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25.102.14\d$\ESTADISTICAS DEL M.V -  BOLETINES\PARA PÚBLICAR\"/>
    </mc:Choice>
  </mc:AlternateContent>
  <bookViews>
    <workbookView xWindow="0" yWindow="0" windowWidth="28800" windowHeight="10980"/>
  </bookViews>
  <sheets>
    <sheet name="ÍNDICE" sheetId="24" r:id="rId1"/>
    <sheet name="1" sheetId="47" r:id="rId2"/>
    <sheet name="2" sheetId="71" r:id="rId3"/>
    <sheet name="3" sheetId="60" r:id="rId4"/>
    <sheet name="4" sheetId="5" r:id="rId5"/>
    <sheet name="5" sheetId="61" r:id="rId6"/>
    <sheet name="6" sheetId="62" r:id="rId7"/>
    <sheet name="7" sheetId="63" r:id="rId8"/>
    <sheet name="8" sheetId="67" r:id="rId9"/>
    <sheet name="9" sheetId="68" r:id="rId10"/>
    <sheet name="10" sheetId="72" r:id="rId11"/>
    <sheet name="11" sheetId="57" r:id="rId12"/>
    <sheet name="12" sheetId="8" r:id="rId13"/>
    <sheet name="13" sheetId="9" r:id="rId14"/>
    <sheet name="14" sheetId="10" r:id="rId15"/>
    <sheet name="15" sheetId="69" r:id="rId16"/>
    <sheet name="16" sheetId="50" r:id="rId17"/>
    <sheet name="17" sheetId="51" r:id="rId18"/>
    <sheet name="18" sheetId="6" r:id="rId19"/>
    <sheet name="19" sheetId="52" r:id="rId20"/>
    <sheet name="ABREVIATURAS" sheetId="58" r:id="rId21"/>
  </sheets>
  <definedNames>
    <definedName name="_a1000000" localSheetId="11">#REF!</definedName>
    <definedName name="_a1000000" localSheetId="15">#REF!</definedName>
    <definedName name="_a1000000" localSheetId="19">#REF!</definedName>
    <definedName name="_a1000000" localSheetId="3">#REF!</definedName>
    <definedName name="_a1000000" localSheetId="5">#REF!</definedName>
    <definedName name="_a1000000" localSheetId="6">#REF!</definedName>
    <definedName name="_a1000000" localSheetId="7">#REF!</definedName>
    <definedName name="_a1000000" localSheetId="8">#REF!</definedName>
    <definedName name="_a1000000" localSheetId="9">#REF!</definedName>
    <definedName name="_a1000000" localSheetId="20">#REF!</definedName>
    <definedName name="_a1000000" localSheetId="0">#REF!</definedName>
    <definedName name="_a1000000">#REF!</definedName>
    <definedName name="_a990000" localSheetId="11">#REF!</definedName>
    <definedName name="_a990000" localSheetId="15">#REF!</definedName>
    <definedName name="_a990000" localSheetId="19">#REF!</definedName>
    <definedName name="_a990000" localSheetId="3">#REF!</definedName>
    <definedName name="_a990000" localSheetId="5">#REF!</definedName>
    <definedName name="_a990000" localSheetId="6">#REF!</definedName>
    <definedName name="_a990000" localSheetId="7">#REF!</definedName>
    <definedName name="_a990000" localSheetId="8">#REF!</definedName>
    <definedName name="_a990000" localSheetId="9">#REF!</definedName>
    <definedName name="_a990000" localSheetId="20">#REF!</definedName>
    <definedName name="_a990000" localSheetId="0">#REF!</definedName>
    <definedName name="_a990000">#REF!</definedName>
    <definedName name="_xlnm._FilterDatabase" localSheetId="2" hidden="1">'2'!$A$4:$F$396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57" l="1"/>
  <c r="F7" i="69" l="1"/>
  <c r="F8" i="69"/>
  <c r="F9" i="69"/>
  <c r="F10" i="69"/>
  <c r="F11" i="69"/>
  <c r="F12" i="69"/>
  <c r="F13" i="69"/>
  <c r="F14" i="69"/>
  <c r="F15" i="69"/>
  <c r="F16" i="69"/>
  <c r="F6" i="69"/>
  <c r="F17" i="69" s="1"/>
  <c r="C10" i="51" l="1"/>
  <c r="C7" i="51"/>
  <c r="C7" i="50"/>
  <c r="B17" i="6"/>
  <c r="B15" i="72"/>
  <c r="C13" i="72" s="1"/>
  <c r="C14" i="72" l="1"/>
  <c r="C7" i="72"/>
  <c r="C11" i="72"/>
  <c r="C12" i="72"/>
  <c r="C8" i="72"/>
  <c r="C9" i="72"/>
  <c r="C10" i="72"/>
  <c r="B13" i="63" l="1"/>
  <c r="C8" i="63" s="1"/>
  <c r="B27" i="68"/>
  <c r="IZ27" i="68"/>
  <c r="IZ26" i="68"/>
  <c r="IZ25" i="68"/>
  <c r="IZ24" i="68"/>
  <c r="IZ23" i="68"/>
  <c r="IZ22" i="68"/>
  <c r="IZ21" i="68"/>
  <c r="IZ20" i="68"/>
  <c r="IZ19" i="68"/>
  <c r="IZ18" i="68"/>
  <c r="IZ17" i="68"/>
  <c r="IZ16" i="68"/>
  <c r="IZ15" i="68"/>
  <c r="IZ14" i="68"/>
  <c r="IZ13" i="68"/>
  <c r="IZ12" i="68"/>
  <c r="IZ11" i="68"/>
  <c r="IZ9" i="68"/>
  <c r="IZ8" i="68"/>
  <c r="IZ7" i="68"/>
  <c r="B23" i="62"/>
  <c r="C54" i="67"/>
  <c r="B54" i="67"/>
  <c r="C83" i="61"/>
  <c r="B83" i="61"/>
  <c r="C58" i="5"/>
  <c r="C35" i="5"/>
  <c r="C183" i="60"/>
  <c r="C132" i="60"/>
  <c r="C184" i="60" s="1"/>
  <c r="C94" i="60"/>
  <c r="C98" i="60"/>
  <c r="C50" i="60"/>
  <c r="G26" i="47"/>
  <c r="H26" i="47"/>
  <c r="I26" i="47"/>
  <c r="F26" i="47"/>
  <c r="E26" i="47"/>
  <c r="C26" i="47"/>
  <c r="D26" i="47"/>
  <c r="B26" i="47"/>
  <c r="C99" i="60" l="1"/>
  <c r="C186" i="60" s="1"/>
  <c r="C7" i="63"/>
  <c r="C12" i="63"/>
  <c r="C11" i="63"/>
  <c r="C10" i="63"/>
  <c r="C9" i="63"/>
  <c r="C14" i="51"/>
  <c r="C17" i="51"/>
  <c r="C13" i="50"/>
  <c r="C23" i="62" l="1"/>
  <c r="D23" i="62"/>
  <c r="E23" i="62"/>
  <c r="F23" i="62"/>
  <c r="G23" i="62"/>
  <c r="H23" i="62"/>
  <c r="I23" i="62"/>
  <c r="J23" i="62"/>
  <c r="K23" i="62"/>
  <c r="L23" i="62"/>
  <c r="M23" i="62"/>
  <c r="N23" i="62"/>
  <c r="O23" i="62"/>
  <c r="P23" i="62"/>
  <c r="Q23" i="62"/>
  <c r="R23" i="62"/>
  <c r="S23" i="62"/>
  <c r="T23" i="62"/>
  <c r="U23" i="62"/>
  <c r="V23" i="62"/>
  <c r="W23" i="62"/>
  <c r="X23" i="62"/>
  <c r="Y23" i="62"/>
  <c r="Z23" i="62"/>
  <c r="AA23" i="62"/>
  <c r="AB23" i="62"/>
  <c r="AC23" i="62"/>
  <c r="AD23" i="62"/>
  <c r="AE23" i="62"/>
  <c r="AF23" i="62"/>
  <c r="AG23" i="62"/>
  <c r="AH23" i="62"/>
  <c r="AI23" i="62"/>
  <c r="AJ23" i="62"/>
  <c r="AK23" i="62"/>
  <c r="AL23" i="62"/>
  <c r="AM23" i="62"/>
  <c r="AN23" i="62"/>
  <c r="AO23" i="62"/>
  <c r="AP23" i="62"/>
  <c r="AQ23" i="62"/>
  <c r="AR23" i="62"/>
  <c r="AS23" i="62"/>
  <c r="AT23" i="62"/>
  <c r="AU23" i="62"/>
  <c r="AV23" i="62"/>
  <c r="AW23" i="62"/>
  <c r="AX23" i="62"/>
  <c r="AY23" i="62"/>
  <c r="AZ23" i="62"/>
  <c r="BA23" i="62"/>
  <c r="BB23" i="62"/>
  <c r="BC23" i="62"/>
  <c r="BD23" i="62"/>
  <c r="BE23" i="62"/>
  <c r="BF23" i="62"/>
  <c r="BG23" i="62"/>
  <c r="BH23" i="62"/>
  <c r="BI23" i="62"/>
  <c r="BJ23" i="62"/>
  <c r="BK23" i="62"/>
  <c r="BL23" i="62"/>
  <c r="BM23" i="62"/>
  <c r="BN23" i="62"/>
  <c r="BO23" i="62"/>
  <c r="BP23" i="62"/>
  <c r="BQ23" i="62"/>
  <c r="BR23" i="62"/>
  <c r="BS23" i="62"/>
  <c r="BT23" i="62"/>
  <c r="BU23" i="62"/>
  <c r="BV23" i="62"/>
  <c r="BW23" i="62"/>
  <c r="BX23" i="62"/>
  <c r="BY23" i="62"/>
  <c r="BZ23" i="62"/>
  <c r="CA23" i="62"/>
  <c r="CB23" i="62"/>
  <c r="CC23" i="62"/>
  <c r="CD23" i="62"/>
  <c r="CE23" i="62"/>
  <c r="CF23" i="62"/>
  <c r="CG23" i="62"/>
  <c r="CH23" i="62"/>
  <c r="CI23" i="62"/>
  <c r="CJ23" i="62"/>
  <c r="CK23" i="62"/>
  <c r="CL23" i="62"/>
  <c r="CM23" i="62"/>
  <c r="CN23" i="62"/>
  <c r="CO23" i="62"/>
  <c r="CP23" i="62"/>
  <c r="CQ23" i="62"/>
  <c r="CR23" i="62"/>
  <c r="CS23" i="62"/>
  <c r="CT23" i="62"/>
  <c r="CU23" i="62"/>
  <c r="CV23" i="62"/>
  <c r="CW23" i="62"/>
  <c r="CX23" i="62"/>
  <c r="CY23" i="62"/>
  <c r="CZ23" i="62"/>
  <c r="DA23" i="62"/>
  <c r="DB23" i="62"/>
  <c r="DC23" i="62"/>
  <c r="DD23" i="62"/>
  <c r="DE23" i="62"/>
  <c r="DF23" i="62"/>
  <c r="DG23" i="62"/>
  <c r="DH23" i="62"/>
  <c r="DI23" i="62"/>
  <c r="DJ23" i="62"/>
  <c r="DK23" i="62"/>
  <c r="DL23" i="62"/>
  <c r="DM23" i="62"/>
  <c r="DN23" i="62"/>
  <c r="DO23" i="62"/>
  <c r="DP23" i="62"/>
  <c r="DQ23" i="62"/>
  <c r="DR23" i="62"/>
  <c r="DS23" i="62"/>
  <c r="DT23" i="62"/>
  <c r="DU23" i="62"/>
  <c r="DV23" i="62"/>
  <c r="DW23" i="62"/>
  <c r="DX23" i="62"/>
  <c r="DY23" i="62"/>
  <c r="DZ23" i="62"/>
  <c r="EA23" i="62"/>
  <c r="EB23" i="62"/>
  <c r="EC23" i="62"/>
  <c r="ED23" i="62"/>
  <c r="EE23" i="62"/>
  <c r="EF23" i="62"/>
  <c r="EG23" i="62"/>
  <c r="EH23" i="62"/>
  <c r="EI23" i="62"/>
  <c r="EJ23" i="62"/>
  <c r="EK23" i="62"/>
  <c r="EL23" i="62"/>
  <c r="EM23" i="62"/>
  <c r="EN23" i="62"/>
  <c r="EO23" i="62"/>
  <c r="EP23" i="62"/>
  <c r="EQ23" i="62"/>
  <c r="ER23" i="62"/>
  <c r="ES23" i="62"/>
  <c r="ET23" i="62"/>
  <c r="EU23" i="62"/>
  <c r="EV23" i="62"/>
  <c r="EW23" i="62"/>
  <c r="EX23" i="62"/>
  <c r="EY23" i="62"/>
  <c r="EZ23" i="62"/>
  <c r="FA23" i="62"/>
  <c r="FB23" i="62"/>
  <c r="FC23" i="62"/>
  <c r="FD23" i="62"/>
  <c r="FE23" i="62"/>
  <c r="FF23" i="62"/>
  <c r="FG23" i="62"/>
  <c r="FH23" i="62"/>
  <c r="FI23" i="62"/>
  <c r="FJ23" i="62"/>
  <c r="FK23" i="62"/>
  <c r="FL23" i="62"/>
  <c r="FM23" i="62"/>
  <c r="FN23" i="62"/>
  <c r="FO23" i="62"/>
  <c r="FP23" i="62"/>
  <c r="FQ23" i="62"/>
  <c r="FR23" i="62"/>
  <c r="FS23" i="62"/>
  <c r="FT23" i="62"/>
  <c r="FU23" i="62"/>
  <c r="FV23" i="62"/>
  <c r="FW23" i="62"/>
  <c r="FX23" i="62"/>
  <c r="FY23" i="62"/>
  <c r="FZ23" i="62"/>
  <c r="GA23" i="62"/>
  <c r="GB23" i="62"/>
  <c r="GC23" i="62"/>
  <c r="GD23" i="62"/>
  <c r="GE23" i="62"/>
  <c r="GF23" i="62"/>
  <c r="GG23" i="62"/>
  <c r="GH23" i="62"/>
  <c r="GI23" i="62"/>
  <c r="GJ23" i="62"/>
  <c r="GK23" i="62"/>
  <c r="GL23" i="62"/>
  <c r="GM23" i="62"/>
  <c r="GN23" i="62"/>
  <c r="GO23" i="62"/>
  <c r="GP23" i="62"/>
  <c r="GQ23" i="62"/>
  <c r="GR23" i="62"/>
  <c r="GS23" i="62"/>
  <c r="GT23" i="62"/>
  <c r="GU23" i="62"/>
  <c r="GV23" i="62"/>
  <c r="GW23" i="62"/>
  <c r="GX23" i="62"/>
  <c r="GY23" i="62"/>
  <c r="GZ23" i="62"/>
  <c r="HA23" i="62"/>
  <c r="HB23" i="62"/>
  <c r="HC23" i="62"/>
  <c r="HD23" i="62"/>
  <c r="HE23" i="62"/>
  <c r="HF23" i="62"/>
  <c r="HG23" i="62"/>
  <c r="HH23" i="62"/>
  <c r="HI23" i="62"/>
  <c r="HJ23" i="62"/>
  <c r="HK23" i="62"/>
  <c r="HL23" i="62"/>
  <c r="HM23" i="62"/>
  <c r="HN23" i="62"/>
  <c r="HO23" i="62"/>
  <c r="HP23" i="62"/>
  <c r="HQ23" i="62"/>
  <c r="HR23" i="62"/>
  <c r="HS23" i="62"/>
  <c r="HT23" i="62"/>
  <c r="HU23" i="62"/>
  <c r="HV23" i="62"/>
  <c r="HW23" i="62"/>
  <c r="HX23" i="62"/>
  <c r="HY23" i="62"/>
  <c r="HZ23" i="62"/>
  <c r="IA23" i="62"/>
  <c r="IB23" i="62"/>
  <c r="IC23" i="62"/>
  <c r="ID23" i="62"/>
  <c r="IE23" i="62"/>
  <c r="IF23" i="62"/>
  <c r="IG23" i="62"/>
  <c r="IH23" i="62"/>
  <c r="II23" i="62"/>
  <c r="IJ23" i="62"/>
  <c r="IK23" i="62"/>
  <c r="IL23" i="62"/>
  <c r="IM23" i="62"/>
  <c r="IN23" i="62"/>
  <c r="IO23" i="62"/>
  <c r="IP23" i="62"/>
  <c r="IQ23" i="62"/>
  <c r="IR23" i="62"/>
  <c r="IS23" i="62"/>
  <c r="IT23" i="62"/>
  <c r="IU23" i="62"/>
  <c r="IV23" i="62"/>
  <c r="C102" i="5"/>
  <c r="C96" i="5"/>
  <c r="C103" i="5" l="1"/>
  <c r="E65" i="57"/>
  <c r="D65" i="57"/>
  <c r="C24" i="51" l="1"/>
  <c r="O258" i="58" l="1"/>
  <c r="O257" i="58"/>
  <c r="O256" i="58"/>
  <c r="O255" i="58"/>
  <c r="O254" i="58"/>
  <c r="O253" i="58"/>
  <c r="C25" i="51" l="1"/>
  <c r="C23" i="51"/>
  <c r="C22" i="51"/>
  <c r="C21" i="51"/>
  <c r="C20" i="51"/>
  <c r="C19" i="51"/>
  <c r="C18" i="51"/>
  <c r="C16" i="51"/>
  <c r="C15" i="51"/>
  <c r="C13" i="51"/>
  <c r="C12" i="51"/>
  <c r="C11" i="51"/>
  <c r="C9" i="51"/>
  <c r="C8" i="51"/>
  <c r="C17" i="50"/>
  <c r="C16" i="50"/>
  <c r="C14" i="50"/>
  <c r="C12" i="50"/>
  <c r="C10" i="50"/>
  <c r="C8" i="50"/>
  <c r="C26" i="51" l="1"/>
  <c r="C11" i="50"/>
  <c r="C15" i="50"/>
  <c r="C9" i="50"/>
  <c r="C18" i="50" l="1"/>
  <c r="C62" i="5" l="1"/>
  <c r="C63" i="5" l="1"/>
  <c r="C104" i="5" s="1"/>
</calcChain>
</file>

<file path=xl/sharedStrings.xml><?xml version="1.0" encoding="utf-8"?>
<sst xmlns="http://schemas.openxmlformats.org/spreadsheetml/2006/main" count="3262" uniqueCount="1579">
  <si>
    <t>REPORTE DE DEPÓSITOS A PLAZO FIJO</t>
  </si>
  <si>
    <t>TOTAL</t>
  </si>
  <si>
    <t>BOLIVIANOS</t>
  </si>
  <si>
    <t>MANTENIMIENTO DE VALOR</t>
  </si>
  <si>
    <t>UFV</t>
  </si>
  <si>
    <t>Banco BISA S.A.</t>
  </si>
  <si>
    <t>Banco de Crédito de Bolivia S.A.</t>
  </si>
  <si>
    <t>Banco de Desarrollo Productivo S.A.M.</t>
  </si>
  <si>
    <t>Banco Económico S.A.</t>
  </si>
  <si>
    <t>Banco Fassil S.A.</t>
  </si>
  <si>
    <t>Banco Fortaleza S.A.</t>
  </si>
  <si>
    <t>Banco Ganadero S.A.</t>
  </si>
  <si>
    <t>Banco Mercantil Santa Cruz S.A.</t>
  </si>
  <si>
    <t>Banco Nacional de Bolivia S.A.</t>
  </si>
  <si>
    <t>Banco para el Fomento a Iniciativas Económicas S.A.</t>
  </si>
  <si>
    <t>Banco Prodem S.A.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</si>
  <si>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</si>
  <si>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</si>
  <si>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>Banco Solidario S.A.</t>
  </si>
  <si>
    <t>Banco Unión S.A.</t>
  </si>
  <si>
    <t xml:space="preserve">Cooperativa de Ahorro y Crédito Abierta Jesús Nazareno R. L.                                                                                                                                            </t>
  </si>
  <si>
    <t>CRECER IFD</t>
  </si>
  <si>
    <t>DIACONÍA FRIF - IFD</t>
  </si>
  <si>
    <t>NOTA: Pueden producirse variaciones en las cifras, que obedecen a reprocesos de información posteriores a la elaboración del presente reporte.</t>
  </si>
  <si>
    <t>EMISOR</t>
  </si>
  <si>
    <t>N° REGISTRO</t>
  </si>
  <si>
    <t>SERIES</t>
  </si>
  <si>
    <t>FECHA DE VENCIMIENTO</t>
  </si>
  <si>
    <t>AGENCIA COLOCADORA</t>
  </si>
  <si>
    <t>Acelerador de Empresas Fondo de Inversión Cerrado</t>
  </si>
  <si>
    <t>CAISA - Agencia de Bolsa</t>
  </si>
  <si>
    <t>Asociación Crédito con Educación Rural - Crecer</t>
  </si>
  <si>
    <t>Bonos CRECER I - Emisión 1</t>
  </si>
  <si>
    <t>ASFI/DSVSC-ED-CRE-023/2020</t>
  </si>
  <si>
    <t>CRE-1-N1B-20</t>
  </si>
  <si>
    <t xml:space="preserve">Panamerican Securities S.A. </t>
  </si>
  <si>
    <t>ASFI/DSVSC-ED-BIS-011/2018</t>
  </si>
  <si>
    <t>BIS-1-N1U-18</t>
  </si>
  <si>
    <t>BISA S.A. Agencia de Bolsa</t>
  </si>
  <si>
    <t>ASFI/DSVSC-ED-BIS-032/2016</t>
  </si>
  <si>
    <t>BIS-1-N1A-16</t>
  </si>
  <si>
    <t>BIS-1-N1B-16</t>
  </si>
  <si>
    <t>BIS-1-N1C-16</t>
  </si>
  <si>
    <t>Banco Central de Bolivia</t>
  </si>
  <si>
    <t>Letras del Banco Central de Bolivia</t>
  </si>
  <si>
    <t>ASFI/DSV-ED-BCB-014/2014</t>
  </si>
  <si>
    <t>Letras del Banco Central de Bolivia con Opción de Rescate Anticipado</t>
  </si>
  <si>
    <t>ASFI/DSVSC-ED-BCB-032/2015</t>
  </si>
  <si>
    <t>ASFI/DSVSC-ED-BTB-046/2020</t>
  </si>
  <si>
    <t>BTB-N1U-20</t>
  </si>
  <si>
    <t>ASFI/DSV-ED-BTB-033/2013</t>
  </si>
  <si>
    <t>BTB-N1U-13</t>
  </si>
  <si>
    <t>Bonos Banco Económico I - Emisión 1</t>
  </si>
  <si>
    <t>ASFI/DSVSC-ED-BEC-036/2019</t>
  </si>
  <si>
    <t>BEC-4-N1A-19</t>
  </si>
  <si>
    <t>BNB Valores S.A.</t>
  </si>
  <si>
    <t>BEC-4-N1B-19</t>
  </si>
  <si>
    <t>ASFI/DSVSC-ED-BEC-025/2016</t>
  </si>
  <si>
    <t>BEC-3-N1U-16</t>
  </si>
  <si>
    <t>ASFI/DSVSC-ED-BEC-033/2016</t>
  </si>
  <si>
    <t>BEC-3-N2U-16</t>
  </si>
  <si>
    <t>ASFI/DSVSC-ED-BEC-004/2018</t>
  </si>
  <si>
    <t>BEC-3-N1U-18</t>
  </si>
  <si>
    <t>ASFI/DSV-ED-BEC-033/2021</t>
  </si>
  <si>
    <t>BEC-5-N1U-21</t>
  </si>
  <si>
    <t>ASFI/DSVSC-ED-FSL-036/2020</t>
  </si>
  <si>
    <t>FSL-2-E1A-20</t>
  </si>
  <si>
    <t>GanaValores Agencia de Bolsa S.A.</t>
  </si>
  <si>
    <t>FSL-2-E1B-20</t>
  </si>
  <si>
    <t>FSL-2-E1C-20</t>
  </si>
  <si>
    <t>FSL-2-E1D-20</t>
  </si>
  <si>
    <t>ASFI/DSVSC-ED-FFO-039/2016</t>
  </si>
  <si>
    <t>FFO-1-N1U-16</t>
  </si>
  <si>
    <t>ASFI/DSV-ED-FFO-007/2022</t>
  </si>
  <si>
    <t>FFO-N1U-22</t>
  </si>
  <si>
    <t>Bonos Banco Ganadero – Emisión 2</t>
  </si>
  <si>
    <t>ASFI/DSVSC-ED-BGA-031/2020</t>
  </si>
  <si>
    <t>BGA-1-N1U-20</t>
  </si>
  <si>
    <t>Bonos Banco Ganadero-Emisión 1</t>
  </si>
  <si>
    <t>ASFI/DSVSC-ED-BGA 015/2018</t>
  </si>
  <si>
    <t>BGA-1-N1B-18</t>
  </si>
  <si>
    <t>ASFI/DSVSC-ED-BGA-041/2016</t>
  </si>
  <si>
    <t>BGA-N1U-16</t>
  </si>
  <si>
    <t>ASFI/DSVSC-ED-BGA-017/2019</t>
  </si>
  <si>
    <t xml:space="preserve">BGA-N1U-19 </t>
  </si>
  <si>
    <t>Mercantil Santa Cruz Agencia de Bolsa Sociedad Anónima</t>
  </si>
  <si>
    <t>ASFI/DSV-ED-BGA-043/2021</t>
  </si>
  <si>
    <t>BGA-N1U-21</t>
  </si>
  <si>
    <t>ASFI/DSVSC-ED-BME-023/2017</t>
  </si>
  <si>
    <t>BME-1-E1D-17</t>
  </si>
  <si>
    <t>ASFI/DSVSC-ED-BME-016/2019</t>
  </si>
  <si>
    <t>BME-2-E1C-19</t>
  </si>
  <si>
    <t>ASFI/DSVSC-ED-BME-021/2020</t>
  </si>
  <si>
    <t>BME-2-N1B-20</t>
  </si>
  <si>
    <t>ASFI/DSVSC-ED-BME-037/2020</t>
  </si>
  <si>
    <t>BME-2-N2A-20</t>
  </si>
  <si>
    <t>BME-2-N2B-20</t>
  </si>
  <si>
    <t>Bonos BMSC II - Emisión 4</t>
  </si>
  <si>
    <t>ASFI/DSV-ED-BME-014/2021</t>
  </si>
  <si>
    <t>BME-2-N1U-21</t>
  </si>
  <si>
    <t>Bonos BMSC II - Emisión 5</t>
  </si>
  <si>
    <t>ASFI/DSV-ED-BME-015/2021</t>
  </si>
  <si>
    <t>BME-2-N2U-21</t>
  </si>
  <si>
    <t>Bonos BMSC III - Emisión 1</t>
  </si>
  <si>
    <t>ASFI/DSV-ED-BME-028/2022</t>
  </si>
  <si>
    <t>BME-4-N1U-22</t>
  </si>
  <si>
    <t>Bonos BMSC III - Emisión 2</t>
  </si>
  <si>
    <t>ASFI/DSV-ED-BME-035/2022</t>
  </si>
  <si>
    <t>BME-4-N2U-22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</si>
  <si>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</si>
  <si>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</si>
  <si>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</si>
  <si>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</si>
  <si>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</si>
  <si>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</si>
  <si>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</si>
  <si>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</si>
  <si>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</si>
  <si>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</si>
  <si>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</si>
  <si>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</si>
  <si>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</si>
  <si>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</si>
  <si>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</si>
  <si>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</si>
  <si>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</si>
  <si>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</si>
  <si>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</si>
  <si>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</si>
  <si>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</si>
  <si>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ASFI/DSVSC-ED-BNB-004/2017</t>
  </si>
  <si>
    <t>BNB-E1A-17</t>
  </si>
  <si>
    <t>BNB-E1B-17</t>
  </si>
  <si>
    <t>ASFI/DSVSC-ED-BNB-028/2019</t>
  </si>
  <si>
    <t>BNB-E1U-19</t>
  </si>
  <si>
    <t>ASFI/DSVSC-ED-FIE-007/2016</t>
  </si>
  <si>
    <t>FIE-2-N1B-16</t>
  </si>
  <si>
    <t>Bonos Banco FIE 3 - Emisión 1</t>
  </si>
  <si>
    <t>ASFI/DSVSC-ED-FIE-012/2020</t>
  </si>
  <si>
    <t>FIE-3-N1U-20</t>
  </si>
  <si>
    <t>Bonos Banco FIE 3 – Emisión 2</t>
  </si>
  <si>
    <t>ASFI/DSVSC-ED-FIE-057/2020</t>
  </si>
  <si>
    <t>FIE-3-N2U-20</t>
  </si>
  <si>
    <t>Bonos Banco FIE 3 - Emisión 3</t>
  </si>
  <si>
    <t>ASFI/DSV-ED-FIE-039/2021</t>
  </si>
  <si>
    <t>FIE-3-N2U-21</t>
  </si>
  <si>
    <t>Bonos Banco FIE 3 - Emisión 4</t>
  </si>
  <si>
    <t>ASFI/DSV-ED-FIE-020/2022</t>
  </si>
  <si>
    <t>FIE-3-N1U-22</t>
  </si>
  <si>
    <t>Bonos Banco FIE 3 - Emisión 5</t>
  </si>
  <si>
    <t>ASFI/DSV-ED-FIE-030/2022</t>
  </si>
  <si>
    <t>FIE-3-N2U-22</t>
  </si>
  <si>
    <t>ASFI/DSVSC-ED-FIE-007/2017</t>
  </si>
  <si>
    <t>FIE-N1B-17</t>
  </si>
  <si>
    <t>ASFI/DSVSC-ED-FIE-003/2019</t>
  </si>
  <si>
    <t>FIE-N1A-19</t>
  </si>
  <si>
    <t>FIE-N1B-19</t>
  </si>
  <si>
    <t>ASFI/DSV-ED-FIE-029/2021</t>
  </si>
  <si>
    <t>FIE-E1U-21</t>
  </si>
  <si>
    <t>Banco PYME de la Comunidad S.A.</t>
  </si>
  <si>
    <t>Banco Pyme Eco Futuro S.A.</t>
  </si>
  <si>
    <t>Bonos ECOFUTURO 2 - Emisión 1</t>
  </si>
  <si>
    <t>ASFI/DSV-ED-FEF-030/2021</t>
  </si>
  <si>
    <t>FEF-4-N1U-21</t>
  </si>
  <si>
    <t>ASFI/DSV-ED-FEF-028/2014</t>
  </si>
  <si>
    <t>FEF-2-N1U-14</t>
  </si>
  <si>
    <t>ASFI/DSVSC-ED-FEF-001/2017</t>
  </si>
  <si>
    <t>FEF-N1U-17</t>
  </si>
  <si>
    <t>Sudaval S.A.</t>
  </si>
  <si>
    <t>ASFI/DSVSC-ED-BSO-012/2018</t>
  </si>
  <si>
    <t>BSO-3-N1U-18</t>
  </si>
  <si>
    <t>ASFI/DSVSC-ED-BSO-021/2019</t>
  </si>
  <si>
    <t>BSO-3-N1U-19</t>
  </si>
  <si>
    <t>ASFI/DSV-ED-BSO-010/2022</t>
  </si>
  <si>
    <t>BSO-4-N1U-22</t>
  </si>
  <si>
    <t>Bonos Banco Unión - Emisión 1</t>
  </si>
  <si>
    <t>ASFI/DSV-ED-BUN-014/2022</t>
  </si>
  <si>
    <t>BUN-1-N1U-22</t>
  </si>
  <si>
    <t>Valores Union S.A.</t>
  </si>
  <si>
    <t>ASFI/DSV-ED-BUN-031/2022</t>
  </si>
  <si>
    <t>BUN-N2U-22</t>
  </si>
  <si>
    <t>Bisa Leasing S.A.</t>
  </si>
  <si>
    <t>ASFI/DSVSC-ED-BIL-016/2017</t>
  </si>
  <si>
    <t>BIL-4-N1B-17</t>
  </si>
  <si>
    <t>ASFI/DSVSC-ED-BIL-002/2018</t>
  </si>
  <si>
    <t>BIL-4-N1C-18</t>
  </si>
  <si>
    <t>ASFI/DSVSC-ED-BIL-031/2016</t>
  </si>
  <si>
    <t>BIL-4-N2B-16</t>
  </si>
  <si>
    <t>Bonos BISA LEASING V - Emisión 1</t>
  </si>
  <si>
    <t>ASFI/DSVSC-ED-BIL-013/2018</t>
  </si>
  <si>
    <t>BIL-5-N2U-18</t>
  </si>
  <si>
    <t>Bonos BISA LEASING V - Emisión 2</t>
  </si>
  <si>
    <t>ASFI/DSVSC-ED-BIL-011/2019</t>
  </si>
  <si>
    <t>BIL-5-N1B-19</t>
  </si>
  <si>
    <t>BIL-5-N1C-19</t>
  </si>
  <si>
    <t>Bonos BISA LEASING V - Emisión 3</t>
  </si>
  <si>
    <t>ASFI/DSVSC-ED-BIL-043/2020</t>
  </si>
  <si>
    <t>BIL-5-N1B-20</t>
  </si>
  <si>
    <t>ASFI/DSV-ED-BIL-034/2021</t>
  </si>
  <si>
    <t>BIL-6-N1B-21</t>
  </si>
  <si>
    <t>BNB Leasing S.A.</t>
  </si>
  <si>
    <t>Bonos BNB Leasing III</t>
  </si>
  <si>
    <t>ASFI/DSVSC-ED-BNL-025/2020</t>
  </si>
  <si>
    <t>BNL-N1A-20</t>
  </si>
  <si>
    <t>BNL-N1B-20</t>
  </si>
  <si>
    <t>Bonos BNB Leasing IV - Emisión 1</t>
  </si>
  <si>
    <t>ASFI/DSV-ED-BNL-011/2021</t>
  </si>
  <si>
    <t>BNL-3-N1U-21</t>
  </si>
  <si>
    <t>Bonos BNB Leasing IV - Emisión 2</t>
  </si>
  <si>
    <t>ASFI/DSV-ED-BNL-012/2021</t>
  </si>
  <si>
    <t>BNL-3-N2U-21</t>
  </si>
  <si>
    <t>ASFI/DSVSC-ED-BNL-005/2018</t>
  </si>
  <si>
    <t>BNL-E1B-18</t>
  </si>
  <si>
    <t>CAMSA INDUSTRIA Y COMERCIO S.A.</t>
  </si>
  <si>
    <t>Bonos CAMSA I - Emisión 1</t>
  </si>
  <si>
    <t>ASFI/DSVSC-ED-CMI-023/2019</t>
  </si>
  <si>
    <t>CMI-1-N1U-19</t>
  </si>
  <si>
    <t>CAP Fondo de Inversión Cerrado</t>
  </si>
  <si>
    <t>CLÍNICA METROPOLITANA DE LAS AMÉRICAS S.A.</t>
  </si>
  <si>
    <t>ASFI/DSVSC-ED-CTM-053/2020</t>
  </si>
  <si>
    <t>CTM-1-N1U-20</t>
  </si>
  <si>
    <t>COBEE</t>
  </si>
  <si>
    <t>ASFI/DSV-ED-BPC-026/2014</t>
  </si>
  <si>
    <t>BPC-4-N4U-14</t>
  </si>
  <si>
    <t>ASFI/DSVSC-ED-BPC-034/2016</t>
  </si>
  <si>
    <t>BPC-4-N1U-16</t>
  </si>
  <si>
    <t>ASFIJDSVSC-ED-BPC-022/2020</t>
  </si>
  <si>
    <t>BPC-5-N1U-20</t>
  </si>
  <si>
    <t>Comercializadora Nexolider S.A.</t>
  </si>
  <si>
    <t>Bonos NEXOLIDER</t>
  </si>
  <si>
    <t>ASFI/DSV-ED-NXS-018/2022</t>
  </si>
  <si>
    <t>NXS-N1U-22</t>
  </si>
  <si>
    <t>Crecimiento Fondo de Inversión Cerrado</t>
  </si>
  <si>
    <t>Credifondo Garantiza Fondo de Inversión Cerrado</t>
  </si>
  <si>
    <t>Credifondo Promotor Fondo de Inversión Cerrado</t>
  </si>
  <si>
    <t>DISTRIBUIDORA MAYORISTA DE TECNOLOGÍA S.A. "DISMATEC S.A."</t>
  </si>
  <si>
    <t>Bonos DISMATEC I - Emisión 1</t>
  </si>
  <si>
    <t>ASFI/DSVSC-ED-DMT-035/2019</t>
  </si>
  <si>
    <t>DMT-1-N1B-19</t>
  </si>
  <si>
    <t>Bonos DISMATEC I - Emisión 2</t>
  </si>
  <si>
    <t>ASFI/DSV-ED-DMT-012/2022</t>
  </si>
  <si>
    <t>DMT-1-N1U-22</t>
  </si>
  <si>
    <t>Droguería INTI S.A.</t>
  </si>
  <si>
    <t>ASFI/DSVSC-ED-DIN-038/2015</t>
  </si>
  <si>
    <t>DIN-2-N1D-15</t>
  </si>
  <si>
    <t>DIN-2-N1E-15</t>
  </si>
  <si>
    <t>Bonos INTI VI</t>
  </si>
  <si>
    <t>ASFI/DSVSC-ED-DIN-042/2016</t>
  </si>
  <si>
    <t>DIN-N1U-16</t>
  </si>
  <si>
    <t>Empresa Ferroviaria Oriental S.A.</t>
  </si>
  <si>
    <t>Bonos Ferroviaria Oriental - Emisión 5</t>
  </si>
  <si>
    <t>ASFI/DSVSC-ED-EFO-018/2015</t>
  </si>
  <si>
    <t>EFO-1-N1D-15</t>
  </si>
  <si>
    <t>ASFI/DSV-ED-EFO-036/2021</t>
  </si>
  <si>
    <t>EFO-N2U-21</t>
  </si>
  <si>
    <t>ASFI/DSV-ED-EFO-037/2021</t>
  </si>
  <si>
    <t>EFO-N3U-21</t>
  </si>
  <si>
    <t>ASFI/DSV-ED-EFO-025/2021</t>
  </si>
  <si>
    <t>EFO-N1U-21</t>
  </si>
  <si>
    <t>ENDE Transmisión S.A.</t>
  </si>
  <si>
    <t>Bonos ENDE TRANSMISIÓN I - Emisión 1</t>
  </si>
  <si>
    <t>ASFI/DSVSC-ED-TDE-025/2019</t>
  </si>
  <si>
    <t>TDE-1-N1U-19</t>
  </si>
  <si>
    <t>Bonos ENDE TRANSMISIÓN I - Emisión 10</t>
  </si>
  <si>
    <t>ASFI/DSV-ED-TDE-041/2021</t>
  </si>
  <si>
    <t>TDE-1-N4U-21</t>
  </si>
  <si>
    <t>Bonos ENDE TRANSMISIÓN I – Emisión 11</t>
  </si>
  <si>
    <t>ASFI/DSV-ED-TDE-045/2021</t>
  </si>
  <si>
    <t>TDE-1-N5U-21</t>
  </si>
  <si>
    <t>Bonos ENDE TRANSMISIÓN I – Emisión 12</t>
  </si>
  <si>
    <t>ASFI/DSV-ED-TDE-046/2021</t>
  </si>
  <si>
    <t>TDE-1-N6U-21</t>
  </si>
  <si>
    <t>Bonos ENDE TRANSMISIÓN I - Emisión 13</t>
  </si>
  <si>
    <t>ASFI/DSV-ED-TDE-002/2022</t>
  </si>
  <si>
    <t>TDE-1-N1U-22</t>
  </si>
  <si>
    <t>Bonos ENDE TRANSMISIÓN I - Emisión 14</t>
  </si>
  <si>
    <t>ASFI/DSV-ED-TDE-003/2022</t>
  </si>
  <si>
    <t>TDE-1-N2U-22</t>
  </si>
  <si>
    <t>Bonos ENDE TRANSMISIÓN I - Emisión 2</t>
  </si>
  <si>
    <t>ASFI/DSVSC-ED-TDE-026/2019</t>
  </si>
  <si>
    <t>TDE-1-N2U-19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</si>
  <si>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</si>
  <si>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</si>
  <si>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</si>
  <si>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</si>
  <si>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</si>
  <si>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</si>
  <si>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</si>
  <si>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</si>
  <si>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</si>
  <si>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</si>
  <si>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</si>
  <si>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</si>
  <si>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ENDE TRANSMISIÓN I - Emisión 7</t>
  </si>
  <si>
    <t>ASFI/DSV-ED-TDE-027/2021</t>
  </si>
  <si>
    <t>TDE-1-N1U-21</t>
  </si>
  <si>
    <t>Bonos ENDE TRANSMISIÓN I - Emisión 8</t>
  </si>
  <si>
    <t>ASFI/DSV-ED-TDE-028/2021</t>
  </si>
  <si>
    <t>TDE-1-N2U-21</t>
  </si>
  <si>
    <t>Bonos ENDE TRANSMISIÓN I - Emisión 9</t>
  </si>
  <si>
    <t>ASFI/DSV-ED-TDE-040/2021</t>
  </si>
  <si>
    <t>TDE-1-N3U-21</t>
  </si>
  <si>
    <t>Equipo Petrolero Sociedad Anónima (EQUIPETROL S.A.)</t>
  </si>
  <si>
    <t>Fábrica Nacional de Cemento S.A. (FANCESA)</t>
  </si>
  <si>
    <t>ASFI/DSVSC-ED-FAN-044/2016</t>
  </si>
  <si>
    <t>FAN-4-N1U-16</t>
  </si>
  <si>
    <t>ASFI/DSVSC-ED-FAN-028/2017</t>
  </si>
  <si>
    <t>FAN-4-N1B-17</t>
  </si>
  <si>
    <t>FIBRA Fondo de Inversión Cerrado</t>
  </si>
  <si>
    <t>FINO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</si>
  <si>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</si>
  <si>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</si>
  <si>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</si>
  <si>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</si>
  <si>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</si>
  <si>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</si>
  <si>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</si>
  <si>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</si>
  <si>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</si>
  <si>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Bonos IASA V - Emisión 1</t>
  </si>
  <si>
    <t>ASFI/DSV-ED-FIN-022/2022</t>
  </si>
  <si>
    <t>FIN-5-N1U-22</t>
  </si>
  <si>
    <t>Fortaleza Leasing S.A.</t>
  </si>
  <si>
    <t>Bonos Fortaleza Leasing 2020</t>
  </si>
  <si>
    <t>ASFI/DSVSC-ED-FLE-035/2020</t>
  </si>
  <si>
    <t>FLE-N1B-20</t>
  </si>
  <si>
    <t>Gas &amp; Electricidad S.A.</t>
  </si>
  <si>
    <t>Bonos GAS &amp; ELECTRICIDAD II – Emisión 2</t>
  </si>
  <si>
    <t>ASFI/DSVSC-ED-GYE-030/2020</t>
  </si>
  <si>
    <t>GYE-2-N1U-20</t>
  </si>
  <si>
    <t>Bonos GAS &amp; ELECTRICIDAD II-Emisión 1</t>
  </si>
  <si>
    <t>ASFI/DSVSC-ED-G&amp;E-010/2018</t>
  </si>
  <si>
    <t>GYE-2-N1B-18</t>
  </si>
  <si>
    <t>Bonos GAS &amp; ELECTRICIDAD SOCIEDAD ANÓNIMA</t>
  </si>
  <si>
    <t>ASFI/DSVSC-ED-GYE-002/2017</t>
  </si>
  <si>
    <t>GYE-N1B-17</t>
  </si>
  <si>
    <t>Bonos GYE</t>
  </si>
  <si>
    <t>ASFI/DSVSC-ED-GYE-010/2019</t>
  </si>
  <si>
    <t>GYE-N1U-19</t>
  </si>
  <si>
    <t>Gobierno Autónomo Municipal de La Paz</t>
  </si>
  <si>
    <t>ASFI/DSVSC-ED-MLP-007/2018</t>
  </si>
  <si>
    <t>MLP-1-N1U-18</t>
  </si>
  <si>
    <t>Granja Avícola Integral Sofía Ltda.</t>
  </si>
  <si>
    <t>ASFI/DSV-ED-SOF-024/2022</t>
  </si>
  <si>
    <t>SOF-N1A-22</t>
  </si>
  <si>
    <t>SOF-N1B-22</t>
  </si>
  <si>
    <t>ASFI/DSV-ED-SOF-026/2022</t>
  </si>
  <si>
    <t>SOF-N2U-22</t>
  </si>
  <si>
    <t>Grupo Empresarial de Inversiones Nacional Vida S.A.</t>
  </si>
  <si>
    <t>ASFI/DSVSC-ED-GNI-004/2019</t>
  </si>
  <si>
    <t>GNI-1-N1B-19</t>
  </si>
  <si>
    <t>GNI-1-N1C-19</t>
  </si>
  <si>
    <t>ASFI/DSVSC-ED-GNI-024/2019</t>
  </si>
  <si>
    <t>GNI-1-N2U-19</t>
  </si>
  <si>
    <t>IMPORT. EXPORT. LAS LOMAS LTDA.</t>
  </si>
  <si>
    <t>ASFI/DSVSC-ED-IEL-013/2020</t>
  </si>
  <si>
    <t>IEL-1-N1U-20</t>
  </si>
  <si>
    <t>ASFI/DSVSC-ED-IEL-014/2020</t>
  </si>
  <si>
    <t>IEL-1-N2U-20</t>
  </si>
  <si>
    <t>ASFI/DSVSC-ED-IEL-003/2021</t>
  </si>
  <si>
    <t>IEL-1-N1U-21</t>
  </si>
  <si>
    <t>ASFI/DSVSC-ED-IEL-004/2021</t>
  </si>
  <si>
    <t>IEL-1-N2U-21</t>
  </si>
  <si>
    <t xml:space="preserve">iBOLSA </t>
  </si>
  <si>
    <t>Industrias Oleaginosas S.A.</t>
  </si>
  <si>
    <t>ASFI/DSVSC-ED-OIL-019/2017</t>
  </si>
  <si>
    <t>IOL-2-N1B-17</t>
  </si>
  <si>
    <t>IOL-2-N1C-17</t>
  </si>
  <si>
    <t>ASFI/DSVSC-ED-IOL-017/2018</t>
  </si>
  <si>
    <t>IOL-2-N1C-18</t>
  </si>
  <si>
    <t>Industrias Sucroalcoholeras ISA S.A.</t>
  </si>
  <si>
    <t>ASFI/DSVSC-ED-ISA-021/2017</t>
  </si>
  <si>
    <t>ISA-1-E1U-17</t>
  </si>
  <si>
    <t>ASFI/DSVSC-ED-ISA-022/2017</t>
  </si>
  <si>
    <t>ISA-1-E2U-17</t>
  </si>
  <si>
    <t>Ingeniería y Construcciones Técnicas INCOTEC S.A.</t>
  </si>
  <si>
    <t>ASFI/DSVSC-ED-ICT-016/2020</t>
  </si>
  <si>
    <t>ICT-1-N1B-20</t>
  </si>
  <si>
    <t>INTERFIN Fondo de Inversión Cerrado</t>
  </si>
  <si>
    <t>Inversor Fondo de Inversión Cerrado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</si>
  <si>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</si>
  <si>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</si>
  <si>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</si>
  <si>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</si>
  <si>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</si>
  <si>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</si>
  <si>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</si>
  <si>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K12 Fondo de Inversión Cerrado</t>
  </si>
  <si>
    <t>MiPyME Fondo de Inversión Cerrado</t>
  </si>
  <si>
    <t>MSC Expansión Fondo de Inversión Cerrado</t>
  </si>
  <si>
    <t>NIBOL LTDA.</t>
  </si>
  <si>
    <t>ASFI/DSVSC-ED-NIB-015/2019</t>
  </si>
  <si>
    <t>NIB-1-N1B-19</t>
  </si>
  <si>
    <t>Bonos NIBOL - Emisión 2</t>
  </si>
  <si>
    <t>ASFI/DSVSC-ED-NIB-020/2020</t>
  </si>
  <si>
    <t>NIB-1-N1A-20</t>
  </si>
  <si>
    <t>NIB-1-N1B-20</t>
  </si>
  <si>
    <t>NUTRIOIL S.A.</t>
  </si>
  <si>
    <t>Bonos NUTRIOIL II - Emisión 2</t>
  </si>
  <si>
    <t>ASFI/DSVSC-ED-NUT-038/2020</t>
  </si>
  <si>
    <t>NUT-2-N1U-20</t>
  </si>
  <si>
    <t>Bonos NUTRIOIL II-Emisión 1</t>
  </si>
  <si>
    <t>ASFI/DSVS-ED-NUT-030/2017</t>
  </si>
  <si>
    <t>NUT-2-N1B-17</t>
  </si>
  <si>
    <t>NUT-2-N1C-17</t>
  </si>
  <si>
    <t>Ovando S.A.</t>
  </si>
  <si>
    <t>Panamerican Investments S.A.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</si>
  <si>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</si>
  <si>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</si>
  <si>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</si>
  <si>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</si>
  <si>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</si>
  <si>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</si>
  <si>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Patrimonio Autónomo AMERICAN IRIS – BISA ST</t>
  </si>
  <si>
    <t xml:space="preserve">ASFI/DSVSC-TD-PAI-001/2019 </t>
  </si>
  <si>
    <t>PAI-TD-NU</t>
  </si>
  <si>
    <t>Patrimonio Autónomo BISA ST - CIDRE II</t>
  </si>
  <si>
    <t>ASFI/DSV-TD-PCD-001/2022</t>
  </si>
  <si>
    <t>PCD-TD-NB</t>
  </si>
  <si>
    <t>Patrimonio Autónomo BISA ST – FUBODE IFD</t>
  </si>
  <si>
    <t>Patrimonio Autónomo BISA ST - FUBODE II</t>
  </si>
  <si>
    <t>ASFI/DSV-TD-PFD-002/2021</t>
  </si>
  <si>
    <t>PFD-TD-NC</t>
  </si>
  <si>
    <t>PFD-TD-ND</t>
  </si>
  <si>
    <t>PATRIMONIO AUTÓNOMO CRESPAL - BDP ST 035</t>
  </si>
  <si>
    <t>ASFI/DSV-TD-CRP-001/2017</t>
  </si>
  <si>
    <t>CRP-TD-NB</t>
  </si>
  <si>
    <t>CRP-TD-NC</t>
  </si>
  <si>
    <t>Patrimonio Autónomo GRANOSOL – BISA ST</t>
  </si>
  <si>
    <t>ASFI/DSVSC-TD-PGB-005/2020</t>
  </si>
  <si>
    <t>PGB-TD-NU</t>
  </si>
  <si>
    <t>Patrimonio Autónomo MADEPA – iBOLSA ST 001</t>
  </si>
  <si>
    <t>ASFI/DSVSC-PA-MDI-003/2020</t>
  </si>
  <si>
    <t>MDI-TD-ND</t>
  </si>
  <si>
    <t>MDI-TD-NE</t>
  </si>
  <si>
    <t>MDI-TD-NF</t>
  </si>
  <si>
    <t>MDI-TD-NG</t>
  </si>
  <si>
    <t>MDI-TD-NH</t>
  </si>
  <si>
    <t>ASFI/DSVSC-TD-PMJ-004/2019</t>
  </si>
  <si>
    <t>PMJ-TD-ND</t>
  </si>
  <si>
    <t>ASFI/DSV-TD-PML-001/2021</t>
  </si>
  <si>
    <t>PML-TD-NU</t>
  </si>
  <si>
    <t>ASFI/DSVSC-TD-PMK-004/2020</t>
  </si>
  <si>
    <t>PMK-TD-NU</t>
  </si>
  <si>
    <t>ASFI/DSV-TD-PMN-003/2021</t>
  </si>
  <si>
    <t>PMN-TD-NU</t>
  </si>
  <si>
    <t>PATRIMONIO AUTÓNOMO NUEVATEL – BDP ST 049</t>
  </si>
  <si>
    <t>ASFI/DSVSC-TD-PTL-002/2020</t>
  </si>
  <si>
    <t>PTL-TD-NA</t>
  </si>
  <si>
    <t>PTL-TD-NB</t>
  </si>
  <si>
    <t>PILAT S.R.L.</t>
  </si>
  <si>
    <t>ASFI/DSVSC-ED-PAR-005/2016</t>
  </si>
  <si>
    <t>PAR-1-N2U-16</t>
  </si>
  <si>
    <t>ASFI/DSVSC-ED-PAR-009/2016</t>
  </si>
  <si>
    <t>PAR-1-N3U-16</t>
  </si>
  <si>
    <t>Bonos PILAT II - Emisión 1</t>
  </si>
  <si>
    <t>ASFI/DSV-ED-PAR-004/2022</t>
  </si>
  <si>
    <t>PAR-2-N1U-22</t>
  </si>
  <si>
    <t>Bonos PILAT II - Emisión 2</t>
  </si>
  <si>
    <t>ASFI/DSV-ED-PAR-005/2022</t>
  </si>
  <si>
    <t>PAR-2-N2U-22</t>
  </si>
  <si>
    <t>Bonos PILAT II - Emisión 3</t>
  </si>
  <si>
    <t>ASFI/DSV-ED-PAR-006/2022</t>
  </si>
  <si>
    <t>PAR-2-N3U-22</t>
  </si>
  <si>
    <t>PLASTIFORTE S. R. L.</t>
  </si>
  <si>
    <t>ASFI/DSVSC-ED-PTF-005/2021</t>
  </si>
  <si>
    <t>PTF-1-N1U-21</t>
  </si>
  <si>
    <t>Procesadora de Oleaginosas PROLEGA S.A.</t>
  </si>
  <si>
    <t>ASFI/DSVSC-ED-POL-043/2016</t>
  </si>
  <si>
    <t>POL-1-N2U-16</t>
  </si>
  <si>
    <t>ASFI/DSVSC-ED-POL-018/2017</t>
  </si>
  <si>
    <t>POL-2-N1U-17</t>
  </si>
  <si>
    <t>ASFI/DSVSC-ED-POL-014/2018</t>
  </si>
  <si>
    <t>POL-2-N1U-18</t>
  </si>
  <si>
    <t>ASFI/DSVSC-ED-POL-025/2017</t>
  </si>
  <si>
    <t>POL-2-N2U-17</t>
  </si>
  <si>
    <t>ASFI/DSVSC-ED-POL-039/2020</t>
  </si>
  <si>
    <t>POL-3-E1U-20</t>
  </si>
  <si>
    <t>ASFI/DSVSC-ED-POL-040/2020</t>
  </si>
  <si>
    <t>POL-3-N2U-20</t>
  </si>
  <si>
    <t>Bonos PROLEGA III - Emisión 3</t>
  </si>
  <si>
    <t>ASFI/DSV-ED-POL-021/2022</t>
  </si>
  <si>
    <t>POL-3-E1U-22</t>
  </si>
  <si>
    <t>Renta Activa Agroindustrial Fondo de Inversión Cerrado</t>
  </si>
  <si>
    <t>Santa Cruz Securities Agencia de Bolsa S.A.</t>
  </si>
  <si>
    <t>SCFG Sociedad Controladora S.A.</t>
  </si>
  <si>
    <t>Bonos SCFG Sociedad Controladora</t>
  </si>
  <si>
    <t>ASFI/DSVSC-ED-SOC-042/2020</t>
  </si>
  <si>
    <t>SOC-N1U-20</t>
  </si>
  <si>
    <t>Sembrar Alimentario Fondo de Inversión Cerrado</t>
  </si>
  <si>
    <t>Sembrar Exportador Fondo de Inversión Cerrado</t>
  </si>
  <si>
    <t>Sembrar Micro Capital Fondo de Inversión Cerrado</t>
  </si>
  <si>
    <t>Sembrar Productivo Fondo de Inversión Cerrado</t>
  </si>
  <si>
    <t>SOBOCE S.A.</t>
  </si>
  <si>
    <t>ASFI/DSVSC-ED-SBC-030/2016</t>
  </si>
  <si>
    <t>SBC-7-N1U-16</t>
  </si>
  <si>
    <t>ASFI/DSVSC-ED-SBC-016/2018</t>
  </si>
  <si>
    <t>SBC-7-N1U-18</t>
  </si>
  <si>
    <t xml:space="preserve">ASFI/DSVSC-ED-SBC-008/2019 </t>
  </si>
  <si>
    <t xml:space="preserve">SBC-7-N1U-19 </t>
  </si>
  <si>
    <t>ASFI/DSVSC-ED-SBC-009/2019</t>
  </si>
  <si>
    <t>SBC-7-N2U-19</t>
  </si>
  <si>
    <t>ASFI/DSVSC-ED-SBC-049/2020</t>
  </si>
  <si>
    <t>SBC-8-N1U-20</t>
  </si>
  <si>
    <t>Telefónica Celular de Bolivia S.A. (TELECEL)</t>
  </si>
  <si>
    <t>ASFI/DSVSC-ED-TCB-026/2017</t>
  </si>
  <si>
    <t>TCB-2-N1B-17</t>
  </si>
  <si>
    <t>TCB-2-N1C-17</t>
  </si>
  <si>
    <t>ASFI/DSVSC-ED-TCB-029/2016</t>
  </si>
  <si>
    <t>TCB-2-N1A-16</t>
  </si>
  <si>
    <t>TCB-2-N1B-16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</si>
  <si>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</si>
  <si>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</si>
  <si>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</si>
  <si>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</si>
  <si>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</si>
  <si>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</si>
  <si>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Bonos TELECEL V</t>
  </si>
  <si>
    <t>ASFI/DSVSC-ED-TCB-052/2020</t>
  </si>
  <si>
    <t>TCB-N1U-20</t>
  </si>
  <si>
    <t>Tienda Amiga ER S.A.</t>
  </si>
  <si>
    <t>Bonos TIENDA AMIGA</t>
  </si>
  <si>
    <t>ASFI/DSV-ED-TAE-013/2022</t>
  </si>
  <si>
    <t>TAE-N1A-22</t>
  </si>
  <si>
    <t>TAE-N1B-22</t>
  </si>
  <si>
    <t>Toyosa S.A.</t>
  </si>
  <si>
    <t>TSM S.A.</t>
  </si>
  <si>
    <t>Bonos Participativos TSM DENIMS 001</t>
  </si>
  <si>
    <t>ASFI/DSVSC-ED-TSM-003/2017</t>
  </si>
  <si>
    <t>TSM-N1U-17</t>
  </si>
  <si>
    <t>Bonos TSM 001</t>
  </si>
  <si>
    <t>ASFI/DSVSC-ED-TSM-024/2020</t>
  </si>
  <si>
    <t>TSM-E1U-20</t>
  </si>
  <si>
    <t>Bonos TSM APPAREL 001</t>
  </si>
  <si>
    <t>ASFI/DSV-ED-TSM-019/2022</t>
  </si>
  <si>
    <t>TSM-E1U-22</t>
  </si>
  <si>
    <t>FONDOS DE INVERSIÓN ABIERTOS</t>
  </si>
  <si>
    <t>TR</t>
  </si>
  <si>
    <t>1 Día</t>
  </si>
  <si>
    <t>30 Días</t>
  </si>
  <si>
    <t>Bisa Sociedad Administradora de Fondos de Inversión S.A.</t>
  </si>
  <si>
    <t>BNB SAFI S.A. Sociedad Administradora de Fondos de Inversión</t>
  </si>
  <si>
    <t>Credifondo Sociedad Administradora de Fondos de Inversión S.A.</t>
  </si>
  <si>
    <t>Fortaleza Sociedad Administradora de Fondos de Inversión S.A.</t>
  </si>
  <si>
    <t>Ganadero Sociedad Administradora de Fondos de Inversión S.A.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</si>
  <si>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</si>
  <si>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</si>
  <si>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</si>
  <si>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TOTAL FONDOS EN BOLIVIANOS</t>
  </si>
  <si>
    <t>Prossimo - Fondo de Inversión Abierto - Mediano Plazo</t>
  </si>
  <si>
    <t>TOTAL FONDOS EN UFV´s</t>
  </si>
  <si>
    <t>TOTAL CARTERA FONDOS DE INVERSIÓN ABIERTOS</t>
  </si>
  <si>
    <t>FONDOS DE INVERSIÓN CERRADOS</t>
  </si>
  <si>
    <t>Alianza SAFI S.A. Sociedad Administradora de Fondos de Inversión</t>
  </si>
  <si>
    <t>Capital + Gestionadora de Activos Sociedad Administradora de Fondos de Inversión S.A.</t>
  </si>
  <si>
    <t>Capital para el crecimiento empresarial Sociedad Administradora de Fondos de Inversión S.A. - CAPCEM SAFI S.A.</t>
  </si>
  <si>
    <t>FIPADE Sociedad Administradora de Fondos de Inversión S.A.</t>
  </si>
  <si>
    <t>Marca Verde Sociedad Administradora de Fondos de Inversión S.A.</t>
  </si>
  <si>
    <t>Panamerican Sociedad Administradora de Fondos de Inversión S.A.</t>
  </si>
  <si>
    <t>Capital Para el Crecimiento Empresarial Sociedad Administradora de Fondos de Inversión S.A.</t>
  </si>
  <si>
    <t>TOTAL FONDOS EN DÓLARES ESTADOUNIDENSES</t>
  </si>
  <si>
    <t>TOTAL CARTERA FONDOS DE INVERSIÓN CERRADOS</t>
  </si>
  <si>
    <t>TOTAL CARTERA DE FONDOS ABIERTOS Y CERRADOS</t>
  </si>
  <si>
    <t>DETALLE DEL NÚMERO DE PARTICIPANTES POR FONDO DE INVERSIÓN</t>
  </si>
  <si>
    <t>TOTAL FONDOS DE INVERSIÓN ABIERTOS</t>
  </si>
  <si>
    <t>AGENCIAS DE BOLSA</t>
  </si>
  <si>
    <t>NÚMERO DE CLIENTES</t>
  </si>
  <si>
    <t>Multivalores Agencia de Bolsa S.A.</t>
  </si>
  <si>
    <t>FECHA</t>
  </si>
  <si>
    <t>COMPRA/VENTA DEFINITIVA</t>
  </si>
  <si>
    <t>MERCADO PRIMARIO</t>
  </si>
  <si>
    <t>COMPRA/VENTA DE REPORTO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</si>
  <si>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</si>
  <si>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</si>
  <si>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</si>
  <si>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</si>
  <si>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</si>
  <si>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</si>
  <si>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</si>
  <si>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</si>
  <si>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</si>
  <si>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</si>
  <si>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</si>
  <si>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</si>
  <si>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</si>
  <si>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BLP</t>
  </si>
  <si>
    <t>NXS</t>
  </si>
  <si>
    <t>TSM</t>
  </si>
  <si>
    <t>TASAS DE RENDIMIENTO DE COMPRA VENTA PONDERADAS POR PLAZO Y MONEDA 
MERCADO SECUNDARIO</t>
  </si>
  <si>
    <t>BBB</t>
  </si>
  <si>
    <t>BEC</t>
  </si>
  <si>
    <t>BIS</t>
  </si>
  <si>
    <t>BME</t>
  </si>
  <si>
    <t>BNB</t>
  </si>
  <si>
    <t>BUN</t>
  </si>
  <si>
    <t>FEF</t>
  </si>
  <si>
    <t>FIE</t>
  </si>
  <si>
    <t>BIL</t>
  </si>
  <si>
    <t>BNL</t>
  </si>
  <si>
    <t>FIN</t>
  </si>
  <si>
    <t>GNI</t>
  </si>
  <si>
    <t>NIB</t>
  </si>
  <si>
    <t>SOF</t>
  </si>
  <si>
    <t>TCB</t>
  </si>
  <si>
    <t>REP</t>
  </si>
  <si>
    <t>DPF</t>
  </si>
  <si>
    <t>BGA</t>
  </si>
  <si>
    <t>BSO</t>
  </si>
  <si>
    <t>BTB</t>
  </si>
  <si>
    <t>CJN</t>
  </si>
  <si>
    <t>CLA</t>
  </si>
  <si>
    <t>CRE</t>
  </si>
  <si>
    <t>FFO</t>
  </si>
  <si>
    <t>FSL</t>
  </si>
  <si>
    <t>NFB</t>
  </si>
  <si>
    <t>VTD</t>
  </si>
  <si>
    <t>PML</t>
  </si>
  <si>
    <t>PIN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</si>
  <si>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</si>
  <si>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</si>
  <si>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</si>
  <si>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</si>
  <si>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</si>
  <si>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</si>
  <si>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</si>
  <si>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BPC</t>
  </si>
  <si>
    <t>IEL</t>
  </si>
  <si>
    <t>NUT</t>
  </si>
  <si>
    <t>PAR</t>
  </si>
  <si>
    <t>TGN</t>
  </si>
  <si>
    <t>CUP</t>
  </si>
  <si>
    <t>FPR</t>
  </si>
  <si>
    <t>IDI</t>
  </si>
  <si>
    <t>PGB</t>
  </si>
  <si>
    <t>TAE</t>
  </si>
  <si>
    <t>CRP</t>
  </si>
  <si>
    <t>FUB</t>
  </si>
  <si>
    <t>PTL</t>
  </si>
  <si>
    <t>POL</t>
  </si>
  <si>
    <t>Emisor</t>
  </si>
  <si>
    <t>Monto</t>
  </si>
  <si>
    <t>Porcentaje</t>
  </si>
  <si>
    <t>BCB</t>
  </si>
  <si>
    <t>DIN</t>
  </si>
  <si>
    <t>DMT</t>
  </si>
  <si>
    <t>EFO</t>
  </si>
  <si>
    <t>EPE</t>
  </si>
  <si>
    <t>FLE</t>
  </si>
  <si>
    <t>ITA</t>
  </si>
  <si>
    <t>PCD</t>
  </si>
  <si>
    <t>PMK</t>
  </si>
  <si>
    <t>PMN</t>
  </si>
  <si>
    <t>SBC</t>
  </si>
  <si>
    <t>TDE</t>
  </si>
  <si>
    <t>TYS</t>
  </si>
  <si>
    <t>Liquidez</t>
  </si>
  <si>
    <t>Inv. Extranjero</t>
  </si>
  <si>
    <t>Otros</t>
  </si>
  <si>
    <t>Reporto</t>
  </si>
  <si>
    <t>Total</t>
  </si>
  <si>
    <t>COR</t>
  </si>
  <si>
    <t>ELF</t>
  </si>
  <si>
    <t>FAN</t>
  </si>
  <si>
    <t>FCO</t>
  </si>
  <si>
    <t>GYE</t>
  </si>
  <si>
    <t>HLT</t>
  </si>
  <si>
    <t>ICT</t>
  </si>
  <si>
    <t>IOL</t>
  </si>
  <si>
    <t>JSF</t>
  </si>
  <si>
    <t>MLP</t>
  </si>
  <si>
    <t>PCH</t>
  </si>
  <si>
    <t>PCI</t>
  </si>
  <si>
    <t>PFD</t>
  </si>
  <si>
    <t>PLR</t>
  </si>
  <si>
    <t>PMJ</t>
  </si>
  <si>
    <t>PTF</t>
  </si>
  <si>
    <t>SIS</t>
  </si>
  <si>
    <t>TRD</t>
  </si>
  <si>
    <t>VAH</t>
  </si>
  <si>
    <t>VID</t>
  </si>
  <si>
    <t>Instrumento</t>
  </si>
  <si>
    <t>Fuente: Información elaborada a partir de los Informes Diarios del FRUV.</t>
  </si>
  <si>
    <t>Commercial Paper</t>
  </si>
  <si>
    <t>Cuota de Participación en Fondo de Inversión Abierto, Mutuo o similar en el Extranjero</t>
  </si>
  <si>
    <t>Cuota de Participación en Fondo de Inversión Cerrado en el Extranjero</t>
  </si>
  <si>
    <t>CARTERA PROPIA Y CLIENTES AGENCIAS DE BOLSA</t>
  </si>
  <si>
    <t>Agencias de Bolsa</t>
  </si>
  <si>
    <t>BIA</t>
  </si>
  <si>
    <t>CAI</t>
  </si>
  <si>
    <t>CBA</t>
  </si>
  <si>
    <t>GVA</t>
  </si>
  <si>
    <t>MAB</t>
  </si>
  <si>
    <t>MIB</t>
  </si>
  <si>
    <t>NVA</t>
  </si>
  <si>
    <t>PAN</t>
  </si>
  <si>
    <t>SUD</t>
  </si>
  <si>
    <t>SZS</t>
  </si>
  <si>
    <t>VUN</t>
  </si>
  <si>
    <t>(expresado en bolivianos y número)</t>
  </si>
  <si>
    <t>ENTIDAD EMISORA</t>
  </si>
  <si>
    <t>CANTIDAD DE DPF VIGENTES</t>
  </si>
  <si>
    <t>MONTO EMITIDO DURANTE EL MES</t>
  </si>
  <si>
    <t>TOTAL
CANTIDAD DE DPF VIGENTES</t>
  </si>
  <si>
    <t>TOTAL EMITIDO DURANTE EL MES</t>
  </si>
  <si>
    <t>DÓLARES ESTADOUNIDENSES</t>
  </si>
  <si>
    <t>REPORTE DE EMISIONES VIGENTES</t>
  </si>
  <si>
    <t>Credibolsa S.A. Agencia de Bolsa</t>
  </si>
  <si>
    <t>A Medida Fondo de Inversión Abierto de Corto Plazo</t>
  </si>
  <si>
    <t>Élite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</si>
  <si>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</si>
  <si>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</si>
  <si>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</si>
  <si>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</si>
  <si>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</si>
  <si>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</si>
  <si>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</si>
  <si>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</si>
  <si>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 xml:space="preserve">Credifondo Liquidez Bs Fondo de Inversión Abierto a Mediano Plazo  </t>
  </si>
  <si>
    <t>Credifondo Renta Inmediata Fondo de Inversión Abierto a Corto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</si>
  <si>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</si>
  <si>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</si>
  <si>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</si>
  <si>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</si>
  <si>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GanaRendimiento Fondo de Inversión Abierto a Corto Plazo</t>
  </si>
  <si>
    <t>Renta Activa Bolivianos - Fondo de Inversión Abierto de Corto Plazo</t>
  </si>
  <si>
    <t>+Beneficio Fondo Mutuo Mediano Plazo</t>
  </si>
  <si>
    <t>Crecer Bolivianos - Fondo Mutuo Mediano Plazo</t>
  </si>
  <si>
    <t xml:space="preserve"> Dinámico Fondo Mutuo Corto Plazo</t>
  </si>
  <si>
    <t>Previsor Fondo Mutuo Largo Plazo</t>
  </si>
  <si>
    <t>Superior Fondo Mutuo Mediano Plazo</t>
  </si>
  <si>
    <t>Activo Unión Bs Fondo de Inversión Abierto Largo Plazo</t>
  </si>
  <si>
    <t>Trabajo Unión Bs. Fondo de Inversión Abierto</t>
  </si>
  <si>
    <t>XTRAVALOR Unión FIA Mediano Plazo</t>
  </si>
  <si>
    <t>Capital Fondo de Inversión Abierto de Mediano Plazo</t>
  </si>
  <si>
    <t>Premier Fondo de Inversión Abierto de Corto Plazo</t>
  </si>
  <si>
    <t>Efectivo Fondo de Inversión Corto Plazo</t>
  </si>
  <si>
    <t>Portafolio Fondo de Inversión Mediano Plazo</t>
  </si>
  <si>
    <t xml:space="preserve">Credifondo Liquidez USD Fondo de Inversión Abierto a Mediano Plazo </t>
  </si>
  <si>
    <t>Credifondo Crecimiento USD. Fondo de Inversión Abierto a Largo Plazo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</si>
  <si>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</si>
  <si>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</si>
  <si>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</si>
  <si>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</si>
  <si>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</si>
  <si>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</si>
  <si>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GanaInversiones Fondo de Inversión Abierto a Corto Plazo</t>
  </si>
  <si>
    <t>Renta Activa Fondo de Inversión Abierto Corto Plazo</t>
  </si>
  <si>
    <t>Mercantil Fondo Mutuo - Corto Plazo</t>
  </si>
  <si>
    <t>Equilibrio Fondo Mutuo Mediano Plazo</t>
  </si>
  <si>
    <t>Horizonte Fondo de Inversión Abierto - Mediano Plazo</t>
  </si>
  <si>
    <t>Fondo de Inversión Mutuo Unión - Corto Plazo</t>
  </si>
  <si>
    <t>Global Unión $Us. Fondo de Inversión Abierto Largo Plazo</t>
  </si>
  <si>
    <t>UFV Rendimiento Total</t>
  </si>
  <si>
    <t>Microfinancieras Fondo de Inversión Cerrado II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</si>
  <si>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</si>
  <si>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</si>
  <si>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</si>
  <si>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</si>
  <si>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Fortaleza PYME II Fondo de Inversión Cerrado</t>
  </si>
  <si>
    <t>Renta Activa Emergente Fondo de Inversión Cerrado</t>
  </si>
  <si>
    <t>Renta Activa Puente Fondo de Inversión Cerrado</t>
  </si>
  <si>
    <t>Productivo Fondo de Inversión Cerrado</t>
  </si>
  <si>
    <t>Global Fondo de Inversión Cerrado</t>
  </si>
  <si>
    <t>Diverso Import - Export Fondo de Inversión Cerrado</t>
  </si>
  <si>
    <t>FONDOS DE INVERSIÓN ABIERTOS Y CERRADOS</t>
  </si>
  <si>
    <t>CARTERA Y TASAS DE RENDIMIENTO A 1 y 30 DÍAS</t>
  </si>
  <si>
    <t>(en miles de bolivianos y porcentajes)</t>
  </si>
  <si>
    <t>FONDOS DE INVERSIÓN ABIERTOS EN BOLIVIANOS</t>
  </si>
  <si>
    <t>SAFI Administradora</t>
  </si>
  <si>
    <t>Denominación del Fondo de Inversión</t>
  </si>
  <si>
    <t xml:space="preserve">Cartera Fondos
 (Bs miles) </t>
  </si>
  <si>
    <t>Total Fondos en Bolivianos</t>
  </si>
  <si>
    <t>FONDOS DE INVERSIÓN ABIERTOS EN DÓLARES ESTADOUNIDENSES</t>
  </si>
  <si>
    <t>Total Fondos en Dólares Estadounidenses</t>
  </si>
  <si>
    <t>FONDOS DE INVERSIÓN ABIERTOS EN UFV</t>
  </si>
  <si>
    <t>Total Fondos en UFV</t>
  </si>
  <si>
    <t>FONDOS DE INVERSIÓN CERRADOS EN BOLIVIANOS</t>
  </si>
  <si>
    <t xml:space="preserve">TOTAL </t>
  </si>
  <si>
    <t xml:space="preserve">FONDOS DE INVERSIÓN CERRADOS EN DÓLARES ESTADOUNIDENSES </t>
  </si>
  <si>
    <t>Número de participantes</t>
  </si>
  <si>
    <t>Fondo de Inversión Dinero Unión - Mediano Plazo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</si>
  <si>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</si>
  <si>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</si>
  <si>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</si>
  <si>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 xml:space="preserve">CARTERA POR EMISOR </t>
  </si>
  <si>
    <t xml:space="preserve">FONDOS DE INVERSIÓN ABIERTOS </t>
  </si>
  <si>
    <t xml:space="preserve">CARTERA POR INSTRUMENTO </t>
  </si>
  <si>
    <t>(*) El detalle se encuentra en la siguiente hoja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</si>
  <si>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</si>
  <si>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</si>
  <si>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</si>
  <si>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</si>
  <si>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ESTRATIFICACIÓN DE LA CARTERA POR PLAZO DE VIDA</t>
  </si>
  <si>
    <t>(Expresado en miles de bolivianos)</t>
  </si>
  <si>
    <t>PLAZO DE VIDA (EN DÍAS)</t>
  </si>
  <si>
    <t>Límite inferior</t>
  </si>
  <si>
    <t>Límite superior</t>
  </si>
  <si>
    <t>Nota.- En FIA no se esta considerando los instrumentos financieros: Acciones, Inversiones en el extranjero, Otros y Liquidez.</t>
  </si>
  <si>
    <t xml:space="preserve">           En FIC no se esta considerando los instrumentos financieros:  Acciones,Inversiones en el extranjero, Otros (Instrumentos sin oferta pública) y Liquidez.</t>
  </si>
  <si>
    <t>Días</t>
  </si>
  <si>
    <t>OPERACIONES  EN DÓLARES ESTADOUNIDENSES</t>
  </si>
  <si>
    <t>(en miles de bolivianos)</t>
  </si>
  <si>
    <t xml:space="preserve">Agencia de Bolsa </t>
  </si>
  <si>
    <t>Cartera Propia</t>
  </si>
  <si>
    <t>Cartera de Clientes</t>
  </si>
  <si>
    <t>*</t>
  </si>
  <si>
    <t>* Se incluye Inversiones en el Extranjero</t>
  </si>
  <si>
    <t>CARTERA PROPIA POR TIPO DE INSTRUMENTO</t>
  </si>
  <si>
    <t>Tipo de instrumento</t>
  </si>
  <si>
    <t xml:space="preserve">Monto </t>
  </si>
  <si>
    <t>Participación (%)</t>
  </si>
  <si>
    <t>Acciones registradas en bolsa</t>
  </si>
  <si>
    <t>Acciones no registradas en bolsa</t>
  </si>
  <si>
    <t>Bonos bancarios bursátiles</t>
  </si>
  <si>
    <t>Bonos a largo plazo</t>
  </si>
  <si>
    <t>Cuotas de participación fondos de inversión cerrados</t>
  </si>
  <si>
    <t>Depósitos a plazo fijo</t>
  </si>
  <si>
    <t xml:space="preserve">Letras del Banco Central de Bolivia con Opción de Rescate Anticipado </t>
  </si>
  <si>
    <t>Valores de contenido crediticio</t>
  </si>
  <si>
    <t>Inversiones en el extranjero</t>
  </si>
  <si>
    <t>CARTERA DE CLIENTES POR TIPO DE INSTRUMENTO</t>
  </si>
  <si>
    <t>Bonos municipales</t>
  </si>
  <si>
    <t>Pagarés bursátiles</t>
  </si>
  <si>
    <t>Pagarés de mesa de negociación</t>
  </si>
  <si>
    <t>Bonos del Tesoro</t>
  </si>
  <si>
    <t>Cupones de Bonos</t>
  </si>
  <si>
    <t>NÚMERO DE CLIENTES POR AGENCIAS DE BOLSA</t>
  </si>
  <si>
    <t>AGENCIA DE BOLSA</t>
  </si>
  <si>
    <t>Mercantil Santa Cruz Agencia de Bolsa S.A.</t>
  </si>
  <si>
    <t>MONTO NEGOCIADO EN LA BOLSA BOLIVIANA DE VALORES S.A. POR TIPO DE OPERACIÓN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</si>
  <si>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</si>
  <si>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</si>
  <si>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</si>
  <si>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</si>
  <si>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</si>
  <si>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 xml:space="preserve">Cartera y tasas de rendimiento a 1 y 30 días </t>
  </si>
  <si>
    <t>Número de participantes por Fondo de Inversión</t>
  </si>
  <si>
    <t>Fondos de inversión abiertos: Cartera por emisor y valor</t>
  </si>
  <si>
    <t>Fondos de inversión abiertos: Cartera por instrumento y valor</t>
  </si>
  <si>
    <t xml:space="preserve">Fondos de inversion abiertos: Inversiones en el extranjero </t>
  </si>
  <si>
    <t>Fondos de inversión cerrados: Cartera por emisor y valor</t>
  </si>
  <si>
    <t>Fondos de inversión cerrados: Cartera por instrumento y valor</t>
  </si>
  <si>
    <t xml:space="preserve">Fondos de inversion cerrados: Inversiones en el extranjero </t>
  </si>
  <si>
    <t>Estratificación de la cartera por plazo de vida</t>
  </si>
  <si>
    <t>Tasas promedio  ponderadas por plazo y moneda</t>
  </si>
  <si>
    <t>De compra venta en el mercado primario</t>
  </si>
  <si>
    <t>De compra venta en el mercado secundario</t>
  </si>
  <si>
    <t>De reporto</t>
  </si>
  <si>
    <t>Agencias de bolsa</t>
  </si>
  <si>
    <t>Cartera propia y clientes</t>
  </si>
  <si>
    <t>Cartera propia por tipo de instrumento</t>
  </si>
  <si>
    <t>Cartera de clientes por tipo de instrumento</t>
  </si>
  <si>
    <t>Número de clientes</t>
  </si>
  <si>
    <t>Bolsa Boliviana de Valores S.A.</t>
  </si>
  <si>
    <t>Operaciones ruedo</t>
  </si>
  <si>
    <t>ABREVIATURAS</t>
  </si>
  <si>
    <t>BNB Valores S.A. Agencia de Bolsa</t>
  </si>
  <si>
    <t>Compañía Americana de Inversiones S.A.</t>
  </si>
  <si>
    <t>Credibolsa S.A. Agencia de Bolsa Filial del Banco de Crédito de Bolivia S.A.</t>
  </si>
  <si>
    <t>Mercantil Santa Cruz Agencia de Bolsa S. A.</t>
  </si>
  <si>
    <t>Panamerican Securities S.A. Agencia de Bolsa</t>
  </si>
  <si>
    <t>Santa Cruz Securities S.A. Agencia de Bolsa Filial de banco Fassil S.A.</t>
  </si>
  <si>
    <t>Sudaval Agencia de Bolsa S.A.</t>
  </si>
  <si>
    <t>Valores Unión S.A. Agencia de Bolsa Filial del Banco Unión S.A.</t>
  </si>
  <si>
    <t>Multivalores Agencia de Bolsa S.A</t>
  </si>
  <si>
    <t>Entidad de Depósito de Valores</t>
  </si>
  <si>
    <t>Entidad de Depósito de Valores de Bolivia S.A.</t>
  </si>
  <si>
    <t>EDB</t>
  </si>
  <si>
    <t>Sociedades Administradoras de Fondos de Inversión</t>
  </si>
  <si>
    <t>SBI</t>
  </si>
  <si>
    <t>SNA</t>
  </si>
  <si>
    <t>SCM</t>
  </si>
  <si>
    <t>SCF</t>
  </si>
  <si>
    <t>SFO</t>
  </si>
  <si>
    <t>Santa Cruz INVESTMENTS Sociedad Administradora de Fondos de Inversión S.A.</t>
  </si>
  <si>
    <t>SSC</t>
  </si>
  <si>
    <t xml:space="preserve">Sociedad Administradora de Fondos de Inversión Mercantil Santa Cruz S.A. </t>
  </si>
  <si>
    <t>SME</t>
  </si>
  <si>
    <t>SUN</t>
  </si>
  <si>
    <t xml:space="preserve">Panamerican Sociedad Administradora de 
 Fondos de Inversión S.A
</t>
  </si>
  <si>
    <t>SPA</t>
  </si>
  <si>
    <t>SMV</t>
  </si>
  <si>
    <t>SAL</t>
  </si>
  <si>
    <t>SFE</t>
  </si>
  <si>
    <t xml:space="preserve">Capital para el crecimiento empresarial Sociedad Administradora de Fondos de Inversión S.A. </t>
  </si>
  <si>
    <t>CAP</t>
  </si>
  <si>
    <t>GAI</t>
  </si>
  <si>
    <t>AICC Sociedad Administradora de Fondos de Inversión S.A.</t>
  </si>
  <si>
    <t>AFI</t>
  </si>
  <si>
    <t>Titularizadoras</t>
  </si>
  <si>
    <t>Bisa Sociedad de Titularización S.A.</t>
  </si>
  <si>
    <t>BIT</t>
  </si>
  <si>
    <t>BDP Sociedad de Titularización S.A</t>
  </si>
  <si>
    <t>NAT</t>
  </si>
  <si>
    <t xml:space="preserve">iBolsa Sociedad de Titularización S.A. </t>
  </si>
  <si>
    <t xml:space="preserve">IST </t>
  </si>
  <si>
    <t>Bolsas de Valores</t>
  </si>
  <si>
    <t>BBV</t>
  </si>
  <si>
    <t>Emisores</t>
  </si>
  <si>
    <t>Alianza Compañía de Seguros y Reaseguros S.A. E.M.A.</t>
  </si>
  <si>
    <t>ALG</t>
  </si>
  <si>
    <t>Alianza Vida Seguros y Reaseguros S.A.</t>
  </si>
  <si>
    <t>ALI</t>
  </si>
  <si>
    <t>Almacenes Internacionales S.A. (RAISA)</t>
  </si>
  <si>
    <t>RAI</t>
  </si>
  <si>
    <t>Banco Bisa S.A.</t>
  </si>
  <si>
    <t>Banco de Desarrollo Productivo S.A.M. - BDP S.A.M.</t>
  </si>
  <si>
    <t>PCO</t>
  </si>
  <si>
    <t>Banco Pyme de la Comunidad S.A.</t>
  </si>
  <si>
    <t>Banco PYME Ecofuturo S.A.</t>
  </si>
  <si>
    <t>Banco PYME Los Andes ProCredit S.A.</t>
  </si>
  <si>
    <t>BNB Corporación S.A.</t>
  </si>
  <si>
    <t>BNC</t>
  </si>
  <si>
    <t>Bisa Seguros y Reaseguros S.A.</t>
  </si>
  <si>
    <t>BSG</t>
  </si>
  <si>
    <t>Tesoro General de la Nación</t>
  </si>
  <si>
    <t>Bodegas y Viñedos de La Concepción S.A.</t>
  </si>
  <si>
    <t>BVC</t>
  </si>
  <si>
    <t>Cervecería Boliviana Nacional S.A.</t>
  </si>
  <si>
    <t>CBN</t>
  </si>
  <si>
    <t>Compañía Americana de Construcciones S.A. (Ameco S.A.)</t>
  </si>
  <si>
    <t>CAC</t>
  </si>
  <si>
    <t>Compañía Boliviana de Energía Eléctrica S.A.-Bolivian Power Company Limited - Sucursal Bolivia</t>
  </si>
  <si>
    <t>Compañia de Seguros y Reaseguros Fortaleza S.A.</t>
  </si>
  <si>
    <t>CRU</t>
  </si>
  <si>
    <t>Compañía Molinera Boliviana S.A.</t>
  </si>
  <si>
    <t>CMB</t>
  </si>
  <si>
    <t>Cooperativa de Ahorro y Crédito Abierta Jesús Nazareno R.L.</t>
  </si>
  <si>
    <t>Crediseguro S.A. Seguros Generales</t>
  </si>
  <si>
    <t>CPE</t>
  </si>
  <si>
    <t>Crediseguro S.A. Seguros Personales</t>
  </si>
  <si>
    <t>CGU</t>
  </si>
  <si>
    <t>Datec Ltda.</t>
  </si>
  <si>
    <t>DTC</t>
  </si>
  <si>
    <t>Distribuidora de Electricidad La Paz S.A. DELAPAZ</t>
  </si>
  <si>
    <t>ELP</t>
  </si>
  <si>
    <t>Droguería Inti S.A.</t>
  </si>
  <si>
    <t>Empresa de Ingeniería y Servicios Integrales Cochabamba S.A.</t>
  </si>
  <si>
    <t>Empresa de Luz y Fuerza Eléctrica Cochabamba S.A.</t>
  </si>
  <si>
    <t>Distribuidora de Electricidad ENDE de Oruro S.A.</t>
  </si>
  <si>
    <t>EEO</t>
  </si>
  <si>
    <t>ENDE Servicios y Construcciones S.A.</t>
  </si>
  <si>
    <t>ESE</t>
  </si>
  <si>
    <t>Empresa Eléctrica Corani Sociedad Anónima</t>
  </si>
  <si>
    <t>Empresa Eléctrica Guaracachi S.A.</t>
  </si>
  <si>
    <t>GUA</t>
  </si>
  <si>
    <t>ENDE Valle Hermoso S.A.</t>
  </si>
  <si>
    <t>Empresa Ferroviaria Andina S.A.</t>
  </si>
  <si>
    <t>FCA</t>
  </si>
  <si>
    <t>Empresa Nacional de Telecomunicaciones S.A.</t>
  </si>
  <si>
    <t>ENT</t>
  </si>
  <si>
    <t>Fábrica Nacional de Cemento S.A.</t>
  </si>
  <si>
    <t>Ferroviaria Oriental S.A.</t>
  </si>
  <si>
    <t>Gobierno Municipal de Santa Cruz de la Sierra</t>
  </si>
  <si>
    <t>MSC</t>
  </si>
  <si>
    <t>Gravetal Bolivia S.A.</t>
  </si>
  <si>
    <t>GRB</t>
  </si>
  <si>
    <t>Grupo Financiero Bisa S.A.</t>
  </si>
  <si>
    <t>GFB</t>
  </si>
  <si>
    <t>Industrias de Aceite S.A.</t>
  </si>
  <si>
    <t>ISA</t>
  </si>
  <si>
    <t>Ingenio Sucroalcoholero AGUAI S.A.</t>
  </si>
  <si>
    <t>AGU</t>
  </si>
  <si>
    <t>Inversiones Inmobiliarias IRALA S.A.</t>
  </si>
  <si>
    <t>IIR</t>
  </si>
  <si>
    <t>Kerkus Corredores de Seguros S.A.</t>
  </si>
  <si>
    <t>SEC</t>
  </si>
  <si>
    <t>La Boliviana Ciacruz de Seguros y Reaseguros S.A.</t>
  </si>
  <si>
    <t>BSR</t>
  </si>
  <si>
    <t>La Papelera S.A.</t>
  </si>
  <si>
    <t>PAP</t>
  </si>
  <si>
    <t>La Vitalicia Seguros y Reaseguros de Vida S.A.</t>
  </si>
  <si>
    <t>LVI</t>
  </si>
  <si>
    <t>Nacional Seguros Patrimoniales y Fianzas S.A.</t>
  </si>
  <si>
    <t>LSP</t>
  </si>
  <si>
    <t>Mercantile Investment Corporation (Bolivia) S.A.</t>
  </si>
  <si>
    <t>MIN</t>
  </si>
  <si>
    <t>Nacional Seguros Vida y Salud S.A.</t>
  </si>
  <si>
    <t>NSP</t>
  </si>
  <si>
    <t>Pil Andina S.A.</t>
  </si>
  <si>
    <t>PIL</t>
  </si>
  <si>
    <t>Prina S.R.L.</t>
  </si>
  <si>
    <t>PRI</t>
  </si>
  <si>
    <t>Tigre S.A. Tubos, Conexiones y Cables</t>
  </si>
  <si>
    <t>Procesadora de Oleaginosas Prolega S.A.</t>
  </si>
  <si>
    <t>Santa Cruz FG Sociedad Controladora S.A.</t>
  </si>
  <si>
    <t>SOC</t>
  </si>
  <si>
    <t>Santa Cruz Vida y Salud Seguros y Reaseguros Personales S.A.</t>
  </si>
  <si>
    <t>SCV</t>
  </si>
  <si>
    <t>Seguros Illimani S.A.</t>
  </si>
  <si>
    <t>Seguros y Reaseguros Personales Univida S.A.</t>
  </si>
  <si>
    <t>UVI</t>
  </si>
  <si>
    <t>Sociedad Agroindustrial Nutrioil S.A.</t>
  </si>
  <si>
    <t>Sociedad Boliviana de Cemento S.A.</t>
  </si>
  <si>
    <t>Sociedad Controladora Ganadero S.A.</t>
  </si>
  <si>
    <t>GAN</t>
  </si>
  <si>
    <t>Sociedad Hotelera Los Tajibos S.A.</t>
  </si>
  <si>
    <t>Telefónica Celular de Bolivia S.A.</t>
  </si>
  <si>
    <t>YPFB Andina S.A.</t>
  </si>
  <si>
    <t>EPA</t>
  </si>
  <si>
    <t>YPFB Chaco S.A.</t>
  </si>
  <si>
    <t>YPFB Transierra S.A.</t>
  </si>
  <si>
    <t>TRA</t>
  </si>
  <si>
    <t>YPFB Transporte S.A.</t>
  </si>
  <si>
    <t>Zona Franca Oruro S.A.</t>
  </si>
  <si>
    <t>ZFO</t>
  </si>
  <si>
    <t>Nibol Ltda.</t>
  </si>
  <si>
    <t>Industria Textil TSM S.A.</t>
  </si>
  <si>
    <t>Sociedad Minera Illapa S.A.</t>
  </si>
  <si>
    <t>SMI</t>
  </si>
  <si>
    <t xml:space="preserve">Import. Export. Las Lomas Ltda. </t>
  </si>
  <si>
    <t>Clinica Metropolitana de las Americas S.A.</t>
  </si>
  <si>
    <t>CTM</t>
  </si>
  <si>
    <t>Ingeniería y Construcciones Técnicas - Incotec S.A.</t>
  </si>
  <si>
    <t>OVA</t>
  </si>
  <si>
    <t>CAMSA Industria y Comercio S.A.</t>
  </si>
  <si>
    <t>CMI</t>
  </si>
  <si>
    <t>Jalasoft S.R.L.</t>
  </si>
  <si>
    <t xml:space="preserve">Sociedad de Inversiones Biopetrol S.A. </t>
  </si>
  <si>
    <t>BIO</t>
  </si>
  <si>
    <t>Manufactura de Papeles S.A. (MADEPA)</t>
  </si>
  <si>
    <t>MAD</t>
  </si>
  <si>
    <t>Plastiforte S.R.L.</t>
  </si>
  <si>
    <t xml:space="preserve">Parque Industrial Latinoamericano S.R.L. (PILAT S.R.L.) </t>
  </si>
  <si>
    <t>Empresa Minera San Lucas S.A.</t>
  </si>
  <si>
    <t>MSL</t>
  </si>
  <si>
    <t>Farmacias Corporativas S.A. "FARMACORP S.A."</t>
  </si>
  <si>
    <t>FCR</t>
  </si>
  <si>
    <t>CGF</t>
  </si>
  <si>
    <t>KFI</t>
  </si>
  <si>
    <t>Renta Activa Puente Fondo de Inversión Cerrado</t>
  </si>
  <si>
    <t>Inclusión Empresarial Fondo de Inversión Cerrado</t>
  </si>
  <si>
    <t>INC</t>
  </si>
  <si>
    <t>Patrimonios Autónomos</t>
  </si>
  <si>
    <t xml:space="preserve"> PAI  </t>
  </si>
  <si>
    <t>Patrimonio Autónomo BISA ST – CIDRE IFD</t>
  </si>
  <si>
    <t>Patrimonio Autónomo BISA ST - DIACONÍA II</t>
  </si>
  <si>
    <t xml:space="preserve"> DII  </t>
  </si>
  <si>
    <t xml:space="preserve"> FUB  </t>
  </si>
  <si>
    <t>Patrimonio Autónomo CRESPAL - BDP ST 035</t>
  </si>
  <si>
    <t xml:space="preserve"> CRP</t>
  </si>
  <si>
    <t xml:space="preserve"> MDI  </t>
  </si>
  <si>
    <t>Patrimonio Autónomo MICROCRÉDITO IFD - BDP ST 031</t>
  </si>
  <si>
    <t>VTC</t>
  </si>
  <si>
    <t>Patrimonio Autónomo MICROCRÉDITO IFD - BDP ST 032</t>
  </si>
  <si>
    <t>VCR</t>
  </si>
  <si>
    <t>Patrimonio Autónomo MICROCRÉDITO IFD - BDP ST 034</t>
  </si>
  <si>
    <t>PAM</t>
  </si>
  <si>
    <t>Patrimonio Autónomo MICROCRÉDITO IFD - BDP ST 036</t>
  </si>
  <si>
    <t xml:space="preserve"> PMI  </t>
  </si>
  <si>
    <t>Patrimonio Autónomo MICROCRÉDITO IFD - BDP ST 037</t>
  </si>
  <si>
    <t xml:space="preserve"> PMD  </t>
  </si>
  <si>
    <t>Patrimonio Autónomo MICROCRÉDITO IFD - BDP ST 038</t>
  </si>
  <si>
    <t>PMF</t>
  </si>
  <si>
    <t>Patrimonio Autónomo MICROCRÉDITO IFD - BDP ST 041</t>
  </si>
  <si>
    <t xml:space="preserve"> PMG  </t>
  </si>
  <si>
    <t>Patrimonio Autónomo MICROCRÉDITO IFD - BDP ST 042</t>
  </si>
  <si>
    <t>PMA</t>
  </si>
  <si>
    <t>Patrimonio Autónomo MICROCRÉDITO IFD - BDP ST 043</t>
  </si>
  <si>
    <t>PMH</t>
  </si>
  <si>
    <t>Patrimonio Autónomo MICROCRÉDITO IFD - BDP ST 045</t>
  </si>
  <si>
    <t xml:space="preserve"> PMT  </t>
  </si>
  <si>
    <t>Patrimonio Autónomo MICROCRÉDITO IFD - BDP ST 046</t>
  </si>
  <si>
    <t>Patrimonio Autónomo MICROCRÉDITO IFD - BDP ST 047</t>
  </si>
  <si>
    <t xml:space="preserve"> PMB  </t>
  </si>
  <si>
    <t>Patrimonio Autónomo MICROCRÉDITO IFD - BDP ST 051</t>
  </si>
  <si>
    <t>Patrimonio Autónomo MICROCRÉDITO IFD - BDP ST 052</t>
  </si>
  <si>
    <t>Patrimonio Autónomo NUEVATEL – BDP ST 049</t>
  </si>
  <si>
    <t>Patrimonio Autónomo Unipartes - BDP ST 030</t>
  </si>
  <si>
    <t xml:space="preserve"> PAU</t>
  </si>
  <si>
    <t>Patrimonio Autónomo BISA ST - DIACONIA II</t>
  </si>
  <si>
    <t>DII</t>
  </si>
  <si>
    <t>Patrimonio Autónomo MICROCRÉDITO IFD - BDP ST 054</t>
  </si>
  <si>
    <t>Patrimonio Autónomo BISA ST – CIDRE II</t>
  </si>
  <si>
    <t>ASFI/DSV-ED-BIS-010/2023</t>
  </si>
  <si>
    <t>BIS-2-N1U-23</t>
  </si>
  <si>
    <t>Bonos del Banco Central de Bolivia con Opción de Rescate Anticipado</t>
  </si>
  <si>
    <t>ASFI/DSVSC-ED-BCB-033/2015</t>
  </si>
  <si>
    <t>UR00782313</t>
  </si>
  <si>
    <t>UR01042309</t>
  </si>
  <si>
    <t>UR01042310</t>
  </si>
  <si>
    <t>UR01042311</t>
  </si>
  <si>
    <t>UR01042312</t>
  </si>
  <si>
    <t>UR01042313</t>
  </si>
  <si>
    <t>ASFI/DSV-ED-BTB-020/2023</t>
  </si>
  <si>
    <t>BTB-N1U-23</t>
  </si>
  <si>
    <t>ASFI/DSV-ED-BEC-013/2023</t>
  </si>
  <si>
    <t>BEC-6-N1U-23</t>
  </si>
  <si>
    <t>Bonos Banco Ganadero I</t>
  </si>
  <si>
    <t>ASFI/DSV-ED-BGA-021/2023</t>
  </si>
  <si>
    <t>BGA-N1U-23</t>
  </si>
  <si>
    <t>Bonos BMSC III - Emisión 3</t>
  </si>
  <si>
    <t>ASFI/DSV-ED-BME-018/2023</t>
  </si>
  <si>
    <t>BME-4-N1U-23</t>
  </si>
  <si>
    <t>Bonos Banco FIE 3 - Emisión 6</t>
  </si>
  <si>
    <t>ASFI/DSV-ED-FIE-007/2023</t>
  </si>
  <si>
    <t>FIE-3-N1U-23</t>
  </si>
  <si>
    <t>ASFI/DSV-ED-FIE-019/2023</t>
  </si>
  <si>
    <t>FIE-N2U-23</t>
  </si>
  <si>
    <t>ASFI/DSV-ED-BSO-005/2023</t>
  </si>
  <si>
    <t>BSO-4-N1U-23</t>
  </si>
  <si>
    <t>Bonos BNB Leasing IV - Emisión 4</t>
  </si>
  <si>
    <t>ASFI/DSV-ED-BNL-016/2023</t>
  </si>
  <si>
    <t>BNL-3-N1U-23</t>
  </si>
  <si>
    <t>DIACONÍA FRIF -IFD</t>
  </si>
  <si>
    <t>Bonos JALASOFT II - Emisión 1</t>
  </si>
  <si>
    <t>ASFI/DSV-ED-JSF-011/2023</t>
  </si>
  <si>
    <t>JSF-2-N1U-23</t>
  </si>
  <si>
    <t>PATRIMONIO AUTÓNOMO IDEPRO IFD - BDP ST 056</t>
  </si>
  <si>
    <t>ASFI/DSV-PA-PMO-001/2023</t>
  </si>
  <si>
    <t>PMO-TD-NA</t>
  </si>
  <si>
    <t>PMO-TD-NB</t>
  </si>
  <si>
    <t>LRS</t>
  </si>
  <si>
    <t>PMO</t>
  </si>
  <si>
    <t>OPERACIONES  EN UNIDADES DE FOMENTO A LA VIVIENDA</t>
  </si>
  <si>
    <t>Bonos BMSC II - Emisión 1</t>
  </si>
  <si>
    <t>Bonos BMSC II - Emisión 2</t>
  </si>
  <si>
    <t>Bonos BMSC II - Emisión 3</t>
  </si>
  <si>
    <t>Bonos BISA LEASING IV - Emisión 5</t>
  </si>
  <si>
    <t>Bonos BISA LEASING IV - Emisión 6</t>
  </si>
  <si>
    <t>Bonos BISA LEASING IV-Emisión 4</t>
  </si>
  <si>
    <t>Bonos FANCESA IV - Emisión 2</t>
  </si>
  <si>
    <t>Bonos GRUPO NACIONAL VIDA I - Emisión 1</t>
  </si>
  <si>
    <t>Bonos GRUPO NACIONAL VIDA I - Emisión 2</t>
  </si>
  <si>
    <t>Bonos INCOTEC I - Emisión 1</t>
  </si>
  <si>
    <t>Bonos TELECEL II-Emisión 2</t>
  </si>
  <si>
    <t>Bonos Subordiandos Banco BISA-Emisión 3</t>
  </si>
  <si>
    <t>Bonos Banco MERCANTIL SANTA CRUZ-Emisión 5</t>
  </si>
  <si>
    <t>Bonos Banco FIE 2 - Emisión 1</t>
  </si>
  <si>
    <t>Bonos BISA LEASING VI - Emisión 1</t>
  </si>
  <si>
    <t>Bonos CLÍNICA DE LAS AMÉRICAS I – Emisión 1</t>
  </si>
  <si>
    <t>Bonos COBEE IV - Emisión 5</t>
  </si>
  <si>
    <t>Bonos COBEE V - Emisión 1</t>
  </si>
  <si>
    <t>Bonos INTI V - Emisión 1</t>
  </si>
  <si>
    <t>Bonos FERROVIARIA ORIENTAL Emisión 6</t>
  </si>
  <si>
    <t>Bonos FERROVIARIA ORIENTAL Emisión 7</t>
  </si>
  <si>
    <t>Bonos FERROVIARIA ORIENTAL Emisión 9</t>
  </si>
  <si>
    <t>Bonos FANCESA IV - Emisión 1</t>
  </si>
  <si>
    <t>Bonos MUNICIPALES GAMLP - Emisión 1</t>
  </si>
  <si>
    <t>Bonos SOFIA II</t>
  </si>
  <si>
    <t>Bonos SOFIA III</t>
  </si>
  <si>
    <t>Bonos LAS LOMAS I - Emisión 1</t>
  </si>
  <si>
    <t>Bonos LAS LOMAS I - Emisión 2</t>
  </si>
  <si>
    <t>Bonos LAS LOMAS I - Emisión 3</t>
  </si>
  <si>
    <t>Bonos LAS LOMAS I - Emisión 4</t>
  </si>
  <si>
    <t>Bonos IOL II - Emisión 1</t>
  </si>
  <si>
    <t>Bonos IOL II - Emisión 2</t>
  </si>
  <si>
    <t>Bonos ISA - Emisión 1</t>
  </si>
  <si>
    <t>Bonos ISA-Emisión 2</t>
  </si>
  <si>
    <t>Bonos NIBOL - Emisión 1</t>
  </si>
  <si>
    <t>Bonos PILAT I – Emisión 2</t>
  </si>
  <si>
    <t>Bonos PILAT I - Emisión 3</t>
  </si>
  <si>
    <t>Bonos PLASTIFORTE - Emisión 1</t>
  </si>
  <si>
    <t>Bonos PROLEGA I - Emisión 6</t>
  </si>
  <si>
    <t>Bonos PROLEGA II - Emisión 1</t>
  </si>
  <si>
    <t>Bonos PROLEGA II - Emisión 4</t>
  </si>
  <si>
    <t>Bonos PROLEGA II-Emisión 2</t>
  </si>
  <si>
    <t>Bonos PROLEGA III - Emisión 1</t>
  </si>
  <si>
    <t>Bonos PROLEGA III - Emisión 2</t>
  </si>
  <si>
    <t>Bonos SOBOCE VII - Emisión 1</t>
  </si>
  <si>
    <t>Bonos SOBOCE VII - Emisión 2</t>
  </si>
  <si>
    <t>Bonos SOBOCE VII - Emisión 3</t>
  </si>
  <si>
    <t>Bonos SOBOCE VII - Emisión 4</t>
  </si>
  <si>
    <t>Bonos SOBOCE VIII - Emisión 1</t>
  </si>
  <si>
    <t>Bonos TELECEL II - Emisión 3</t>
  </si>
  <si>
    <t>Patrimonio Autónomo IDEPRO IFD – BDP ST 056</t>
  </si>
  <si>
    <t>Bonos JALASOFT I - Emisión 1</t>
  </si>
  <si>
    <t>ASFI/DSVSC-ED-JSF-027/2019</t>
  </si>
  <si>
    <t>JSF-1-E1A-19</t>
  </si>
  <si>
    <t>JSF-1-E1B-19</t>
  </si>
  <si>
    <t>NR00522319</t>
  </si>
  <si>
    <t>ASFI/DSV-ED-BGA-022/2023</t>
  </si>
  <si>
    <t>BGA-N2U-23</t>
  </si>
  <si>
    <t>Valores de Titularización AMERICAN IRIS-BISA ST</t>
  </si>
  <si>
    <t>Valores de Titularización BISA ST - CIDRE II</t>
  </si>
  <si>
    <t>Valores de Titularización BISA ST - FUBODE II</t>
  </si>
  <si>
    <t>Valores de Titularización CRESPAL - BDP ST 035</t>
  </si>
  <si>
    <t>Valores de Titularización GRANOSOL – BISA ST</t>
  </si>
  <si>
    <t>Valores de Titularización IDEPRO IFD - BDP ST 056</t>
  </si>
  <si>
    <t>Valores de Titularización MADEPA - iBOLSA ST 001</t>
  </si>
  <si>
    <t>Valores de Titularización "PRO MUJER IFD - BDP ST 046"</t>
  </si>
  <si>
    <t>Valores de Titularización CRECER IFD - BDP ST 051</t>
  </si>
  <si>
    <t>Valores de Titularización PRO MUJER IFD - BDP ST 052</t>
  </si>
  <si>
    <t>Valores de Titularización PRO MUJER IFD - BDP ST 054</t>
  </si>
  <si>
    <t>Valores de Titularización NUEVATEL - BDP ST 049</t>
  </si>
  <si>
    <t>PROPYME Unión Fondo de Inversión Cerrado</t>
  </si>
  <si>
    <t>Proquinua Unión Fondo de Inversión Cerrado</t>
  </si>
  <si>
    <t>Ganadero Sociedad Administradora de Fondos de Inversión S.A</t>
  </si>
  <si>
    <t>Fondo de Inversión Dinero Unión - Corto Plazo</t>
  </si>
  <si>
    <t>BNB  S.A. Sociedad Administradora de Fondos de Inversión</t>
  </si>
  <si>
    <t>Propyme Unión Fondo de Inversión Cerrado</t>
  </si>
  <si>
    <t>Capital Para el Crecimiento Empresarial Sociedad Administradora de Fondos de Inversión S.A. - CAPCEM SAFI S.A.</t>
  </si>
  <si>
    <t>Bonos participativos emitidos por pequeñas y medianas empresas (PyMES)</t>
  </si>
  <si>
    <t>Cupones de bonos</t>
  </si>
  <si>
    <t>Inversiones en el extranjero (*)</t>
  </si>
  <si>
    <t xml:space="preserve">Bono Corporativo </t>
  </si>
  <si>
    <t xml:space="preserve">Bono de Deuda Soberana </t>
  </si>
  <si>
    <t xml:space="preserve">Nota Estructurada </t>
  </si>
  <si>
    <t xml:space="preserve">Letra del Tesoro </t>
  </si>
  <si>
    <t>Acciones en el extranjero</t>
  </si>
  <si>
    <t xml:space="preserve">Fundación Pro Mujer IFD                                                                                                                                                          </t>
  </si>
  <si>
    <t>DENOMINACIÓN DE LA EMISIÓN AUTORIZADA</t>
  </si>
  <si>
    <t>ASFI/DSV-ED-CRE-038/2023</t>
  </si>
  <si>
    <t>CRE-N1U-23</t>
  </si>
  <si>
    <t>ASFI/DSV-ED-BIS-026/2023</t>
  </si>
  <si>
    <t>BIS-2-N2U-23</t>
  </si>
  <si>
    <t>UR00782335</t>
  </si>
  <si>
    <t>UR01042329</t>
  </si>
  <si>
    <t>UR01042335</t>
  </si>
  <si>
    <t>UR01042342</t>
  </si>
  <si>
    <t>UR01042343</t>
  </si>
  <si>
    <t>NR00392331</t>
  </si>
  <si>
    <t>NR00392332</t>
  </si>
  <si>
    <t>NR00392333</t>
  </si>
  <si>
    <t>NR00392334</t>
  </si>
  <si>
    <t>NR00392335</t>
  </si>
  <si>
    <t>NR00392337</t>
  </si>
  <si>
    <t>NR00392338</t>
  </si>
  <si>
    <t>NR00392339</t>
  </si>
  <si>
    <t>NR00392340</t>
  </si>
  <si>
    <t>NR00392341</t>
  </si>
  <si>
    <t>NR00392342</t>
  </si>
  <si>
    <t>NR00392343</t>
  </si>
  <si>
    <t>NR00522325</t>
  </si>
  <si>
    <t>NR00522326</t>
  </si>
  <si>
    <t>NR00522327</t>
  </si>
  <si>
    <t>NR00522328</t>
  </si>
  <si>
    <t>NR00522329</t>
  </si>
  <si>
    <t>NR00522330</t>
  </si>
  <si>
    <t>NR00522331</t>
  </si>
  <si>
    <t>NR00522332</t>
  </si>
  <si>
    <t>NR00522333</t>
  </si>
  <si>
    <t>NR00522334</t>
  </si>
  <si>
    <t>NR00522335</t>
  </si>
  <si>
    <t>NR00522336</t>
  </si>
  <si>
    <t>NR00522337</t>
  </si>
  <si>
    <t>NR00522338</t>
  </si>
  <si>
    <t>NR00522339</t>
  </si>
  <si>
    <t>NR00522340</t>
  </si>
  <si>
    <t>NR00522341</t>
  </si>
  <si>
    <t>NR00522343</t>
  </si>
  <si>
    <t>ASFI/DSV-ED-BUN-027/2023</t>
  </si>
  <si>
    <t>BUN-N1U-23</t>
  </si>
  <si>
    <t>Bonos BISA LEASING VI - Emisión 2</t>
  </si>
  <si>
    <t>ASFI/DSV-ED-BIL-028/2023</t>
  </si>
  <si>
    <t>BIL-6-N1A-23</t>
  </si>
  <si>
    <t>BIL-6-N1B-23</t>
  </si>
  <si>
    <t>ASFI/DSV-ED-IDI-032/2023</t>
  </si>
  <si>
    <t>IDI-PB1-N2U</t>
  </si>
  <si>
    <t>Bonos de Intercambio FANCESA VI</t>
  </si>
  <si>
    <t>ASFI/DSV-ED-FAN-041/2023</t>
  </si>
  <si>
    <t>FAN-N1B-23</t>
  </si>
  <si>
    <t>Bonos GAS &amp; ELECTRICIDAD III - Emisión 1</t>
  </si>
  <si>
    <t>ASFI/DSV-ED-GYE-033/2023</t>
  </si>
  <si>
    <t>GYE-2-N1U-23</t>
  </si>
  <si>
    <t>Pagarés Bursátiles NUTRIOIL II - Emisión 2</t>
  </si>
  <si>
    <t>ASFI/DSV-ED-NUT-024/2023</t>
  </si>
  <si>
    <t>NUT-PB2-N2U</t>
  </si>
  <si>
    <t>Valores de Titularización UNIPARTES - BDP ST 055</t>
  </si>
  <si>
    <t>ASFI/DSV-PA-PAT-002/2023</t>
  </si>
  <si>
    <t>PAT-TD-NA</t>
  </si>
  <si>
    <t>PATRIMONIO AUTÓNOMO UNIPARTES - BDP ST 055</t>
  </si>
  <si>
    <t>PAT-TD-NB</t>
  </si>
  <si>
    <t>PAT-TD-NC</t>
  </si>
  <si>
    <t>Pagarés PROLEGA II - Emisión 1</t>
  </si>
  <si>
    <t>ASFI/DSV-ED-POL-042/2023</t>
  </si>
  <si>
    <t>POL-PB2-N1U</t>
  </si>
  <si>
    <t>Pagarés PROLEGA II - Emisión 2</t>
  </si>
  <si>
    <t>ASFI/DSV-ED-POL-043/2023</t>
  </si>
  <si>
    <t>POL-PB2-N2U</t>
  </si>
  <si>
    <t>Bonos TELECEL VI</t>
  </si>
  <si>
    <t>ASFI/DSV-ED-TCB-030/2023</t>
  </si>
  <si>
    <t>TCB-N1U-23</t>
  </si>
  <si>
    <t>Pagarés Bursátiles TOYOSA IV - Emisión 6</t>
  </si>
  <si>
    <t>ASFI/DSV-ED-TYS-034/2023</t>
  </si>
  <si>
    <t>TYS-PB4-E6U</t>
  </si>
  <si>
    <t>Pagarés Bursátiles TSM 002 - Emisión 3</t>
  </si>
  <si>
    <t>ASFI/DSV-ED-TSM-036/2023</t>
  </si>
  <si>
    <t>TSM-PB2-N3U</t>
  </si>
  <si>
    <t>GanaCobertura Fondo de Inversión Cerrado Serie - A</t>
  </si>
  <si>
    <t>GanaCobertura Fondo de Inversión Cerrado Serie - B</t>
  </si>
  <si>
    <t>GanaCobertura FIC-A</t>
  </si>
  <si>
    <t>GanaCobertura FIC-B</t>
  </si>
  <si>
    <t>IPM</t>
  </si>
  <si>
    <t>PAT</t>
  </si>
  <si>
    <t xml:space="preserve">Certificado de Depósito </t>
  </si>
  <si>
    <t>Bonos participativos emitidos por pequeñas y medianas empresas (PYME)</t>
  </si>
  <si>
    <t>UR01042344</t>
  </si>
  <si>
    <t>NR00392345</t>
  </si>
  <si>
    <t>NR00392346</t>
  </si>
  <si>
    <t>NR00392347</t>
  </si>
  <si>
    <t>NR00522344</t>
  </si>
  <si>
    <t>NR00522345</t>
  </si>
  <si>
    <t>NR00522346</t>
  </si>
  <si>
    <t>NR00522347</t>
  </si>
  <si>
    <t>Pagarés Bursátiles Banco Ganadero I - Emisión 1</t>
  </si>
  <si>
    <t>ASFI/DSV-ED-BGA-044/2023</t>
  </si>
  <si>
    <t>BGA-PB1-N1U</t>
  </si>
  <si>
    <t>EMPRESA MINERA PAITITI S.A. - EMIPA</t>
  </si>
  <si>
    <t>Bonos EMIPA I</t>
  </si>
  <si>
    <t>ASFI/DSV-ED-EMT-049/2023</t>
  </si>
  <si>
    <t>EMT-N1U-23</t>
  </si>
  <si>
    <t>Bonos EQUIPETROL II - Emisión 1</t>
  </si>
  <si>
    <t>ASFI/DSV-ED-EPE-048/2023</t>
  </si>
  <si>
    <t>EPE-2-N1U-23</t>
  </si>
  <si>
    <t>Bonos JALASOFT III</t>
  </si>
  <si>
    <t>ASFI/DSV-ED-JSF-050/2023</t>
  </si>
  <si>
    <t>JSF-E2U-23</t>
  </si>
  <si>
    <t>Bonos JALASOFT IV</t>
  </si>
  <si>
    <t>ASFI/DSV-ED-JSF-051/2023</t>
  </si>
  <si>
    <t>JSF-E3U-23</t>
  </si>
  <si>
    <t>Pagarés PROLEGA II - Emisión 3</t>
  </si>
  <si>
    <t>ASFI/DSV-ED-POL-045/2023</t>
  </si>
  <si>
    <t>POL-PB2-N3U</t>
  </si>
  <si>
    <t>Pagarés PROLEGA II - Emisión 4</t>
  </si>
  <si>
    <t>ASFI/DSV-ED-POL-046/2023</t>
  </si>
  <si>
    <t>POL-PB2-N4U</t>
  </si>
  <si>
    <t>BRS</t>
  </si>
  <si>
    <t>Fundación PRO MUJER IFD</t>
  </si>
  <si>
    <t>Frigorífico BFC S.A.</t>
  </si>
  <si>
    <t>FBF</t>
  </si>
  <si>
    <t>Distribuidora Mayorista de Tecnología S.A. "DISMATEC S.A."</t>
  </si>
  <si>
    <t>Empresa Minera PAITITI S.A. – EMIPA</t>
  </si>
  <si>
    <t>EMT</t>
  </si>
  <si>
    <t>IDEPRO IFD</t>
  </si>
  <si>
    <t>Certificados de Depósito del BCB (CDS)</t>
  </si>
  <si>
    <t>NC1S01042402</t>
  </si>
  <si>
    <t>NC3S00522402</t>
  </si>
  <si>
    <t>NC3S01042402</t>
  </si>
  <si>
    <t>NC4S01042403</t>
  </si>
  <si>
    <t>NC5S00522352</t>
  </si>
  <si>
    <t>NC5S01042402</t>
  </si>
  <si>
    <t>NC5S01042403</t>
  </si>
  <si>
    <t>NC5S01562402</t>
  </si>
  <si>
    <t>N000262350</t>
  </si>
  <si>
    <t>N000262404</t>
  </si>
  <si>
    <t>NR00392349</t>
  </si>
  <si>
    <t>NR00392350</t>
  </si>
  <si>
    <t>NR00392351</t>
  </si>
  <si>
    <t>NR00392352</t>
  </si>
  <si>
    <t>NR00392401</t>
  </si>
  <si>
    <t>NR00392402</t>
  </si>
  <si>
    <t>NR00392403</t>
  </si>
  <si>
    <t>NR00392404</t>
  </si>
  <si>
    <t>NR00522348</t>
  </si>
  <si>
    <t>NR00522349</t>
  </si>
  <si>
    <t>NR00522350</t>
  </si>
  <si>
    <t>NR00522351</t>
  </si>
  <si>
    <t>NR00522352</t>
  </si>
  <si>
    <t>NR00522401</t>
  </si>
  <si>
    <t>NR00522402</t>
  </si>
  <si>
    <t>NR00522403</t>
  </si>
  <si>
    <t>NR00522404</t>
  </si>
  <si>
    <t>Banco de Desarrollo Productivo S.A.M. Banco de Segundo Piso</t>
  </si>
  <si>
    <t>Bonos Verdes BDP I - Emisión 1</t>
  </si>
  <si>
    <t>ASFI/DSV-ED-NFB-057/2023</t>
  </si>
  <si>
    <t>NFB-2-N1A-23</t>
  </si>
  <si>
    <t>NFB-2-N1B-23</t>
  </si>
  <si>
    <t>NFB-2-N1C-23</t>
  </si>
  <si>
    <t>Bonos BMSC III - Emisión 4</t>
  </si>
  <si>
    <t>ASFI/DSV-ED-BME-054/2023</t>
  </si>
  <si>
    <t>BME-4-N2U-23</t>
  </si>
  <si>
    <t>ASFI/DSV-ED-BSO-053/2023</t>
  </si>
  <si>
    <t>BSO-4-N2U-23</t>
  </si>
  <si>
    <t>Bonos DIACONÍA - Emisión 1</t>
  </si>
  <si>
    <t>ASFI/DSV-ED-IDI-060/2023</t>
  </si>
  <si>
    <t>IDI-1-N1U-23</t>
  </si>
  <si>
    <t>Bonos IASA V - Emisión 2</t>
  </si>
  <si>
    <t>ASFI/DSV-ED-FIN-056/2023</t>
  </si>
  <si>
    <t>FIN-5-N1U-23</t>
  </si>
  <si>
    <t>Bonos NIBOL II - Emisión 1</t>
  </si>
  <si>
    <t>ASFI/DSV-ED-NIB-052/2023</t>
  </si>
  <si>
    <t>NIB-2-N1A-23</t>
  </si>
  <si>
    <t>NIB-2-N1B-23</t>
  </si>
  <si>
    <t>Valores de Titularización CRECER IFD - BDP ST 058</t>
  </si>
  <si>
    <t>ASFI/DSV-PA-PMP-003/2023</t>
  </si>
  <si>
    <t>PMP-TD-NA</t>
  </si>
  <si>
    <t>PATRIMONIO AUTÓNOMO CRECER IFD - BDP ST 058</t>
  </si>
  <si>
    <t>PMP-TD-NB</t>
  </si>
  <si>
    <t>PMP-TD-NC</t>
  </si>
  <si>
    <t>PMP-TD-ND</t>
  </si>
  <si>
    <t>Pagarés PROLEGA II – Emisión 5</t>
  </si>
  <si>
    <t>ASFI/DSV-ED-POL-058/2023</t>
  </si>
  <si>
    <t>POL-PB2-N5U</t>
  </si>
  <si>
    <t>Bonos TOYOSA IV - Emisión 1</t>
  </si>
  <si>
    <t>ASFI/DSV-ED-TYS-059/2023</t>
  </si>
  <si>
    <t>TYS-4-N1U-23</t>
  </si>
  <si>
    <t>Renta Activa Agroindustrial Fondo de Inversión Cerrado (*)</t>
  </si>
  <si>
    <t>Renta Activa Emergente Fondo de Inversión Cerrado (*)</t>
  </si>
  <si>
    <t>Renta Activa Puente Fondo de Inversión Cerrado (*)</t>
  </si>
  <si>
    <t>(*) El 18 de diciembre de 2023, se ejecutó la transferencia de la administración de los fondos de inversión, a la Sociedad Administradora de Fondos de Inversión Unión S.A.</t>
  </si>
  <si>
    <t>Bonos Participativos emitidos por Pequeñas y Medianas Empresas</t>
  </si>
  <si>
    <t>Bonos Verdes, Sociales y/o Sostenibles</t>
  </si>
  <si>
    <t>Certificados de Depósito del Banco Central de Bolivia</t>
  </si>
  <si>
    <t>UR00782407</t>
  </si>
  <si>
    <t>NC1S01042405</t>
  </si>
  <si>
    <t>NC3S00522405</t>
  </si>
  <si>
    <t>NC5S01042407</t>
  </si>
  <si>
    <t>NR00392405</t>
  </si>
  <si>
    <t>NR00392406</t>
  </si>
  <si>
    <t>NR00392407</t>
  </si>
  <si>
    <t>NR00392408</t>
  </si>
  <si>
    <t>NR00522405</t>
  </si>
  <si>
    <t>NR00522406</t>
  </si>
  <si>
    <t>NR00522407</t>
  </si>
  <si>
    <t>NR00522408</t>
  </si>
  <si>
    <t>Acciones Suscritas y Pagadas de Banco FIE S.A.</t>
  </si>
  <si>
    <t>ASFI/DSV-EA-FIE-002/2021</t>
  </si>
  <si>
    <t>FIE1U</t>
  </si>
  <si>
    <t>BISA Seguros y Reaseguros S.A.</t>
  </si>
  <si>
    <t>Acciones Ordinarias Suscritas y Pagadas - BSG</t>
  </si>
  <si>
    <t>ASFI/DSVSC-EA-BSG-004/2016</t>
  </si>
  <si>
    <t>BSG1U</t>
  </si>
  <si>
    <t>Acciones Suscritas y Pagadas - BIT</t>
  </si>
  <si>
    <t>ASFI/DSVSC-EA-BIT-002/2016</t>
  </si>
  <si>
    <t>BIT1U</t>
  </si>
  <si>
    <t>Acciones Suscritas y Pagadas - BNB LEASING S.A.</t>
  </si>
  <si>
    <t>ASFI/DSVSC-EA-BNL-006/2017</t>
  </si>
  <si>
    <t>BNL1U</t>
  </si>
  <si>
    <t>Acciones Suscritas y Pagadas BNB SAFI S.A.</t>
  </si>
  <si>
    <t>ASFI/DSVSC-EA-SNA-004/2017</t>
  </si>
  <si>
    <t>SNA1U</t>
  </si>
  <si>
    <t>Acciones Suscritas y Pagadas BNB VALORES S.A. AGENCIA DE BOLSA</t>
  </si>
  <si>
    <t>ASFI/DSVSC-EA-NVA-007/2017</t>
  </si>
  <si>
    <t>NVA1U</t>
  </si>
  <si>
    <t>Pagarés Bursátiles CAMSA II - Emisión 1</t>
  </si>
  <si>
    <t>ASFI/DSV-ED-CMI-001/2024</t>
  </si>
  <si>
    <t>CMI-PB2-N1U</t>
  </si>
  <si>
    <t>Bonos COBEE IV - EMISION 4</t>
  </si>
  <si>
    <t>Acciones Suscritas y Pagadas Credibolsa S.A. Agencia de Bolsa</t>
  </si>
  <si>
    <t>ASFI/DSVSC-EA-CBA-002/2017</t>
  </si>
  <si>
    <t>CBA1U</t>
  </si>
  <si>
    <t>Acciones Suscritas y Pagadas Credifondo SAFI S.A.</t>
  </si>
  <si>
    <t>ASFI/DSVSC-EA-SCF-001/2017</t>
  </si>
  <si>
    <t>SCF1U</t>
  </si>
  <si>
    <t>Acciones Suscritas y Pagadas Crediseguro S.A. Seguros Generales</t>
  </si>
  <si>
    <t>ASFI/DSVSC-EA-CPE-001/2020</t>
  </si>
  <si>
    <t>CPE1U</t>
  </si>
  <si>
    <t>Acciones Suscritas y Pagadas CREDISEGURO S.A. SEGUROS PERSONALES</t>
  </si>
  <si>
    <t>ASFI/DSVSC-EA-CGU-003/2017</t>
  </si>
  <si>
    <t>CGU1U</t>
  </si>
  <si>
    <t>FRIGORÍFICO BFC S.A.</t>
  </si>
  <si>
    <t>Bonos BFC – Emisión 1</t>
  </si>
  <si>
    <t>ASFI/DSV-ED-FBF-007/2024</t>
  </si>
  <si>
    <t>FBF-1-N1U-24</t>
  </si>
  <si>
    <t>Acciones Suscritas y Pagadas Gas &amp; Electricidad S.A.</t>
  </si>
  <si>
    <t>ASFI/DSVSC-EA-GYE-001/2018</t>
  </si>
  <si>
    <t>GYE1U</t>
  </si>
  <si>
    <t>GYE2U</t>
  </si>
  <si>
    <t>Acciones Suscritas y Pagadas del Grupo Empresarial de Inversiones Nacional Vida S.A.</t>
  </si>
  <si>
    <t>ASFI/DSVSC-EA-GNI-008/2017</t>
  </si>
  <si>
    <t>GNI1U</t>
  </si>
  <si>
    <t>Pagarés Bursátiles IOL I - Emisión 1</t>
  </si>
  <si>
    <t>ASFI/DSV-ED-IOL-005/2024</t>
  </si>
  <si>
    <t>IOL-PB1-N1U</t>
  </si>
  <si>
    <t>MERINCO S.A.</t>
  </si>
  <si>
    <t>Acciones Suscritas y Pagadas de Mercantile Investment Corporation (Bolivia) S.A.</t>
  </si>
  <si>
    <t>ASFI/DSVSC-EA-MIN-002/2019</t>
  </si>
  <si>
    <t>MIN1U</t>
  </si>
  <si>
    <t>Pagarés PROLEGA II - Emisión 6</t>
  </si>
  <si>
    <t>ASFI/DSV-ED-POL-006/2024</t>
  </si>
  <si>
    <t>POL-PB2-N6U</t>
  </si>
  <si>
    <t>Acciones Suscritas y Pagadas - Santa Cruz Investments SAFI S.A.</t>
  </si>
  <si>
    <t>ASFI/DSVSC-EA-SSC-010/2017</t>
  </si>
  <si>
    <t>SSC1U</t>
  </si>
  <si>
    <t>Acciones Suscritas y Pagadas - Santa Cruz Securities S.A.</t>
  </si>
  <si>
    <t>ASFI/DSVSC-EA-SZS-009/2017</t>
  </si>
  <si>
    <t>SZS1U</t>
  </si>
  <si>
    <t>SC Vida y Salud Seguros y Reaseguros Personales S.A.</t>
  </si>
  <si>
    <t xml:space="preserve">Acciones Suscritas y Pagadas Santa Cruz Vida y Salud Seguros y Reaseguros Personales S.A. </t>
  </si>
  <si>
    <t>ASFI/DSVSC-EA-SCV-002/2020</t>
  </si>
  <si>
    <t>SCV1U</t>
  </si>
  <si>
    <t>Acciones Suscritas y Pagadas SCFG</t>
  </si>
  <si>
    <t>ASFI/DSVSC-EA-SOC-004/2018</t>
  </si>
  <si>
    <t>SOC1U</t>
  </si>
  <si>
    <t xml:space="preserve">Bonos del Banco Central de Bolivia con Opción de Rescate Anticipado </t>
  </si>
  <si>
    <t>ABRIL DE 2024</t>
  </si>
  <si>
    <t>Bonos Subordiandos CRECER IFD</t>
  </si>
  <si>
    <t>Bonos Subordiandos Banco BISA – Emisión 2</t>
  </si>
  <si>
    <t>Bonos Subordiandos Banco BISA II - Emisión 1</t>
  </si>
  <si>
    <t>Bonos Subordiandos Banco BISA II - Emisión 2</t>
  </si>
  <si>
    <t>Bonos del Banco Central de Bolivia</t>
  </si>
  <si>
    <t>ASFI/DSV-ED-BCB-015/2014</t>
  </si>
  <si>
    <t>U000522416</t>
  </si>
  <si>
    <t>U000522417</t>
  </si>
  <si>
    <t>U000782416</t>
  </si>
  <si>
    <t>U000782417</t>
  </si>
  <si>
    <t>U001042416</t>
  </si>
  <si>
    <t>U001042417</t>
  </si>
  <si>
    <t>UR00782415</t>
  </si>
  <si>
    <t>N000092409</t>
  </si>
  <si>
    <t>N000262415</t>
  </si>
  <si>
    <t>N000262416</t>
  </si>
  <si>
    <t>NR00392409</t>
  </si>
  <si>
    <t>NR00392410</t>
  </si>
  <si>
    <t>NR00392411</t>
  </si>
  <si>
    <t>NR00392412</t>
  </si>
  <si>
    <t>NR00392413</t>
  </si>
  <si>
    <t>NR00392414</t>
  </si>
  <si>
    <t>NR00392415</t>
  </si>
  <si>
    <t>NR00392416</t>
  </si>
  <si>
    <t>NR00392417</t>
  </si>
  <si>
    <t>NR00522409</t>
  </si>
  <si>
    <t>NR00522410</t>
  </si>
  <si>
    <t>NR00522411</t>
  </si>
  <si>
    <t>NR00522412</t>
  </si>
  <si>
    <t>NR00522413</t>
  </si>
  <si>
    <t>NR00522414</t>
  </si>
  <si>
    <t>NR00522415</t>
  </si>
  <si>
    <t>NR00522416</t>
  </si>
  <si>
    <t>NR00522417</t>
  </si>
  <si>
    <t>Bonos Subordiandos BCP – Emisión III</t>
  </si>
  <si>
    <t>Bonos Subordiandos BCP - Emisión IV</t>
  </si>
  <si>
    <t>Bonos Subordiandos - Banco de Crédito de Bolivia - Emisión I</t>
  </si>
  <si>
    <t>Bonos Subordiandos BEC III -  Emisión 1</t>
  </si>
  <si>
    <t>Bonos Subordiandos BEC III -  Emisión 2</t>
  </si>
  <si>
    <t>Bonos Subordiandos BEC III - Emisión 3</t>
  </si>
  <si>
    <t>Bonos Subordiandos BEC IV -  Emisión 1</t>
  </si>
  <si>
    <t>Bonos Subordiandos BEC V - Emisión 1</t>
  </si>
  <si>
    <t>Bonos Subordiandos Banco Fassil  - Emisión 1</t>
  </si>
  <si>
    <t>Bonos Subordiandos Banco FORTALEZA - Emisión 2</t>
  </si>
  <si>
    <t>Bonos Subordiandos Banco FORTALEZA 2021</t>
  </si>
  <si>
    <t>Bonos Subordiandos Banco Ganadero V</t>
  </si>
  <si>
    <t>Bonos Subordiandos Banco Ganadero VI</t>
  </si>
  <si>
    <t>Bonos Subordiandos Banco GANADERO VII</t>
  </si>
  <si>
    <t>Bonos Subordiandos Banco Ganadero VIII</t>
  </si>
  <si>
    <t>Pagarés Bursátiles Banco Ganadero I - Emisión 2</t>
  </si>
  <si>
    <t>ASFI/DSV-ED-BGA-014/2024</t>
  </si>
  <si>
    <t>BGA-PB1-N2U</t>
  </si>
  <si>
    <t>Bonos Subordiandos Banco MERCANTIL SANTA CRUZ – Emisión 1</t>
  </si>
  <si>
    <t>Bonos Subordiandos Banco MERCANTIL SANTA CRUZ – Emisión 2</t>
  </si>
  <si>
    <t>Bonos Subordiandos BNB III</t>
  </si>
  <si>
    <t>Bonos Subordiandos BNB IV</t>
  </si>
  <si>
    <t>Bonos Subordiandos Banco FIE 4</t>
  </si>
  <si>
    <t>Bonos Subordiandos Banco FIE 5</t>
  </si>
  <si>
    <t>Bonos Subordiandos Banco FIE 6</t>
  </si>
  <si>
    <t>Bonos Subordiandos Banco FIE 7</t>
  </si>
  <si>
    <t>Bonos Subordiandos ECOFUTURO 2 - Emisión 2</t>
  </si>
  <si>
    <t>Bonos Subordiandos ECOFUTURO 3</t>
  </si>
  <si>
    <t>Bonos Subordiandos BancoSol 2 - Emisión 2</t>
  </si>
  <si>
    <t>Bonos Subordiandos BancoSol 2 - Emisión 3</t>
  </si>
  <si>
    <t>Bonos Subordiandos BancoSol III - Emisión 1</t>
  </si>
  <si>
    <t>Bonos Subordiandos BancoSol III - Emisión 2</t>
  </si>
  <si>
    <t>Bonos Subordiandos BancoSol III - Emisión 3</t>
  </si>
  <si>
    <t>Bonos Subordiandos Banco UNIÓN</t>
  </si>
  <si>
    <t>Bonos Subordiandos Banco UNIÓN II</t>
  </si>
  <si>
    <t>Bonos Subordiandos  BNB Leasing I</t>
  </si>
  <si>
    <t>Pagarés Bursátiles CAMSA II - Emisión 2</t>
  </si>
  <si>
    <t>ASFI/DSV-ED-CMI-016/2024</t>
  </si>
  <si>
    <t>CMI-PB2-N2U</t>
  </si>
  <si>
    <t>Pagarés Bursátiles DIACONÍA I - Emisión 2</t>
  </si>
  <si>
    <t>Pagarés DISMATEC I – Emisión 1</t>
  </si>
  <si>
    <t>ASFI/DSV-ED-DMT-008/2024</t>
  </si>
  <si>
    <t>DMT-PB1-N1U</t>
  </si>
  <si>
    <t>Pagarés Bursátiles GRAVETAL III - Emisión 1</t>
  </si>
  <si>
    <t>ASFI/DSV-ED-GRB-011-2024</t>
  </si>
  <si>
    <t>GRB-PB3-N1U</t>
  </si>
  <si>
    <t>Pagarés Bursátiles IOL I - Emisión 2</t>
  </si>
  <si>
    <t>ASFI/DSV-ED-IOL-012/2024</t>
  </si>
  <si>
    <t>IOL-PB1-N2U</t>
  </si>
  <si>
    <t>PATRIMONIO AUTÓNOMO MICROCRÉDITO IFD - BDP ST 046</t>
  </si>
  <si>
    <t>PATRIMONIO AUTÓNOMO MICROCRÉDITO IFD - BDP ST 051</t>
  </si>
  <si>
    <t>PATRIMONIO AUTÓNOMO MICROCRÉDITO IFD - BDP ST 052</t>
  </si>
  <si>
    <t>PATRIMONIO AUTÓNOMO MICROCRÉDITO IFD - BDP ST 054</t>
  </si>
  <si>
    <t>Pagarés PROLEGA II - Emisión 7</t>
  </si>
  <si>
    <t>ASFI/DSV-ED-POL-010/2024</t>
  </si>
  <si>
    <t>POL-PB2-N7U</t>
  </si>
  <si>
    <t>Pagarés PROLEGA II - Emisión 8</t>
  </si>
  <si>
    <t>ASFI/DSV-ED-POL-017/2024</t>
  </si>
  <si>
    <t>POL-PB2-N8U</t>
  </si>
  <si>
    <t>AL 30 DE ABRIL DE 2024</t>
  </si>
  <si>
    <t>BBS</t>
  </si>
  <si>
    <t>LBS</t>
  </si>
  <si>
    <t>CFC</t>
  </si>
  <si>
    <t>IID</t>
  </si>
  <si>
    <t>Bonos Banco Central de Bolivia</t>
  </si>
  <si>
    <t>NOTAS: - Pueden producirse variaciones en las cifras, que obedecen a reprocesos de información posteriores a la elaboración del presente reporte.</t>
  </si>
  <si>
    <t xml:space="preserve">                  - No incluyen FI, Cias de Seguros ni AFP´s </t>
  </si>
  <si>
    <t xml:space="preserve">                  - Por lo establecido en la Resolución ASFI 033/2024 de 10 de enero de 2024, en el reporte no se incluye la información de Ibolsa Agencia de Bolsa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</si>
</sst>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dd/mm/yyyy;@"/>
    <numFmt numFmtId="167" formatCode="_-* #,##0\ _€_-;\-* #,##0\ _€_-;_-* &quot;-&quot;??\ _€_-;_-@_-"/>
    <numFmt numFmtId="168" formatCode="&quot;Al&quot;\ dd&quot; de &quot;mmmm&quot; de &quot;yyyy"/>
    <numFmt numFmtId="169" formatCode="_(* #,##0.00_);_(* \(#,##0.00\);_(* &quot;-&quot;_);_(@_)"/>
    <numFmt numFmtId="170" formatCode="_-* #,##0_-;\-* #,##0_-;_-* &quot;-&quot;??_-;_-@_-"/>
    <numFmt numFmtId="171" formatCode="_(* #,##0_);_(* \(#,##0\);_(* &quot;-&quot;??_);_(@_)"/>
    <numFmt numFmtId="172" formatCode="_(* #,##0.00_);_(* \(#,##0.00\);_(* \-??_);_(@_)"/>
    <numFmt numFmtId="173" formatCode="_(* #,##0_);_(* \(#,##0\);_(* \-??_);_(@_)"/>
    <numFmt numFmtId="174" formatCode="0.00000"/>
    <numFmt numFmtId="175" formatCode="0.000%"/>
    <numFmt numFmtId="176" formatCode="_ * #,##0_ ;_ * \-#,##0_ ;_ * &quot;-&quot;_ ;_ @_ "/>
    <numFmt numFmtId="177" formatCode="_ * #,##0.00_ ;_ * \-#,##0.00_ ;_ * &quot;-&quot;??_ ;_ @_ "/>
    <numFmt numFmtId="178" formatCode="_-[$€-2]* #,##0.00_-;\-[$€-2]* #,##0.00_-;_-[$€-2]* \-??_-"/>
    <numFmt numFmtId="179" formatCode="_-* #,##0.00_-;\-* #,##0.00_-;_-* \-??_-;_-@_-"/>
    <numFmt numFmtId="180" formatCode="_ * #,##0.00_ ;_ * \-#,##0.00_ ;_ * \-??_ ;_ @_ "/>
    <numFmt numFmtId="181" formatCode="_ * #,##0_ ;_ * \-#,##0_ ;_ * \-_ ;_ @_ "/>
    <numFmt numFmtId="182" formatCode="_(* #,##0_);_(* \(#,##0\);_(* \-_);_(@_)"/>
    <numFmt numFmtId="183" formatCode="d\.m\.yy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color theme="1"/>
      <name val="Calibri"/>
      <family val="2"/>
      <scheme val="minor"/>
    </font>
    <font>
      <b/>
      <sz val="14"/>
      <color indexed="9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2"/>
      <color indexed="9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color indexed="9"/>
      <name val="Times New Roman"/>
      <family val="1"/>
    </font>
    <font>
      <sz val="10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name val="Calibri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9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60"/>
      <name val="Times New Roman"/>
      <family val="1"/>
    </font>
    <font>
      <b/>
      <sz val="11"/>
      <color rgb="FFFFFFFF"/>
      <name val="Times New Roman"/>
      <family val="1"/>
    </font>
    <font>
      <sz val="9"/>
      <name val="Arial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12"/>
      <name val="Tms Rmn"/>
    </font>
    <font>
      <sz val="12"/>
      <name val="Helv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Helv"/>
    </font>
    <font>
      <b/>
      <sz val="8"/>
      <color indexed="8"/>
      <name val="Helv"/>
    </font>
  </fonts>
  <fills count="60">
    <fill>
      <patternFill patternType="none"/>
    </fill>
    <fill>
      <patternFill patternType="gray125"/>
    </fill>
    <fill>
      <patternFill patternType="solid">
        <fgColor rgb="FF697E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2D536F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A6A2"/>
        <bgColor indexed="23"/>
      </patternFill>
    </fill>
    <fill>
      <patternFill patternType="solid">
        <fgColor rgb="FF009999"/>
        <bgColor indexed="64"/>
      </patternFill>
    </fill>
    <fill>
      <patternFill patternType="solid">
        <fgColor rgb="FF2D536F"/>
        <bgColor indexed="8"/>
      </patternFill>
    </fill>
    <fill>
      <patternFill patternType="solid">
        <fgColor rgb="FF009999"/>
        <bgColor indexed="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79FAD"/>
        <bgColor indexed="64"/>
      </patternFill>
    </fill>
    <fill>
      <patternFill patternType="solid">
        <fgColor rgb="FF2D536F"/>
        <bgColor rgb="FF000000"/>
      </patternFill>
    </fill>
    <fill>
      <patternFill patternType="solid">
        <fgColor rgb="FFFFEB9C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39994506668294322"/>
        <bgColor indexed="6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39994506668294322"/>
        <bgColor indexed="65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39994506668294322"/>
        <bgColor indexed="65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39994506668294322"/>
        <bgColor indexed="65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39994506668294322"/>
        <bgColor indexed="65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39994506668294322"/>
        <bgColor indexed="65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ck">
        <color theme="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4506668294322"/>
      </bottom>
      <diagonal/>
    </border>
  </borders>
  <cellStyleXfs count="39101">
    <xf numFmtId="0" fontId="0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/>
    <xf numFmtId="9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2" fontId="19" fillId="0" borderId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165" fontId="2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2" fillId="21" borderId="0" applyNumberFormat="0" applyBorder="0" applyAlignment="0" applyProtection="0"/>
    <xf numFmtId="0" fontId="62" fillId="25" borderId="0" applyNumberFormat="0" applyBorder="0" applyAlignment="0" applyProtection="0"/>
    <xf numFmtId="0" fontId="62" fillId="29" borderId="0" applyNumberFormat="0" applyBorder="0" applyAlignment="0" applyProtection="0"/>
    <xf numFmtId="0" fontId="62" fillId="33" borderId="0" applyNumberFormat="0" applyBorder="0" applyAlignment="0" applyProtection="0"/>
    <xf numFmtId="0" fontId="62" fillId="37" borderId="0" applyNumberFormat="0" applyBorder="0" applyAlignment="0" applyProtection="0"/>
    <xf numFmtId="0" fontId="62" fillId="41" borderId="0" applyNumberFormat="0" applyBorder="0" applyAlignment="0" applyProtection="0"/>
    <xf numFmtId="0" fontId="55" fillId="12" borderId="0" applyNumberFormat="0" applyBorder="0" applyAlignment="0" applyProtection="0"/>
    <xf numFmtId="0" fontId="59" fillId="15" borderId="28" applyNumberFormat="0" applyAlignment="0" applyProtection="0"/>
    <xf numFmtId="0" fontId="29" fillId="16" borderId="31" applyNumberFormat="0" applyAlignment="0" applyProtection="0"/>
    <xf numFmtId="0" fontId="60" fillId="0" borderId="30" applyNumberFormat="0" applyFill="0" applyAlignment="0" applyProtection="0"/>
    <xf numFmtId="0" fontId="52" fillId="0" borderId="25" applyNumberFormat="0" applyFill="0" applyAlignment="0" applyProtection="0"/>
    <xf numFmtId="0" fontId="54" fillId="0" borderId="0" applyNumberFormat="0" applyFill="0" applyBorder="0" applyAlignment="0" applyProtection="0"/>
    <xf numFmtId="0" fontId="62" fillId="18" borderId="0" applyNumberFormat="0" applyBorder="0" applyAlignment="0" applyProtection="0"/>
    <xf numFmtId="0" fontId="62" fillId="22" borderId="0" applyNumberFormat="0" applyBorder="0" applyAlignment="0" applyProtection="0"/>
    <xf numFmtId="0" fontId="62" fillId="26" borderId="0" applyNumberFormat="0" applyBorder="0" applyAlignment="0" applyProtection="0"/>
    <xf numFmtId="0" fontId="62" fillId="30" borderId="0" applyNumberFormat="0" applyBorder="0" applyAlignment="0" applyProtection="0"/>
    <xf numFmtId="0" fontId="62" fillId="34" borderId="0" applyNumberFormat="0" applyBorder="0" applyAlignment="0" applyProtection="0"/>
    <xf numFmtId="0" fontId="62" fillId="38" borderId="0" applyNumberFormat="0" applyBorder="0" applyAlignment="0" applyProtection="0"/>
    <xf numFmtId="0" fontId="57" fillId="14" borderId="28" applyNumberFormat="0" applyAlignment="0" applyProtection="0"/>
    <xf numFmtId="0" fontId="56" fillId="13" borderId="0" applyNumberFormat="0" applyBorder="0" applyAlignment="0" applyProtection="0"/>
    <xf numFmtId="0" fontId="1" fillId="17" borderId="32" applyNumberFormat="0" applyFont="0" applyAlignment="0" applyProtection="0"/>
    <xf numFmtId="0" fontId="58" fillId="15" borderId="29" applyNumberFormat="0" applyAlignment="0" applyProtection="0"/>
    <xf numFmtId="0" fontId="3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53" fillId="0" borderId="26" applyNumberFormat="0" applyFill="0" applyAlignment="0" applyProtection="0"/>
    <xf numFmtId="0" fontId="54" fillId="0" borderId="27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165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9" fontId="19" fillId="0" borderId="0" applyFill="0" applyBorder="0" applyAlignment="0" applyProtection="0"/>
    <xf numFmtId="172" fontId="19" fillId="0" borderId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9" fillId="0" borderId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0" fontId="1" fillId="0" borderId="0"/>
    <xf numFmtId="0" fontId="26" fillId="0" borderId="0"/>
    <xf numFmtId="0" fontId="69" fillId="45" borderId="0" applyNumberFormat="0" applyBorder="0" applyAlignment="0" applyProtection="0"/>
    <xf numFmtId="0" fontId="70" fillId="0" borderId="37" applyNumberFormat="0" applyFill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9" fillId="0" borderId="0"/>
    <xf numFmtId="0" fontId="73" fillId="0" borderId="0" applyNumberFormat="0" applyFill="0" applyBorder="0" applyAlignment="0" applyProtection="0"/>
    <xf numFmtId="183" fontId="74" fillId="0" borderId="0" applyFill="0" applyBorder="0" applyAlignment="0"/>
    <xf numFmtId="182" fontId="19" fillId="0" borderId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2" fontId="19" fillId="0" borderId="0" applyFill="0" applyBorder="0" applyAlignment="0" applyProtection="0"/>
    <xf numFmtId="172" fontId="19" fillId="0" borderId="0" applyFill="0" applyBorder="0" applyAlignment="0" applyProtection="0"/>
    <xf numFmtId="177" fontId="19" fillId="0" borderId="0" applyFont="0" applyFill="0" applyBorder="0" applyAlignment="0" applyProtection="0"/>
    <xf numFmtId="172" fontId="19" fillId="0" borderId="0" applyFill="0" applyBorder="0" applyAlignment="0" applyProtection="0"/>
    <xf numFmtId="172" fontId="19" fillId="0" borderId="0" applyFill="0" applyBorder="0" applyAlignment="0" applyProtection="0"/>
    <xf numFmtId="172" fontId="19" fillId="0" borderId="0" applyFill="0" applyBorder="0" applyAlignment="0" applyProtection="0"/>
    <xf numFmtId="172" fontId="19" fillId="0" borderId="0" applyFill="0" applyBorder="0" applyAlignment="0" applyProtection="0"/>
    <xf numFmtId="172" fontId="19" fillId="0" borderId="0" applyFill="0" applyBorder="0" applyAlignment="0" applyProtection="0"/>
    <xf numFmtId="172" fontId="19" fillId="0" borderId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2" fontId="19" fillId="0" borderId="0" applyFill="0" applyBorder="0" applyAlignment="0" applyProtection="0"/>
    <xf numFmtId="172" fontId="19" fillId="0" borderId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2" fontId="19" fillId="0" borderId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2" fontId="19" fillId="0" borderId="0" applyFill="0" applyBorder="0" applyAlignment="0" applyProtection="0"/>
    <xf numFmtId="0" fontId="75" fillId="0" borderId="0" applyNumberFormat="0" applyAlignment="0">
      <alignment horizontal="left"/>
    </xf>
    <xf numFmtId="0" fontId="76" fillId="0" borderId="0" applyNumberFormat="0" applyAlignment="0">
      <alignment horizontal="left"/>
    </xf>
    <xf numFmtId="178" fontId="19" fillId="0" borderId="0" applyFill="0" applyBorder="0" applyAlignment="0" applyProtection="0"/>
    <xf numFmtId="38" fontId="23" fillId="46" borderId="0" applyNumberFormat="0" applyBorder="0" applyAlignment="0" applyProtection="0"/>
    <xf numFmtId="0" fontId="72" fillId="0" borderId="11" applyNumberFormat="0" applyAlignment="0" applyProtection="0">
      <alignment horizontal="left" vertical="center"/>
    </xf>
    <xf numFmtId="0" fontId="72" fillId="0" borderId="38">
      <alignment horizontal="left" vertical="center"/>
    </xf>
    <xf numFmtId="0" fontId="71" fillId="0" borderId="0" applyNumberFormat="0" applyFill="0" applyBorder="0" applyAlignment="0" applyProtection="0"/>
    <xf numFmtId="10" fontId="23" fillId="47" borderId="3" applyNumberFormat="0" applyBorder="0" applyAlignment="0" applyProtection="0"/>
    <xf numFmtId="172" fontId="19" fillId="0" borderId="0" applyFill="0" applyBorder="0" applyAlignment="0" applyProtection="0"/>
    <xf numFmtId="181" fontId="19" fillId="0" borderId="0" applyFill="0" applyBorder="0" applyAlignment="0" applyProtection="0"/>
    <xf numFmtId="182" fontId="19" fillId="0" borderId="0" applyFill="0" applyBorder="0" applyAlignment="0" applyProtection="0"/>
    <xf numFmtId="176" fontId="19" fillId="0" borderId="0" applyFont="0" applyFill="0" applyBorder="0" applyAlignment="0" applyProtection="0"/>
    <xf numFmtId="176" fontId="1" fillId="0" borderId="0" applyFont="0" applyFill="0" applyBorder="0" applyAlignment="0" applyProtection="0"/>
    <xf numFmtId="182" fontId="19" fillId="0" borderId="0" applyFill="0" applyBorder="0" applyAlignment="0" applyProtection="0"/>
    <xf numFmtId="172" fontId="19" fillId="0" borderId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9" fontId="19" fillId="0" borderId="0" applyFill="0" applyBorder="0" applyAlignment="0" applyProtection="0"/>
    <xf numFmtId="179" fontId="19" fillId="0" borderId="0" applyFill="0" applyBorder="0" applyAlignment="0" applyProtection="0"/>
    <xf numFmtId="177" fontId="19" fillId="0" borderId="0" applyFont="0" applyFill="0" applyBorder="0" applyAlignment="0" applyProtection="0"/>
    <xf numFmtId="179" fontId="19" fillId="0" borderId="0" applyFill="0" applyBorder="0" applyAlignment="0" applyProtection="0"/>
    <xf numFmtId="180" fontId="19" fillId="0" borderId="0" applyFill="0" applyBorder="0" applyAlignment="0" applyProtection="0"/>
    <xf numFmtId="180" fontId="19" fillId="0" borderId="0" applyFill="0" applyBorder="0" applyAlignment="0" applyProtection="0"/>
    <xf numFmtId="172" fontId="19" fillId="0" borderId="0" applyFill="0" applyBorder="0" applyAlignment="0" applyProtection="0"/>
    <xf numFmtId="172" fontId="19" fillId="0" borderId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" fillId="0" borderId="0" applyFont="0" applyFill="0" applyBorder="0" applyAlignment="0" applyProtection="0"/>
    <xf numFmtId="172" fontId="19" fillId="0" borderId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37" fontId="74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32" applyNumberFormat="0" applyFont="0" applyAlignment="0" applyProtection="0"/>
    <xf numFmtId="10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14" fontId="77" fillId="0" borderId="0" applyNumberFormat="0" applyFill="0" applyBorder="0" applyAlignment="0" applyProtection="0">
      <alignment horizontal="left"/>
    </xf>
    <xf numFmtId="40" fontId="78" fillId="0" borderId="0" applyBorder="0">
      <alignment horizontal="right"/>
    </xf>
    <xf numFmtId="0" fontId="6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2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2" fillId="49" borderId="0" applyNumberFormat="0" applyBorder="0" applyAlignment="0" applyProtection="0"/>
    <xf numFmtId="0" fontId="62" fillId="51" borderId="0" applyNumberFormat="0" applyBorder="0" applyAlignment="0" applyProtection="0"/>
    <xf numFmtId="0" fontId="62" fillId="53" borderId="0" applyNumberFormat="0" applyBorder="0" applyAlignment="0" applyProtection="0"/>
    <xf numFmtId="0" fontId="62" fillId="55" borderId="0" applyNumberFormat="0" applyBorder="0" applyAlignment="0" applyProtection="0"/>
    <xf numFmtId="0" fontId="62" fillId="57" borderId="0" applyNumberFormat="0" applyBorder="0" applyAlignment="0" applyProtection="0"/>
    <xf numFmtId="0" fontId="62" fillId="59" borderId="0" applyNumberFormat="0" applyBorder="0" applyAlignment="0" applyProtection="0"/>
    <xf numFmtId="0" fontId="55" fillId="12" borderId="0" applyNumberFormat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63" fillId="0" borderId="0" applyNumberFormat="0" applyFill="0" applyBorder="0" applyAlignment="0" applyProtection="0"/>
    <xf numFmtId="0" fontId="52" fillId="0" borderId="25" applyNumberFormat="0" applyFill="0" applyAlignment="0" applyProtection="0"/>
    <xf numFmtId="0" fontId="54" fillId="0" borderId="39" applyNumberFormat="0" applyFill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9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2" fillId="21" borderId="0" applyNumberFormat="0" applyBorder="0" applyAlignment="0" applyProtection="0"/>
    <xf numFmtId="0" fontId="62" fillId="25" borderId="0" applyNumberFormat="0" applyBorder="0" applyAlignment="0" applyProtection="0"/>
    <xf numFmtId="0" fontId="62" fillId="29" borderId="0" applyNumberFormat="0" applyBorder="0" applyAlignment="0" applyProtection="0"/>
    <xf numFmtId="0" fontId="62" fillId="33" borderId="0" applyNumberFormat="0" applyBorder="0" applyAlignment="0" applyProtection="0"/>
    <xf numFmtId="0" fontId="62" fillId="37" borderId="0" applyNumberFormat="0" applyBorder="0" applyAlignment="0" applyProtection="0"/>
    <xf numFmtId="0" fontId="62" fillId="41" borderId="0" applyNumberFormat="0" applyBorder="0" applyAlignment="0" applyProtection="0"/>
    <xf numFmtId="0" fontId="59" fillId="15" borderId="28" applyNumberFormat="0" applyAlignment="0" applyProtection="0"/>
    <xf numFmtId="0" fontId="29" fillId="16" borderId="31" applyNumberFormat="0" applyAlignment="0" applyProtection="0"/>
    <xf numFmtId="0" fontId="60" fillId="0" borderId="30" applyNumberFormat="0" applyFill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62" fillId="18" borderId="0" applyNumberFormat="0" applyBorder="0" applyAlignment="0" applyProtection="0"/>
    <xf numFmtId="0" fontId="62" fillId="22" borderId="0" applyNumberFormat="0" applyBorder="0" applyAlignment="0" applyProtection="0"/>
    <xf numFmtId="0" fontId="62" fillId="26" borderId="0" applyNumberFormat="0" applyBorder="0" applyAlignment="0" applyProtection="0"/>
    <xf numFmtId="0" fontId="62" fillId="30" borderId="0" applyNumberFormat="0" applyBorder="0" applyAlignment="0" applyProtection="0"/>
    <xf numFmtId="0" fontId="62" fillId="34" borderId="0" applyNumberFormat="0" applyBorder="0" applyAlignment="0" applyProtection="0"/>
    <xf numFmtId="0" fontId="62" fillId="38" borderId="0" applyNumberFormat="0" applyBorder="0" applyAlignment="0" applyProtection="0"/>
    <xf numFmtId="177" fontId="1" fillId="0" borderId="0" applyFont="0" applyFill="0" applyBorder="0" applyAlignment="0" applyProtection="0"/>
    <xf numFmtId="0" fontId="57" fillId="14" borderId="28" applyNumberFormat="0" applyAlignment="0" applyProtection="0"/>
    <xf numFmtId="0" fontId="56" fillId="13" borderId="0" applyNumberFormat="0" applyBorder="0" applyAlignment="0" applyProtection="0"/>
    <xf numFmtId="172" fontId="19" fillId="0" borderId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ill="0" applyBorder="0" applyAlignment="0" applyProtection="0"/>
    <xf numFmtId="9" fontId="1" fillId="0" borderId="0" applyFont="0" applyFill="0" applyBorder="0" applyAlignment="0" applyProtection="0"/>
    <xf numFmtId="0" fontId="58" fillId="15" borderId="29" applyNumberFormat="0" applyAlignment="0" applyProtection="0"/>
    <xf numFmtId="0" fontId="3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53" fillId="0" borderId="26" applyNumberFormat="0" applyFill="0" applyAlignment="0" applyProtection="0"/>
    <xf numFmtId="0" fontId="54" fillId="0" borderId="2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9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172" fontId="19" fillId="0" borderId="0" applyFill="0" applyBorder="0" applyAlignment="0" applyProtection="0"/>
    <xf numFmtId="172" fontId="19" fillId="0" borderId="0" applyFill="0" applyBorder="0" applyAlignment="0" applyProtection="0"/>
    <xf numFmtId="0" fontId="19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9" fillId="0" borderId="0"/>
    <xf numFmtId="172" fontId="19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2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2" fillId="21" borderId="0" applyNumberFormat="0" applyBorder="0" applyAlignment="0" applyProtection="0"/>
    <xf numFmtId="0" fontId="62" fillId="25" borderId="0" applyNumberFormat="0" applyBorder="0" applyAlignment="0" applyProtection="0"/>
    <xf numFmtId="0" fontId="62" fillId="29" borderId="0" applyNumberFormat="0" applyBorder="0" applyAlignment="0" applyProtection="0"/>
    <xf numFmtId="0" fontId="62" fillId="33" borderId="0" applyNumberFormat="0" applyBorder="0" applyAlignment="0" applyProtection="0"/>
    <xf numFmtId="0" fontId="62" fillId="37" borderId="0" applyNumberFormat="0" applyBorder="0" applyAlignment="0" applyProtection="0"/>
    <xf numFmtId="0" fontId="62" fillId="41" borderId="0" applyNumberFormat="0" applyBorder="0" applyAlignment="0" applyProtection="0"/>
    <xf numFmtId="0" fontId="1" fillId="17" borderId="32" applyNumberFormat="0" applyFont="0" applyAlignment="0" applyProtection="0"/>
    <xf numFmtId="0" fontId="54" fillId="0" borderId="27" applyNumberFormat="0" applyFill="0" applyAlignment="0" applyProtection="0"/>
    <xf numFmtId="0" fontId="1" fillId="0" borderId="0"/>
    <xf numFmtId="177" fontId="1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71" fillId="0" borderId="0" applyNumberFormat="0" applyFill="0" applyBorder="0" applyAlignment="0" applyProtection="0"/>
    <xf numFmtId="172" fontId="19" fillId="0" borderId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9" fontId="19" fillId="0" borderId="0" applyFill="0" applyBorder="0" applyAlignment="0" applyProtection="0"/>
    <xf numFmtId="179" fontId="19" fillId="0" borderId="0" applyFill="0" applyBorder="0" applyAlignment="0" applyProtection="0"/>
    <xf numFmtId="177" fontId="19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ill="0" applyBorder="0" applyAlignment="0" applyProtection="0"/>
    <xf numFmtId="9" fontId="1" fillId="0" borderId="0" applyFont="0" applyFill="0" applyBorder="0" applyAlignment="0" applyProtection="0"/>
    <xf numFmtId="0" fontId="6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2" fillId="49" borderId="0" applyNumberFormat="0" applyBorder="0" applyAlignment="0" applyProtection="0"/>
    <xf numFmtId="0" fontId="62" fillId="51" borderId="0" applyNumberFormat="0" applyBorder="0" applyAlignment="0" applyProtection="0"/>
    <xf numFmtId="0" fontId="62" fillId="53" borderId="0" applyNumberFormat="0" applyBorder="0" applyAlignment="0" applyProtection="0"/>
    <xf numFmtId="0" fontId="62" fillId="55" borderId="0" applyNumberFormat="0" applyBorder="0" applyAlignment="0" applyProtection="0"/>
    <xf numFmtId="0" fontId="62" fillId="57" borderId="0" applyNumberFormat="0" applyBorder="0" applyAlignment="0" applyProtection="0"/>
    <xf numFmtId="0" fontId="62" fillId="59" borderId="0" applyNumberFormat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54" fillId="0" borderId="39" applyNumberFormat="0" applyFill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52" fillId="0" borderId="25" applyNumberFormat="0" applyFill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0" fontId="55" fillId="12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1" fillId="17" borderId="32" applyNumberFormat="0" applyFont="0" applyAlignment="0" applyProtection="0"/>
    <xf numFmtId="0" fontId="55" fillId="12" borderId="0" applyNumberFormat="0" applyBorder="0" applyAlignment="0" applyProtection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55" fillId="12" borderId="0" applyNumberFormat="0" applyBorder="0" applyAlignment="0" applyProtection="0"/>
    <xf numFmtId="0" fontId="1" fillId="0" borderId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0" fontId="1" fillId="0" borderId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177" fontId="1" fillId="0" borderId="0" applyFont="0" applyFill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2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55" fillId="12" borderId="0" applyNumberFormat="0" applyBorder="0" applyAlignment="0" applyProtection="0"/>
    <xf numFmtId="0" fontId="1" fillId="17" borderId="32" applyNumberFormat="0" applyFont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9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2" fontId="19" fillId="0" borderId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2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ill="0" applyBorder="0" applyAlignment="0" applyProtection="0"/>
    <xf numFmtId="9" fontId="1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2" fillId="49" borderId="0" applyNumberFormat="0" applyBorder="0" applyAlignment="0" applyProtection="0"/>
    <xf numFmtId="0" fontId="62" fillId="51" borderId="0" applyNumberFormat="0" applyBorder="0" applyAlignment="0" applyProtection="0"/>
    <xf numFmtId="0" fontId="62" fillId="53" borderId="0" applyNumberFormat="0" applyBorder="0" applyAlignment="0" applyProtection="0"/>
    <xf numFmtId="0" fontId="62" fillId="55" borderId="0" applyNumberFormat="0" applyBorder="0" applyAlignment="0" applyProtection="0"/>
    <xf numFmtId="0" fontId="62" fillId="57" borderId="0" applyNumberFormat="0" applyBorder="0" applyAlignment="0" applyProtection="0"/>
    <xf numFmtId="0" fontId="62" fillId="59" borderId="0" applyNumberFormat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54" fillId="0" borderId="39" applyNumberFormat="0" applyFill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55" fillId="12" borderId="0" applyNumberFormat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55" fillId="12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55" fillId="12" borderId="0" applyNumberFormat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52" fillId="0" borderId="25" applyNumberFormat="0" applyFill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0" fontId="55" fillId="12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1" fillId="17" borderId="32" applyNumberFormat="0" applyFont="0" applyAlignment="0" applyProtection="0"/>
    <xf numFmtId="0" fontId="55" fillId="12" borderId="0" applyNumberFormat="0" applyBorder="0" applyAlignment="0" applyProtection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55" fillId="12" borderId="0" applyNumberFormat="0" applyBorder="0" applyAlignment="0" applyProtection="0"/>
    <xf numFmtId="0" fontId="1" fillId="0" borderId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0" fontId="1" fillId="0" borderId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177" fontId="1" fillId="0" borderId="0" applyFont="0" applyFill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1" fillId="0" borderId="0"/>
    <xf numFmtId="0" fontId="1" fillId="0" borderId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1" fillId="0" borderId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1" fillId="0" borderId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1" fillId="0" borderId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19" fillId="0" borderId="0"/>
    <xf numFmtId="0" fontId="68" fillId="0" borderId="0" applyNumberForma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177" fontId="19" fillId="0" borderId="0" applyFont="0" applyFill="0" applyBorder="0" applyAlignment="0" applyProtection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172" fontId="19" fillId="0" borderId="0" applyFill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176" fontId="19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55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ill="0" applyBorder="0" applyAlignment="0" applyProtection="0"/>
    <xf numFmtId="9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6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2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2" fillId="49" borderId="0" applyNumberFormat="0" applyBorder="0" applyAlignment="0" applyProtection="0"/>
    <xf numFmtId="0" fontId="62" fillId="51" borderId="0" applyNumberFormat="0" applyBorder="0" applyAlignment="0" applyProtection="0"/>
    <xf numFmtId="0" fontId="62" fillId="53" borderId="0" applyNumberFormat="0" applyBorder="0" applyAlignment="0" applyProtection="0"/>
    <xf numFmtId="0" fontId="62" fillId="55" borderId="0" applyNumberFormat="0" applyBorder="0" applyAlignment="0" applyProtection="0"/>
    <xf numFmtId="0" fontId="62" fillId="57" borderId="0" applyNumberFormat="0" applyBorder="0" applyAlignment="0" applyProtection="0"/>
    <xf numFmtId="0" fontId="62" fillId="59" borderId="0" applyNumberFormat="0" applyBorder="0" applyAlignment="0" applyProtection="0"/>
    <xf numFmtId="0" fontId="52" fillId="0" borderId="25" applyNumberFormat="0" applyFill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55" fillId="12" borderId="0" applyNumberFormat="0" applyBorder="0" applyAlignment="0" applyProtection="0"/>
    <xf numFmtId="0" fontId="54" fillId="0" borderId="39" applyNumberFormat="0" applyFill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63" fillId="0" borderId="0" applyNumberFormat="0" applyFill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9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2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52" fillId="0" borderId="25" applyNumberFormat="0" applyFill="0" applyAlignment="0" applyProtection="0"/>
    <xf numFmtId="0" fontId="1" fillId="17" borderId="32" applyNumberFormat="0" applyFont="0" applyAlignment="0" applyProtection="0"/>
    <xf numFmtId="0" fontId="1" fillId="0" borderId="0"/>
    <xf numFmtId="177" fontId="1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55" fillId="12" borderId="0" applyNumberFormat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52" fillId="0" borderId="25" applyNumberFormat="0" applyFill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0" fontId="55" fillId="12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1" fillId="17" borderId="32" applyNumberFormat="0" applyFont="0" applyAlignment="0" applyProtection="0"/>
    <xf numFmtId="0" fontId="55" fillId="12" borderId="0" applyNumberFormat="0" applyBorder="0" applyAlignment="0" applyProtection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55" fillId="12" borderId="0" applyNumberFormat="0" applyBorder="0" applyAlignment="0" applyProtection="0"/>
    <xf numFmtId="0" fontId="1" fillId="0" borderId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0" fontId="1" fillId="0" borderId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177" fontId="1" fillId="0" borderId="0" applyFont="0" applyFill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2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55" fillId="12" borderId="0" applyNumberFormat="0" applyBorder="0" applyAlignment="0" applyProtection="0"/>
    <xf numFmtId="0" fontId="1" fillId="17" borderId="32" applyNumberFormat="0" applyFont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2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5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55" fillId="12" borderId="0" applyNumberFormat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55" fillId="12" borderId="0" applyNumberFormat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55" fillId="12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52" fillId="0" borderId="25" applyNumberFormat="0" applyFill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0" fontId="55" fillId="12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1" fillId="17" borderId="32" applyNumberFormat="0" applyFont="0" applyAlignment="0" applyProtection="0"/>
    <xf numFmtId="0" fontId="55" fillId="12" borderId="0" applyNumberFormat="0" applyBorder="0" applyAlignment="0" applyProtection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55" fillId="12" borderId="0" applyNumberFormat="0" applyBorder="0" applyAlignment="0" applyProtection="0"/>
    <xf numFmtId="0" fontId="1" fillId="0" borderId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0" fontId="1" fillId="0" borderId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177" fontId="1" fillId="0" borderId="0" applyFont="0" applyFill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1" fillId="0" borderId="0"/>
    <xf numFmtId="0" fontId="1" fillId="0" borderId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1" fillId="0" borderId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1" fillId="0" borderId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1" fillId="0" borderId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19" fillId="0" borderId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172" fontId="19" fillId="0" borderId="0" applyFill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172" fontId="19" fillId="0" borderId="0" applyFill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1" fillId="0" borderId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176" fontId="19" fillId="0" borderId="0" applyFont="0" applyFill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19" fillId="0" borderId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1" fillId="0" borderId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1" fillId="0" borderId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0" fontId="55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752">
    <xf numFmtId="0" fontId="0" fillId="0" borderId="0" xfId="0"/>
    <xf numFmtId="0" fontId="0" fillId="0" borderId="0" xfId="0" applyAlignment="1">
      <alignment horizontal="center" vertical="center"/>
    </xf>
    <xf numFmtId="10" fontId="15" fillId="0" borderId="0" xfId="1" applyNumberFormat="1" applyFont="1" applyFill="1" applyBorder="1" applyAlignment="1" applyProtection="1">
      <alignment horizontal="right" vertical="center"/>
      <protection locked="0"/>
    </xf>
    <xf numFmtId="10" fontId="15" fillId="0" borderId="0" xfId="3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right" vertical="center"/>
    </xf>
    <xf numFmtId="10" fontId="6" fillId="0" borderId="0" xfId="3" applyNumberFormat="1" applyFont="1" applyFill="1" applyBorder="1" applyAlignment="1">
      <alignment horizontal="right" vertical="center"/>
    </xf>
    <xf numFmtId="10" fontId="6" fillId="0" borderId="0" xfId="3" applyNumberFormat="1" applyFont="1" applyBorder="1" applyAlignment="1">
      <alignment vertical="center"/>
    </xf>
    <xf numFmtId="0" fontId="8" fillId="0" borderId="0" xfId="0" applyFont="1"/>
    <xf numFmtId="0" fontId="0" fillId="0" borderId="0" xfId="0" applyFill="1"/>
    <xf numFmtId="0" fontId="20" fillId="0" borderId="0" xfId="6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22" fillId="0" borderId="0" xfId="6" applyNumberFormat="1" applyFont="1" applyFill="1" applyBorder="1" applyAlignment="1">
      <alignment horizontal="center" vertical="center"/>
    </xf>
    <xf numFmtId="16" fontId="22" fillId="0" borderId="0" xfId="6" quotePrefix="1" applyNumberFormat="1" applyFont="1" applyFill="1" applyBorder="1" applyAlignment="1">
      <alignment horizontal="center" vertical="center"/>
    </xf>
    <xf numFmtId="4" fontId="23" fillId="0" borderId="0" xfId="6" applyNumberFormat="1" applyFont="1" applyFill="1" applyBorder="1" applyAlignment="1">
      <alignment horizontal="left"/>
    </xf>
    <xf numFmtId="0" fontId="0" fillId="0" borderId="0" xfId="0" applyFill="1" applyBorder="1" applyAlignment="1"/>
    <xf numFmtId="43" fontId="23" fillId="0" borderId="0" xfId="7" applyFont="1" applyFill="1" applyBorder="1" applyAlignment="1">
      <alignment horizontal="right"/>
    </xf>
    <xf numFmtId="43" fontId="23" fillId="0" borderId="0" xfId="7" applyFont="1" applyFill="1" applyBorder="1" applyAlignment="1">
      <alignment horizontal="center"/>
    </xf>
    <xf numFmtId="43" fontId="23" fillId="0" borderId="0" xfId="7" applyFont="1" applyFill="1" applyBorder="1" applyAlignment="1">
      <alignment horizontal="left"/>
    </xf>
    <xf numFmtId="4" fontId="0" fillId="0" borderId="0" xfId="0" applyNumberFormat="1"/>
    <xf numFmtId="4" fontId="8" fillId="0" borderId="0" xfId="0" applyNumberFormat="1" applyFont="1"/>
    <xf numFmtId="0" fontId="6" fillId="0" borderId="0" xfId="6" applyFont="1"/>
    <xf numFmtId="0" fontId="15" fillId="0" borderId="0" xfId="9" applyFont="1" applyFill="1" applyBorder="1" applyAlignment="1">
      <alignment wrapText="1"/>
    </xf>
    <xf numFmtId="3" fontId="15" fillId="0" borderId="0" xfId="9" applyNumberFormat="1" applyFont="1" applyFill="1" applyBorder="1" applyAlignment="1">
      <alignment horizontal="right" wrapText="1"/>
    </xf>
    <xf numFmtId="3" fontId="7" fillId="0" borderId="0" xfId="6" applyNumberFormat="1" applyFont="1"/>
    <xf numFmtId="3" fontId="15" fillId="0" borderId="0" xfId="12" applyNumberFormat="1" applyFont="1" applyFill="1" applyBorder="1" applyAlignment="1">
      <alignment horizontal="right" vertical="center" wrapText="1"/>
    </xf>
    <xf numFmtId="0" fontId="15" fillId="0" borderId="0" xfId="6" applyFont="1" applyBorder="1"/>
    <xf numFmtId="170" fontId="6" fillId="0" borderId="0" xfId="14" applyNumberFormat="1" applyFont="1" applyBorder="1"/>
    <xf numFmtId="10" fontId="6" fillId="0" borderId="0" xfId="15" applyNumberFormat="1" applyFont="1" applyBorder="1"/>
    <xf numFmtId="10" fontId="15" fillId="0" borderId="0" xfId="6" applyNumberFormat="1" applyFont="1" applyBorder="1"/>
    <xf numFmtId="0" fontId="5" fillId="4" borderId="0" xfId="6" applyFont="1" applyFill="1" applyBorder="1"/>
    <xf numFmtId="3" fontId="5" fillId="4" borderId="0" xfId="6" applyNumberFormat="1" applyFont="1" applyFill="1" applyBorder="1"/>
    <xf numFmtId="10" fontId="5" fillId="4" borderId="0" xfId="15" applyNumberFormat="1" applyFont="1" applyFill="1" applyBorder="1"/>
    <xf numFmtId="0" fontId="5" fillId="2" borderId="0" xfId="6" applyFont="1" applyFill="1" applyBorder="1"/>
    <xf numFmtId="3" fontId="5" fillId="2" borderId="0" xfId="6" applyNumberFormat="1" applyFont="1" applyFill="1" applyBorder="1"/>
    <xf numFmtId="10" fontId="5" fillId="2" borderId="0" xfId="15" applyNumberFormat="1" applyFont="1" applyFill="1" applyBorder="1"/>
    <xf numFmtId="0" fontId="15" fillId="0" borderId="0" xfId="0" applyFont="1" applyBorder="1"/>
    <xf numFmtId="0" fontId="1" fillId="6" borderId="1" xfId="19" applyFill="1" applyBorder="1"/>
    <xf numFmtId="0" fontId="1" fillId="6" borderId="0" xfId="19" applyFill="1" applyBorder="1"/>
    <xf numFmtId="0" fontId="1" fillId="6" borderId="9" xfId="19" applyFill="1" applyBorder="1"/>
    <xf numFmtId="0" fontId="4" fillId="5" borderId="7" xfId="19" applyFont="1" applyFill="1" applyBorder="1" applyAlignment="1">
      <alignment horizontal="center" vertical="center" wrapText="1"/>
    </xf>
    <xf numFmtId="0" fontId="4" fillId="5" borderId="8" xfId="19" applyFont="1" applyFill="1" applyBorder="1" applyAlignment="1">
      <alignment horizontal="center" vertical="center"/>
    </xf>
    <xf numFmtId="0" fontId="32" fillId="5" borderId="13" xfId="19" applyFont="1" applyFill="1" applyBorder="1"/>
    <xf numFmtId="3" fontId="32" fillId="5" borderId="13" xfId="19" applyNumberFormat="1" applyFont="1" applyFill="1" applyBorder="1" applyAlignment="1">
      <alignment horizontal="right"/>
    </xf>
    <xf numFmtId="0" fontId="7" fillId="6" borderId="0" xfId="19" applyFont="1" applyFill="1" applyBorder="1"/>
    <xf numFmtId="0" fontId="4" fillId="5" borderId="6" xfId="19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right"/>
    </xf>
    <xf numFmtId="0" fontId="33" fillId="0" borderId="10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0" fontId="33" fillId="0" borderId="14" xfId="0" applyFont="1" applyBorder="1" applyAlignment="1">
      <alignment vertical="center" wrapText="1"/>
    </xf>
    <xf numFmtId="0" fontId="33" fillId="0" borderId="10" xfId="0" applyFont="1" applyFill="1" applyBorder="1" applyAlignment="1">
      <alignment vertical="center" wrapText="1"/>
    </xf>
    <xf numFmtId="0" fontId="33" fillId="0" borderId="16" xfId="0" applyFont="1" applyBorder="1" applyAlignment="1">
      <alignment vertical="center" wrapText="1"/>
    </xf>
    <xf numFmtId="49" fontId="33" fillId="0" borderId="10" xfId="0" applyNumberFormat="1" applyFont="1" applyBorder="1" applyAlignment="1">
      <alignment vertical="center" wrapText="1"/>
    </xf>
    <xf numFmtId="0" fontId="6" fillId="0" borderId="10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0" xfId="0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14" xfId="0" applyFont="1" applyBorder="1" applyAlignment="1">
      <alignment wrapText="1"/>
    </xf>
    <xf numFmtId="0" fontId="15" fillId="3" borderId="10" xfId="2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right" vertical="center"/>
    </xf>
    <xf numFmtId="0" fontId="4" fillId="5" borderId="9" xfId="0" applyFont="1" applyFill="1" applyBorder="1" applyAlignment="1">
      <alignment horizontal="right" vertical="center"/>
    </xf>
    <xf numFmtId="0" fontId="32" fillId="5" borderId="0" xfId="0" applyFont="1" applyFill="1" applyBorder="1" applyAlignment="1">
      <alignment horizontal="center" vertical="center"/>
    </xf>
    <xf numFmtId="0" fontId="32" fillId="5" borderId="9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vertical="center"/>
    </xf>
    <xf numFmtId="3" fontId="4" fillId="5" borderId="1" xfId="0" applyNumberFormat="1" applyFont="1" applyFill="1" applyBorder="1" applyAlignment="1">
      <alignment horizontal="left" vertical="center"/>
    </xf>
    <xf numFmtId="3" fontId="4" fillId="5" borderId="0" xfId="0" applyNumberFormat="1" applyFont="1" applyFill="1" applyBorder="1" applyAlignment="1">
      <alignment horizontal="right" vertical="center"/>
    </xf>
    <xf numFmtId="3" fontId="4" fillId="5" borderId="9" xfId="0" applyNumberFormat="1" applyFont="1" applyFill="1" applyBorder="1" applyAlignment="1">
      <alignment horizontal="right" vertical="center"/>
    </xf>
    <xf numFmtId="3" fontId="4" fillId="6" borderId="0" xfId="0" applyNumberFormat="1" applyFont="1" applyFill="1" applyBorder="1" applyAlignment="1">
      <alignment horizontal="right" vertical="center"/>
    </xf>
    <xf numFmtId="3" fontId="4" fillId="6" borderId="9" xfId="0" applyNumberFormat="1" applyFont="1" applyFill="1" applyBorder="1" applyAlignment="1">
      <alignment horizontal="right" vertical="center"/>
    </xf>
    <xf numFmtId="3" fontId="4" fillId="5" borderId="11" xfId="0" applyNumberFormat="1" applyFont="1" applyFill="1" applyBorder="1" applyAlignment="1">
      <alignment horizontal="right" vertical="center"/>
    </xf>
    <xf numFmtId="10" fontId="4" fillId="5" borderId="11" xfId="3" applyNumberFormat="1" applyFont="1" applyFill="1" applyBorder="1" applyAlignment="1" applyProtection="1">
      <alignment horizontal="right" vertical="center"/>
      <protection locked="0"/>
    </xf>
    <xf numFmtId="10" fontId="4" fillId="5" borderId="12" xfId="3" applyNumberFormat="1" applyFont="1" applyFill="1" applyBorder="1" applyAlignment="1">
      <alignment horizontal="right" vertical="center"/>
    </xf>
    <xf numFmtId="10" fontId="4" fillId="6" borderId="0" xfId="3" applyNumberFormat="1" applyFont="1" applyFill="1" applyBorder="1" applyAlignment="1" applyProtection="1">
      <alignment horizontal="right" vertical="center"/>
      <protection locked="0"/>
    </xf>
    <xf numFmtId="10" fontId="4" fillId="6" borderId="9" xfId="3" applyNumberFormat="1" applyFont="1" applyFill="1" applyBorder="1" applyAlignment="1">
      <alignment horizontal="right" vertical="center"/>
    </xf>
    <xf numFmtId="10" fontId="4" fillId="5" borderId="0" xfId="3" applyNumberFormat="1" applyFont="1" applyFill="1" applyBorder="1" applyAlignment="1" applyProtection="1">
      <alignment horizontal="right" vertical="center"/>
      <protection locked="0"/>
    </xf>
    <xf numFmtId="10" fontId="4" fillId="5" borderId="9" xfId="3" applyNumberFormat="1" applyFont="1" applyFill="1" applyBorder="1" applyAlignment="1">
      <alignment horizontal="right" vertical="center"/>
    </xf>
    <xf numFmtId="3" fontId="4" fillId="5" borderId="7" xfId="0" applyNumberFormat="1" applyFont="1" applyFill="1" applyBorder="1" applyAlignment="1">
      <alignment horizontal="right" vertical="center"/>
    </xf>
    <xf numFmtId="10" fontId="34" fillId="5" borderId="7" xfId="3" applyNumberFormat="1" applyFont="1" applyFill="1" applyBorder="1" applyAlignment="1">
      <alignment horizontal="right" vertical="center"/>
    </xf>
    <xf numFmtId="10" fontId="34" fillId="5" borderId="8" xfId="3" applyNumberFormat="1" applyFont="1" applyFill="1" applyBorder="1" applyAlignment="1">
      <alignment horizontal="right" vertical="center"/>
    </xf>
    <xf numFmtId="0" fontId="31" fillId="5" borderId="17" xfId="0" applyFont="1" applyFill="1" applyBorder="1" applyAlignment="1">
      <alignment vertical="center"/>
    </xf>
    <xf numFmtId="0" fontId="31" fillId="5" borderId="18" xfId="0" applyFont="1" applyFill="1" applyBorder="1" applyAlignment="1">
      <alignment vertical="center"/>
    </xf>
    <xf numFmtId="3" fontId="4" fillId="5" borderId="18" xfId="0" applyNumberFormat="1" applyFont="1" applyFill="1" applyBorder="1" applyAlignment="1">
      <alignment horizontal="right" vertical="center"/>
    </xf>
    <xf numFmtId="10" fontId="34" fillId="5" borderId="18" xfId="3" applyNumberFormat="1" applyFont="1" applyFill="1" applyBorder="1" applyAlignment="1">
      <alignment horizontal="right" vertical="center"/>
    </xf>
    <xf numFmtId="10" fontId="34" fillId="5" borderId="19" xfId="3" applyNumberFormat="1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center" vertical="center"/>
    </xf>
    <xf numFmtId="0" fontId="32" fillId="5" borderId="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9" borderId="0" xfId="0" applyFont="1" applyFill="1" applyBorder="1" applyAlignment="1">
      <alignment vertical="center"/>
    </xf>
    <xf numFmtId="3" fontId="4" fillId="9" borderId="0" xfId="0" applyNumberFormat="1" applyFont="1" applyFill="1" applyBorder="1" applyAlignment="1">
      <alignment horizontal="right" vertical="center"/>
    </xf>
    <xf numFmtId="0" fontId="4" fillId="9" borderId="9" xfId="0" applyFont="1" applyFill="1" applyBorder="1" applyAlignment="1">
      <alignment vertical="center"/>
    </xf>
    <xf numFmtId="0" fontId="34" fillId="5" borderId="0" xfId="0" applyFont="1" applyFill="1" applyBorder="1" applyAlignment="1">
      <alignment horizontal="left" vertical="center"/>
    </xf>
    <xf numFmtId="0" fontId="34" fillId="5" borderId="9" xfId="0" applyFont="1" applyFill="1" applyBorder="1" applyAlignment="1">
      <alignment horizontal="left" vertical="center"/>
    </xf>
    <xf numFmtId="0" fontId="34" fillId="5" borderId="18" xfId="0" applyFont="1" applyFill="1" applyBorder="1" applyAlignment="1">
      <alignment horizontal="left" vertical="center"/>
    </xf>
    <xf numFmtId="0" fontId="34" fillId="5" borderId="19" xfId="0" applyFont="1" applyFill="1" applyBorder="1" applyAlignment="1">
      <alignment horizontal="left" vertical="center"/>
    </xf>
    <xf numFmtId="0" fontId="18" fillId="9" borderId="0" xfId="0" applyFont="1" applyFill="1" applyAlignment="1">
      <alignment vertical="center"/>
    </xf>
    <xf numFmtId="10" fontId="15" fillId="0" borderId="7" xfId="1" applyNumberFormat="1" applyFont="1" applyFill="1" applyBorder="1" applyAlignment="1" applyProtection="1">
      <alignment horizontal="right" vertical="center"/>
      <protection locked="0"/>
    </xf>
    <xf numFmtId="10" fontId="15" fillId="0" borderId="8" xfId="1" applyNumberFormat="1" applyFont="1" applyFill="1" applyBorder="1" applyAlignment="1" applyProtection="1">
      <alignment horizontal="right" vertical="center"/>
      <protection locked="0"/>
    </xf>
    <xf numFmtId="10" fontId="15" fillId="0" borderId="9" xfId="1" applyNumberFormat="1" applyFont="1" applyFill="1" applyBorder="1" applyAlignment="1" applyProtection="1">
      <alignment horizontal="right" vertical="center"/>
      <protection locked="0"/>
    </xf>
    <xf numFmtId="10" fontId="15" fillId="0" borderId="18" xfId="1" applyNumberFormat="1" applyFont="1" applyFill="1" applyBorder="1" applyAlignment="1" applyProtection="1">
      <alignment horizontal="right" vertical="center"/>
      <protection locked="0"/>
    </xf>
    <xf numFmtId="10" fontId="15" fillId="0" borderId="19" xfId="1" applyNumberFormat="1" applyFont="1" applyFill="1" applyBorder="1" applyAlignment="1" applyProtection="1">
      <alignment horizontal="right" vertical="center"/>
      <protection locked="0"/>
    </xf>
    <xf numFmtId="10" fontId="15" fillId="0" borderId="11" xfId="1" applyNumberFormat="1" applyFont="1" applyFill="1" applyBorder="1" applyAlignment="1" applyProtection="1">
      <alignment horizontal="right" vertical="center"/>
      <protection locked="0"/>
    </xf>
    <xf numFmtId="10" fontId="15" fillId="0" borderId="12" xfId="1" applyNumberFormat="1" applyFont="1" applyFill="1" applyBorder="1" applyAlignment="1" applyProtection="1">
      <alignment horizontal="right" vertical="center"/>
      <protection locked="0"/>
    </xf>
    <xf numFmtId="3" fontId="15" fillId="0" borderId="7" xfId="0" applyNumberFormat="1" applyFont="1" applyFill="1" applyBorder="1" applyAlignment="1">
      <alignment horizontal="righ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10" fontId="6" fillId="0" borderId="11" xfId="3" applyNumberFormat="1" applyFont="1" applyBorder="1" applyAlignment="1">
      <alignment vertical="center"/>
    </xf>
    <xf numFmtId="10" fontId="6" fillId="0" borderId="12" xfId="3" applyNumberFormat="1" applyFont="1" applyBorder="1" applyAlignment="1">
      <alignment vertical="center"/>
    </xf>
    <xf numFmtId="0" fontId="28" fillId="3" borderId="16" xfId="21" applyFont="1" applyFill="1" applyBorder="1" applyAlignment="1">
      <alignment vertical="center"/>
    </xf>
    <xf numFmtId="0" fontId="28" fillId="3" borderId="14" xfId="21" applyFont="1" applyFill="1" applyBorder="1" applyAlignment="1">
      <alignment vertical="center"/>
    </xf>
    <xf numFmtId="0" fontId="33" fillId="3" borderId="10" xfId="0" applyFont="1" applyFill="1" applyBorder="1" applyAlignment="1">
      <alignment vertical="center"/>
    </xf>
    <xf numFmtId="0" fontId="33" fillId="3" borderId="15" xfId="0" applyFont="1" applyFill="1" applyBorder="1" applyAlignment="1">
      <alignment vertical="center"/>
    </xf>
    <xf numFmtId="0" fontId="33" fillId="3" borderId="14" xfId="0" applyFont="1" applyFill="1" applyBorder="1" applyAlignment="1">
      <alignment vertical="center"/>
    </xf>
    <xf numFmtId="0" fontId="33" fillId="3" borderId="16" xfId="0" applyFont="1" applyFill="1" applyBorder="1" applyAlignment="1">
      <alignment vertical="center"/>
    </xf>
    <xf numFmtId="0" fontId="33" fillId="3" borderId="14" xfId="0" applyFont="1" applyFill="1" applyBorder="1"/>
    <xf numFmtId="10" fontId="6" fillId="0" borderId="7" xfId="3" applyNumberFormat="1" applyFont="1" applyBorder="1" applyAlignment="1">
      <alignment vertical="center"/>
    </xf>
    <xf numFmtId="10" fontId="6" fillId="0" borderId="8" xfId="3" applyNumberFormat="1" applyFont="1" applyBorder="1" applyAlignment="1">
      <alignment vertical="center"/>
    </xf>
    <xf numFmtId="10" fontId="6" fillId="0" borderId="9" xfId="3" applyNumberFormat="1" applyFont="1" applyBorder="1" applyAlignment="1">
      <alignment vertical="center"/>
    </xf>
    <xf numFmtId="10" fontId="6" fillId="0" borderId="18" xfId="3" applyNumberFormat="1" applyFont="1" applyBorder="1" applyAlignment="1">
      <alignment vertical="center"/>
    </xf>
    <xf numFmtId="10" fontId="6" fillId="0" borderId="19" xfId="3" applyNumberFormat="1" applyFont="1" applyBorder="1" applyAlignment="1">
      <alignment vertical="center"/>
    </xf>
    <xf numFmtId="0" fontId="28" fillId="3" borderId="16" xfId="21" applyFont="1" applyFill="1" applyBorder="1" applyAlignment="1">
      <alignment horizontal="left" vertical="center"/>
    </xf>
    <xf numFmtId="0" fontId="0" fillId="0" borderId="0" xfId="0" applyBorder="1"/>
    <xf numFmtId="0" fontId="0" fillId="0" borderId="9" xfId="0" applyBorder="1"/>
    <xf numFmtId="0" fontId="13" fillId="5" borderId="1" xfId="0" applyFont="1" applyFill="1" applyBorder="1" applyAlignment="1">
      <alignment horizontal="left"/>
    </xf>
    <xf numFmtId="0" fontId="13" fillId="5" borderId="0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7" fontId="32" fillId="5" borderId="12" xfId="5" applyNumberFormat="1" applyFont="1" applyFill="1" applyBorder="1"/>
    <xf numFmtId="0" fontId="4" fillId="9" borderId="0" xfId="0" applyFont="1" applyFill="1" applyBorder="1" applyAlignment="1">
      <alignment horizontal="left"/>
    </xf>
    <xf numFmtId="167" fontId="4" fillId="9" borderId="0" xfId="5" applyNumberFormat="1" applyFont="1" applyFill="1" applyBorder="1" applyAlignment="1">
      <alignment horizontal="right"/>
    </xf>
    <xf numFmtId="0" fontId="4" fillId="5" borderId="0" xfId="0" applyFont="1" applyFill="1" applyBorder="1" applyAlignment="1">
      <alignment horizontal="left"/>
    </xf>
    <xf numFmtId="167" fontId="4" fillId="5" borderId="0" xfId="5" applyNumberFormat="1" applyFont="1" applyFill="1" applyBorder="1" applyAlignment="1">
      <alignment horizontal="right"/>
    </xf>
    <xf numFmtId="167" fontId="4" fillId="5" borderId="13" xfId="5" applyNumberFormat="1" applyFont="1" applyFill="1" applyBorder="1" applyAlignment="1">
      <alignment horizontal="left"/>
    </xf>
    <xf numFmtId="167" fontId="4" fillId="5" borderId="11" xfId="5" applyNumberFormat="1" applyFont="1" applyFill="1" applyBorder="1" applyAlignment="1">
      <alignment horizontal="right"/>
    </xf>
    <xf numFmtId="0" fontId="6" fillId="0" borderId="11" xfId="0" applyFont="1" applyFill="1" applyBorder="1" applyAlignment="1">
      <alignment vertical="center"/>
    </xf>
    <xf numFmtId="167" fontId="32" fillId="5" borderId="8" xfId="5" applyNumberFormat="1" applyFont="1" applyFill="1" applyBorder="1"/>
    <xf numFmtId="0" fontId="32" fillId="10" borderId="17" xfId="0" applyFont="1" applyFill="1" applyBorder="1" applyAlignment="1">
      <alignment horizontal="left" vertical="center"/>
    </xf>
    <xf numFmtId="0" fontId="4" fillId="10" borderId="18" xfId="0" applyFont="1" applyFill="1" applyBorder="1" applyAlignment="1">
      <alignment vertical="center"/>
    </xf>
    <xf numFmtId="167" fontId="32" fillId="10" borderId="19" xfId="5" applyNumberFormat="1" applyFont="1" applyFill="1" applyBorder="1" applyAlignment="1">
      <alignment vertical="center"/>
    </xf>
    <xf numFmtId="0" fontId="32" fillId="5" borderId="0" xfId="0" applyFont="1" applyFill="1" applyBorder="1" applyAlignment="1">
      <alignment horizontal="left"/>
    </xf>
    <xf numFmtId="0" fontId="4" fillId="10" borderId="13" xfId="0" applyFont="1" applyFill="1" applyBorder="1" applyAlignment="1">
      <alignment horizontal="left" vertical="center"/>
    </xf>
    <xf numFmtId="0" fontId="4" fillId="11" borderId="0" xfId="0" applyFont="1" applyFill="1" applyBorder="1" applyAlignment="1">
      <alignment vertical="center"/>
    </xf>
    <xf numFmtId="0" fontId="4" fillId="10" borderId="0" xfId="0" applyFont="1" applyFill="1" applyBorder="1" applyAlignment="1">
      <alignment vertical="center"/>
    </xf>
    <xf numFmtId="0" fontId="4" fillId="10" borderId="6" xfId="0" applyFont="1" applyFill="1" applyBorder="1" applyAlignment="1">
      <alignment vertical="center"/>
    </xf>
    <xf numFmtId="0" fontId="4" fillId="10" borderId="7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left" vertical="center"/>
    </xf>
    <xf numFmtId="167" fontId="32" fillId="5" borderId="9" xfId="5" applyNumberFormat="1" applyFont="1" applyFill="1" applyBorder="1"/>
    <xf numFmtId="0" fontId="4" fillId="10" borderId="17" xfId="0" applyFont="1" applyFill="1" applyBorder="1" applyAlignment="1">
      <alignment horizontal="left"/>
    </xf>
    <xf numFmtId="0" fontId="4" fillId="10" borderId="18" xfId="0" applyFont="1" applyFill="1" applyBorder="1" applyAlignment="1">
      <alignment horizontal="center"/>
    </xf>
    <xf numFmtId="167" fontId="32" fillId="5" borderId="19" xfId="5" applyNumberFormat="1" applyFont="1" applyFill="1" applyBorder="1"/>
    <xf numFmtId="0" fontId="34" fillId="9" borderId="0" xfId="0" applyFont="1" applyFill="1" applyBorder="1"/>
    <xf numFmtId="167" fontId="34" fillId="9" borderId="0" xfId="5" applyNumberFormat="1" applyFont="1" applyFill="1" applyBorder="1"/>
    <xf numFmtId="167" fontId="15" fillId="0" borderId="8" xfId="5" applyNumberFormat="1" applyFont="1" applyFill="1" applyBorder="1" applyAlignment="1">
      <alignment horizontal="right"/>
    </xf>
    <xf numFmtId="167" fontId="15" fillId="0" borderId="9" xfId="5" applyNumberFormat="1" applyFont="1" applyFill="1" applyBorder="1" applyAlignment="1">
      <alignment horizontal="right"/>
    </xf>
    <xf numFmtId="167" fontId="15" fillId="0" borderId="19" xfId="5" applyNumberFormat="1" applyFont="1" applyFill="1" applyBorder="1" applyAlignment="1">
      <alignment horizontal="right"/>
    </xf>
    <xf numFmtId="0" fontId="6" fillId="0" borderId="14" xfId="0" applyFont="1" applyFill="1" applyBorder="1" applyAlignment="1">
      <alignment vertical="center"/>
    </xf>
    <xf numFmtId="167" fontId="15" fillId="0" borderId="16" xfId="5" applyNumberFormat="1" applyFont="1" applyFill="1" applyBorder="1" applyAlignment="1">
      <alignment horizontal="right"/>
    </xf>
    <xf numFmtId="167" fontId="15" fillId="0" borderId="10" xfId="5" applyNumberFormat="1" applyFont="1" applyFill="1" applyBorder="1" applyAlignment="1">
      <alignment horizontal="right"/>
    </xf>
    <xf numFmtId="167" fontId="15" fillId="0" borderId="15" xfId="5" applyNumberFormat="1" applyFont="1" applyFill="1" applyBorder="1" applyAlignment="1">
      <alignment horizontal="right"/>
    </xf>
    <xf numFmtId="167" fontId="15" fillId="0" borderId="14" xfId="5" applyNumberFormat="1" applyFont="1" applyFill="1" applyBorder="1" applyAlignment="1">
      <alignment horizontal="right"/>
    </xf>
    <xf numFmtId="0" fontId="0" fillId="0" borderId="8" xfId="0" applyBorder="1"/>
    <xf numFmtId="0" fontId="4" fillId="9" borderId="1" xfId="0" applyFont="1" applyFill="1" applyBorder="1" applyAlignment="1">
      <alignment horizontal="left"/>
    </xf>
    <xf numFmtId="0" fontId="6" fillId="0" borderId="11" xfId="0" applyFont="1" applyFill="1" applyBorder="1"/>
    <xf numFmtId="167" fontId="15" fillId="0" borderId="12" xfId="5" applyNumberFormat="1" applyFont="1" applyFill="1" applyBorder="1" applyAlignment="1">
      <alignment horizontal="right"/>
    </xf>
    <xf numFmtId="0" fontId="32" fillId="5" borderId="9" xfId="0" applyFont="1" applyFill="1" applyBorder="1" applyAlignment="1">
      <alignment horizontal="left"/>
    </xf>
    <xf numFmtId="167" fontId="6" fillId="0" borderId="9" xfId="5" applyNumberFormat="1" applyFont="1" applyFill="1" applyBorder="1" applyAlignment="1"/>
    <xf numFmtId="167" fontId="6" fillId="0" borderId="16" xfId="5" applyNumberFormat="1" applyFont="1" applyBorder="1"/>
    <xf numFmtId="167" fontId="6" fillId="0" borderId="16" xfId="5" applyNumberFormat="1" applyFont="1" applyFill="1" applyBorder="1" applyAlignment="1"/>
    <xf numFmtId="167" fontId="6" fillId="0" borderId="10" xfId="5" applyNumberFormat="1" applyFont="1" applyFill="1" applyBorder="1" applyAlignment="1"/>
    <xf numFmtId="167" fontId="6" fillId="0" borderId="15" xfId="5" applyNumberFormat="1" applyFont="1" applyFill="1" applyBorder="1" applyAlignment="1"/>
    <xf numFmtId="167" fontId="6" fillId="0" borderId="14" xfId="5" applyNumberFormat="1" applyFont="1" applyFill="1" applyBorder="1" applyAlignment="1"/>
    <xf numFmtId="0" fontId="4" fillId="11" borderId="1" xfId="0" applyFont="1" applyFill="1" applyBorder="1" applyAlignment="1">
      <alignment horizontal="left" vertical="center"/>
    </xf>
    <xf numFmtId="167" fontId="4" fillId="11" borderId="9" xfId="5" applyNumberFormat="1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167" fontId="4" fillId="10" borderId="9" xfId="5" applyNumberFormat="1" applyFont="1" applyFill="1" applyBorder="1" applyAlignment="1">
      <alignment vertical="center"/>
    </xf>
    <xf numFmtId="0" fontId="13" fillId="9" borderId="1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3" fillId="9" borderId="9" xfId="0" applyFont="1" applyFill="1" applyBorder="1" applyAlignment="1">
      <alignment horizontal="center"/>
    </xf>
    <xf numFmtId="0" fontId="4" fillId="5" borderId="17" xfId="0" applyFont="1" applyFill="1" applyBorder="1"/>
    <xf numFmtId="3" fontId="4" fillId="5" borderId="18" xfId="0" applyNumberFormat="1" applyFont="1" applyFill="1" applyBorder="1"/>
    <xf numFmtId="0" fontId="4" fillId="9" borderId="0" xfId="0" applyFont="1" applyFill="1"/>
    <xf numFmtId="3" fontId="4" fillId="9" borderId="0" xfId="0" applyNumberFormat="1" applyFont="1" applyFill="1"/>
    <xf numFmtId="10" fontId="4" fillId="9" borderId="0" xfId="0" applyNumberFormat="1" applyFont="1" applyFill="1"/>
    <xf numFmtId="0" fontId="15" fillId="0" borderId="1" xfId="9" applyFont="1" applyFill="1" applyBorder="1" applyAlignment="1">
      <alignment wrapText="1"/>
    </xf>
    <xf numFmtId="10" fontId="15" fillId="0" borderId="9" xfId="10" applyNumberFormat="1" applyFont="1" applyFill="1" applyBorder="1" applyAlignment="1">
      <alignment horizontal="right" wrapText="1"/>
    </xf>
    <xf numFmtId="0" fontId="9" fillId="9" borderId="0" xfId="0" applyFont="1" applyFill="1" applyAlignment="1">
      <alignment horizont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horizontal="right" vertical="center"/>
    </xf>
    <xf numFmtId="0" fontId="4" fillId="5" borderId="8" xfId="0" applyFont="1" applyFill="1" applyBorder="1" applyAlignment="1">
      <alignment horizontal="right" vertical="center"/>
    </xf>
    <xf numFmtId="0" fontId="6" fillId="9" borderId="0" xfId="6" applyFont="1" applyFill="1" applyBorder="1"/>
    <xf numFmtId="0" fontId="30" fillId="0" borderId="0" xfId="0" applyFont="1"/>
    <xf numFmtId="3" fontId="0" fillId="0" borderId="0" xfId="0" applyNumberFormat="1"/>
    <xf numFmtId="0" fontId="4" fillId="5" borderId="20" xfId="12" applyFont="1" applyFill="1" applyBorder="1" applyAlignment="1">
      <alignment vertical="center" wrapText="1"/>
    </xf>
    <xf numFmtId="3" fontId="4" fillId="5" borderId="21" xfId="12" applyNumberFormat="1" applyFont="1" applyFill="1" applyBorder="1" applyAlignment="1">
      <alignment horizontal="right" vertical="center" wrapText="1"/>
    </xf>
    <xf numFmtId="0" fontId="32" fillId="5" borderId="6" xfId="0" applyFont="1" applyFill="1" applyBorder="1" applyAlignment="1">
      <alignment vertical="center"/>
    </xf>
    <xf numFmtId="0" fontId="32" fillId="5" borderId="7" xfId="0" applyFont="1" applyFill="1" applyBorder="1" applyAlignment="1">
      <alignment horizontal="right" vertical="center"/>
    </xf>
    <xf numFmtId="0" fontId="32" fillId="5" borderId="8" xfId="0" applyFont="1" applyFill="1" applyBorder="1" applyAlignment="1">
      <alignment horizontal="right" vertical="center"/>
    </xf>
    <xf numFmtId="0" fontId="15" fillId="0" borderId="1" xfId="12" applyFont="1" applyFill="1" applyBorder="1" applyAlignment="1">
      <alignment vertical="center" wrapText="1"/>
    </xf>
    <xf numFmtId="10" fontId="6" fillId="0" borderId="9" xfId="13" applyNumberFormat="1" applyFont="1" applyBorder="1" applyAlignment="1">
      <alignment vertical="center"/>
    </xf>
    <xf numFmtId="0" fontId="13" fillId="9" borderId="0" xfId="6" applyFont="1" applyFill="1" applyBorder="1"/>
    <xf numFmtId="0" fontId="6" fillId="9" borderId="0" xfId="6" applyFont="1" applyFill="1"/>
    <xf numFmtId="0" fontId="14" fillId="9" borderId="1" xfId="6" applyFont="1" applyFill="1" applyBorder="1"/>
    <xf numFmtId="0" fontId="14" fillId="9" borderId="0" xfId="6" applyFont="1" applyFill="1" applyBorder="1"/>
    <xf numFmtId="0" fontId="14" fillId="9" borderId="9" xfId="6" applyFont="1" applyFill="1" applyBorder="1"/>
    <xf numFmtId="0" fontId="32" fillId="5" borderId="13" xfId="0" applyFont="1" applyFill="1" applyBorder="1"/>
    <xf numFmtId="3" fontId="32" fillId="5" borderId="11" xfId="0" applyNumberFormat="1" applyFont="1" applyFill="1" applyBorder="1"/>
    <xf numFmtId="3" fontId="6" fillId="9" borderId="0" xfId="6" applyNumberFormat="1" applyFont="1" applyFill="1"/>
    <xf numFmtId="3" fontId="7" fillId="0" borderId="0" xfId="6" applyNumberFormat="1" applyFont="1" applyBorder="1"/>
    <xf numFmtId="10" fontId="7" fillId="0" borderId="9" xfId="11" applyNumberFormat="1" applyFont="1" applyBorder="1"/>
    <xf numFmtId="0" fontId="9" fillId="9" borderId="1" xfId="6" applyFont="1" applyFill="1" applyBorder="1" applyAlignment="1">
      <alignment horizontal="center"/>
    </xf>
    <xf numFmtId="0" fontId="9" fillId="9" borderId="0" xfId="6" applyFont="1" applyFill="1" applyBorder="1" applyAlignment="1">
      <alignment horizontal="center"/>
    </xf>
    <xf numFmtId="0" fontId="9" fillId="9" borderId="9" xfId="6" applyFont="1" applyFill="1" applyBorder="1" applyAlignment="1">
      <alignment horizontal="center"/>
    </xf>
    <xf numFmtId="0" fontId="4" fillId="5" borderId="1" xfId="6" applyFont="1" applyFill="1" applyBorder="1" applyAlignment="1">
      <alignment horizontal="right" vertical="center"/>
    </xf>
    <xf numFmtId="0" fontId="4" fillId="5" borderId="0" xfId="6" applyFont="1" applyFill="1" applyBorder="1" applyAlignment="1">
      <alignment horizontal="right" vertical="center"/>
    </xf>
    <xf numFmtId="0" fontId="26" fillId="0" borderId="0" xfId="22" applyFont="1" applyFill="1" applyBorder="1" applyAlignment="1">
      <alignment horizontal="right" wrapText="1"/>
    </xf>
    <xf numFmtId="4" fontId="26" fillId="0" borderId="0" xfId="22" applyNumberFormat="1" applyFont="1" applyFill="1" applyBorder="1" applyAlignment="1">
      <alignment horizontal="center" wrapText="1"/>
    </xf>
    <xf numFmtId="4" fontId="15" fillId="0" borderId="0" xfId="6" applyNumberFormat="1" applyFont="1" applyBorder="1"/>
    <xf numFmtId="0" fontId="0" fillId="9" borderId="0" xfId="0" applyFill="1"/>
    <xf numFmtId="16" fontId="36" fillId="5" borderId="0" xfId="6" quotePrefix="1" applyNumberFormat="1" applyFont="1" applyFill="1" applyBorder="1" applyAlignment="1">
      <alignment horizontal="center" vertical="center"/>
    </xf>
    <xf numFmtId="164" fontId="24" fillId="9" borderId="0" xfId="6" applyNumberFormat="1" applyFont="1" applyFill="1" applyBorder="1"/>
    <xf numFmtId="169" fontId="25" fillId="9" borderId="0" xfId="6" applyNumberFormat="1" applyFont="1" applyFill="1" applyBorder="1" applyAlignment="1">
      <alignment horizontal="left"/>
    </xf>
    <xf numFmtId="0" fontId="0" fillId="9" borderId="0" xfId="0" applyFill="1" applyBorder="1"/>
    <xf numFmtId="16" fontId="4" fillId="5" borderId="0" xfId="6" quotePrefix="1" applyNumberFormat="1" applyFont="1" applyFill="1" applyBorder="1" applyAlignment="1">
      <alignment horizontal="center" vertical="center"/>
    </xf>
    <xf numFmtId="16" fontId="4" fillId="5" borderId="9" xfId="6" quotePrefix="1" applyNumberFormat="1" applyFont="1" applyFill="1" applyBorder="1" applyAlignment="1">
      <alignment horizontal="center" vertical="center"/>
    </xf>
    <xf numFmtId="164" fontId="24" fillId="9" borderId="17" xfId="6" applyNumberFormat="1" applyFont="1" applyFill="1" applyBorder="1" applyAlignment="1">
      <alignment horizontal="right"/>
    </xf>
    <xf numFmtId="164" fontId="24" fillId="9" borderId="18" xfId="6" applyNumberFormat="1" applyFont="1" applyFill="1" applyBorder="1"/>
    <xf numFmtId="169" fontId="25" fillId="9" borderId="18" xfId="6" applyNumberFormat="1" applyFont="1" applyFill="1" applyBorder="1" applyAlignment="1">
      <alignment horizontal="left"/>
    </xf>
    <xf numFmtId="0" fontId="0" fillId="9" borderId="9" xfId="0" applyFill="1" applyBorder="1"/>
    <xf numFmtId="16" fontId="39" fillId="5" borderId="0" xfId="6" quotePrefix="1" applyNumberFormat="1" applyFont="1" applyFill="1" applyBorder="1" applyAlignment="1">
      <alignment horizontal="center" vertical="center"/>
    </xf>
    <xf numFmtId="16" fontId="39" fillId="5" borderId="9" xfId="6" quotePrefix="1" applyNumberFormat="1" applyFont="1" applyFill="1" applyBorder="1" applyAlignment="1">
      <alignment horizontal="center" vertical="center"/>
    </xf>
    <xf numFmtId="4" fontId="24" fillId="9" borderId="0" xfId="6" applyNumberFormat="1" applyFont="1" applyFill="1" applyBorder="1"/>
    <xf numFmtId="4" fontId="24" fillId="9" borderId="0" xfId="6" applyNumberFormat="1" applyFont="1" applyFill="1" applyBorder="1" applyAlignment="1"/>
    <xf numFmtId="4" fontId="25" fillId="9" borderId="0" xfId="6" applyNumberFormat="1" applyFont="1" applyFill="1" applyBorder="1" applyAlignment="1">
      <alignment horizontal="left"/>
    </xf>
    <xf numFmtId="0" fontId="32" fillId="10" borderId="13" xfId="0" applyFont="1" applyFill="1" applyBorder="1" applyAlignment="1">
      <alignment horizontal="left" vertical="center"/>
    </xf>
    <xf numFmtId="167" fontId="32" fillId="10" borderId="12" xfId="5" applyNumberFormat="1" applyFont="1" applyFill="1" applyBorder="1" applyAlignment="1">
      <alignment horizontal="right" vertical="center"/>
    </xf>
    <xf numFmtId="0" fontId="6" fillId="3" borderId="6" xfId="0" applyFont="1" applyFill="1" applyBorder="1"/>
    <xf numFmtId="0" fontId="6" fillId="3" borderId="1" xfId="0" applyFont="1" applyFill="1" applyBorder="1"/>
    <xf numFmtId="0" fontId="6" fillId="3" borderId="17" xfId="0" applyFont="1" applyFill="1" applyBorder="1"/>
    <xf numFmtId="0" fontId="13" fillId="9" borderId="1" xfId="26" applyFont="1" applyFill="1" applyBorder="1" applyAlignment="1">
      <alignment horizontal="center"/>
    </xf>
    <xf numFmtId="0" fontId="13" fillId="9" borderId="0" xfId="26" applyFont="1" applyFill="1" applyBorder="1" applyAlignment="1">
      <alignment horizontal="center"/>
    </xf>
    <xf numFmtId="0" fontId="13" fillId="9" borderId="9" xfId="26" applyFont="1" applyFill="1" applyBorder="1" applyAlignment="1">
      <alignment horizontal="center"/>
    </xf>
    <xf numFmtId="0" fontId="41" fillId="5" borderId="0" xfId="0" applyFont="1" applyFill="1" applyAlignment="1"/>
    <xf numFmtId="0" fontId="41" fillId="0" borderId="0" xfId="0" applyFont="1" applyAlignment="1"/>
    <xf numFmtId="0" fontId="42" fillId="5" borderId="0" xfId="0" applyFont="1" applyFill="1" applyAlignment="1">
      <alignment horizontal="center" vertical="center"/>
    </xf>
    <xf numFmtId="0" fontId="42" fillId="5" borderId="0" xfId="0" applyFont="1" applyFill="1" applyAlignment="1">
      <alignment vertical="center"/>
    </xf>
    <xf numFmtId="0" fontId="43" fillId="5" borderId="0" xfId="0" applyFont="1" applyFill="1" applyAlignment="1">
      <alignment horizontal="center" vertical="center"/>
    </xf>
    <xf numFmtId="0" fontId="44" fillId="5" borderId="0" xfId="0" applyFont="1" applyFill="1" applyAlignment="1">
      <alignment horizontal="center"/>
    </xf>
    <xf numFmtId="0" fontId="45" fillId="5" borderId="0" xfId="0" applyFont="1" applyFill="1" applyAlignment="1">
      <alignment horizontal="center"/>
    </xf>
    <xf numFmtId="0" fontId="46" fillId="0" borderId="0" xfId="0" applyFont="1"/>
    <xf numFmtId="0" fontId="48" fillId="0" borderId="0" xfId="28" applyFont="1" applyAlignment="1" applyProtection="1"/>
    <xf numFmtId="0" fontId="49" fillId="0" borderId="0" xfId="0" applyFont="1"/>
    <xf numFmtId="0" fontId="0" fillId="5" borderId="0" xfId="0" applyFill="1"/>
    <xf numFmtId="0" fontId="19" fillId="0" borderId="0" xfId="6"/>
    <xf numFmtId="0" fontId="19" fillId="0" borderId="0" xfId="6" applyAlignment="1">
      <alignment horizontal="center"/>
    </xf>
    <xf numFmtId="0" fontId="50" fillId="0" borderId="0" xfId="6" applyFont="1"/>
    <xf numFmtId="0" fontId="19" fillId="0" borderId="0" xfId="6" applyBorder="1"/>
    <xf numFmtId="0" fontId="19" fillId="0" borderId="0" xfId="6" applyBorder="1" applyAlignment="1">
      <alignment horizontal="center"/>
    </xf>
    <xf numFmtId="0" fontId="19" fillId="0" borderId="0" xfId="6" applyFill="1" applyBorder="1"/>
    <xf numFmtId="0" fontId="50" fillId="0" borderId="0" xfId="6" applyFont="1" applyBorder="1"/>
    <xf numFmtId="4" fontId="6" fillId="3" borderId="0" xfId="29" applyNumberFormat="1" applyFont="1" applyFill="1" applyBorder="1" applyAlignment="1">
      <alignment horizontal="left"/>
    </xf>
    <xf numFmtId="0" fontId="19" fillId="0" borderId="0" xfId="6" applyBorder="1" applyAlignment="1">
      <alignment wrapText="1"/>
    </xf>
    <xf numFmtId="0" fontId="19" fillId="0" borderId="0" xfId="6" applyFill="1" applyBorder="1" applyAlignment="1">
      <alignment horizontal="center"/>
    </xf>
    <xf numFmtId="0" fontId="51" fillId="0" borderId="0" xfId="6" applyFont="1" applyAlignment="1">
      <alignment horizontal="center"/>
    </xf>
    <xf numFmtId="0" fontId="51" fillId="0" borderId="0" xfId="6" applyFont="1"/>
    <xf numFmtId="0" fontId="40" fillId="0" borderId="0" xfId="0" applyFont="1"/>
    <xf numFmtId="3" fontId="15" fillId="0" borderId="6" xfId="0" applyNumberFormat="1" applyFont="1" applyFill="1" applyBorder="1" applyAlignment="1">
      <alignment horizontal="right" vertical="center"/>
    </xf>
    <xf numFmtId="3" fontId="15" fillId="0" borderId="17" xfId="0" applyNumberFormat="1" applyFont="1" applyFill="1" applyBorder="1" applyAlignment="1">
      <alignment horizontal="right" vertical="center"/>
    </xf>
    <xf numFmtId="3" fontId="15" fillId="0" borderId="1" xfId="0" applyNumberFormat="1" applyFont="1" applyFill="1" applyBorder="1" applyAlignment="1">
      <alignment horizontal="right" vertical="center"/>
    </xf>
    <xf numFmtId="0" fontId="11" fillId="3" borderId="3" xfId="0" applyFont="1" applyFill="1" applyBorder="1" applyAlignment="1">
      <alignment vertical="center" wrapText="1"/>
    </xf>
    <xf numFmtId="0" fontId="0" fillId="0" borderId="0" xfId="0"/>
    <xf numFmtId="3" fontId="6" fillId="0" borderId="0" xfId="0" applyNumberFormat="1" applyFont="1" applyFill="1" applyBorder="1" applyAlignment="1">
      <alignment horizontal="right"/>
    </xf>
    <xf numFmtId="174" fontId="0" fillId="0" borderId="0" xfId="0" applyNumberFormat="1"/>
    <xf numFmtId="0" fontId="0" fillId="0" borderId="0" xfId="0" applyAlignment="1">
      <alignment horizontal="left"/>
    </xf>
    <xf numFmtId="174" fontId="0" fillId="0" borderId="0" xfId="0" applyNumberFormat="1" applyAlignment="1">
      <alignment horizontal="left"/>
    </xf>
    <xf numFmtId="0" fontId="6" fillId="0" borderId="0" xfId="0" applyFont="1" applyFill="1" applyBorder="1" applyAlignment="1">
      <alignment vertical="center"/>
    </xf>
    <xf numFmtId="0" fontId="6" fillId="0" borderId="16" xfId="70" applyFont="1" applyFill="1" applyBorder="1" applyAlignment="1">
      <alignment horizontal="left" vertical="center" wrapText="1"/>
    </xf>
    <xf numFmtId="3" fontId="15" fillId="0" borderId="13" xfId="0" applyNumberFormat="1" applyFont="1" applyFill="1" applyBorder="1" applyAlignment="1">
      <alignment horizontal="right" vertical="center"/>
    </xf>
    <xf numFmtId="0" fontId="6" fillId="0" borderId="16" xfId="2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0" fontId="0" fillId="0" borderId="1" xfId="0" applyBorder="1"/>
    <xf numFmtId="0" fontId="6" fillId="0" borderId="14" xfId="72" applyFont="1" applyFill="1" applyBorder="1" applyAlignment="1">
      <alignment horizontal="left" wrapText="1"/>
    </xf>
    <xf numFmtId="0" fontId="6" fillId="0" borderId="16" xfId="0" applyFont="1" applyBorder="1"/>
    <xf numFmtId="0" fontId="6" fillId="3" borderId="6" xfId="20" applyFont="1" applyFill="1" applyBorder="1" applyAlignment="1">
      <alignment horizontal="left" vertical="center" wrapText="1"/>
    </xf>
    <xf numFmtId="0" fontId="28" fillId="0" borderId="13" xfId="21" applyFont="1" applyFill="1" applyBorder="1" applyAlignment="1">
      <alignment vertical="center"/>
    </xf>
    <xf numFmtId="0" fontId="28" fillId="3" borderId="13" xfId="21" applyFont="1" applyFill="1" applyBorder="1" applyAlignment="1">
      <alignment vertical="center"/>
    </xf>
    <xf numFmtId="3" fontId="6" fillId="0" borderId="13" xfId="73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8" fillId="0" borderId="1" xfId="21" applyFont="1" applyFill="1" applyBorder="1" applyAlignment="1">
      <alignment vertical="center"/>
    </xf>
    <xf numFmtId="0" fontId="33" fillId="3" borderId="6" xfId="0" applyFont="1" applyFill="1" applyBorder="1" applyAlignment="1">
      <alignment vertical="center"/>
    </xf>
    <xf numFmtId="3" fontId="6" fillId="0" borderId="6" xfId="73" applyNumberFormat="1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3" fontId="6" fillId="0" borderId="1" xfId="73" applyNumberFormat="1" applyFont="1" applyBorder="1" applyAlignment="1">
      <alignment vertical="center"/>
    </xf>
    <xf numFmtId="0" fontId="33" fillId="3" borderId="17" xfId="0" applyFont="1" applyFill="1" applyBorder="1" applyAlignment="1">
      <alignment vertical="center"/>
    </xf>
    <xf numFmtId="3" fontId="6" fillId="0" borderId="17" xfId="73" applyNumberFormat="1" applyFont="1" applyBorder="1" applyAlignment="1">
      <alignment vertical="center"/>
    </xf>
    <xf numFmtId="0" fontId="33" fillId="3" borderId="13" xfId="0" applyFont="1" applyFill="1" applyBorder="1" applyAlignment="1">
      <alignment vertical="center"/>
    </xf>
    <xf numFmtId="0" fontId="28" fillId="3" borderId="17" xfId="21" applyFont="1" applyFill="1" applyBorder="1" applyAlignment="1">
      <alignment vertical="center"/>
    </xf>
    <xf numFmtId="0" fontId="28" fillId="0" borderId="10" xfId="21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3" fillId="3" borderId="1" xfId="0" applyFont="1" applyFill="1" applyBorder="1"/>
    <xf numFmtId="171" fontId="0" fillId="0" borderId="0" xfId="0" applyNumberFormat="1"/>
    <xf numFmtId="0" fontId="28" fillId="3" borderId="13" xfId="21" applyFont="1" applyFill="1" applyBorder="1" applyAlignment="1">
      <alignment horizontal="left" vertical="center"/>
    </xf>
    <xf numFmtId="3" fontId="6" fillId="0" borderId="6" xfId="73" applyNumberFormat="1" applyFont="1" applyFill="1" applyBorder="1" applyAlignment="1">
      <alignment vertical="center"/>
    </xf>
    <xf numFmtId="10" fontId="6" fillId="0" borderId="6" xfId="3" applyNumberFormat="1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3" fontId="6" fillId="0" borderId="13" xfId="73" applyNumberFormat="1" applyFont="1" applyFill="1" applyBorder="1" applyAlignment="1">
      <alignment vertical="center"/>
    </xf>
    <xf numFmtId="0" fontId="15" fillId="0" borderId="0" xfId="12" applyFont="1" applyFill="1" applyBorder="1" applyAlignment="1">
      <alignment vertical="center" wrapText="1"/>
    </xf>
    <xf numFmtId="0" fontId="15" fillId="0" borderId="6" xfId="12" applyFont="1" applyFill="1" applyBorder="1" applyAlignment="1">
      <alignment vertical="center" wrapText="1"/>
    </xf>
    <xf numFmtId="10" fontId="6" fillId="0" borderId="8" xfId="13" applyNumberFormat="1" applyFont="1" applyBorder="1" applyAlignment="1">
      <alignment vertical="center"/>
    </xf>
    <xf numFmtId="10" fontId="6" fillId="0" borderId="0" xfId="13" applyNumberFormat="1" applyFont="1" applyBorder="1" applyAlignment="1">
      <alignment vertical="center"/>
    </xf>
    <xf numFmtId="9" fontId="4" fillId="5" borderId="22" xfId="1" applyNumberFormat="1" applyFont="1" applyFill="1" applyBorder="1" applyAlignment="1">
      <alignment horizontal="right" vertical="center" wrapText="1"/>
    </xf>
    <xf numFmtId="0" fontId="32" fillId="5" borderId="1" xfId="0" applyFont="1" applyFill="1" applyBorder="1" applyAlignment="1">
      <alignment horizontal="left"/>
    </xf>
    <xf numFmtId="0" fontId="32" fillId="5" borderId="0" xfId="0" applyFont="1" applyFill="1" applyBorder="1" applyAlignment="1">
      <alignment horizontal="right"/>
    </xf>
    <xf numFmtId="0" fontId="32" fillId="5" borderId="9" xfId="0" applyFont="1" applyFill="1" applyBorder="1" applyAlignment="1">
      <alignment horizontal="right"/>
    </xf>
    <xf numFmtId="171" fontId="11" fillId="0" borderId="1" xfId="0" applyNumberFormat="1" applyFont="1" applyBorder="1" applyAlignment="1">
      <alignment horizontal="left"/>
    </xf>
    <xf numFmtId="0" fontId="7" fillId="0" borderId="0" xfId="6" applyFont="1"/>
    <xf numFmtId="171" fontId="11" fillId="0" borderId="1" xfId="0" applyNumberFormat="1" applyFont="1" applyBorder="1" applyAlignment="1">
      <alignment horizontal="left" wrapText="1"/>
    </xf>
    <xf numFmtId="171" fontId="11" fillId="0" borderId="17" xfId="0" applyNumberFormat="1" applyFont="1" applyBorder="1" applyAlignment="1">
      <alignment horizontal="left"/>
    </xf>
    <xf numFmtId="9" fontId="32" fillId="5" borderId="12" xfId="1" applyNumberFormat="1" applyFont="1" applyFill="1" applyBorder="1"/>
    <xf numFmtId="0" fontId="15" fillId="0" borderId="6" xfId="9" applyFont="1" applyFill="1" applyBorder="1" applyAlignment="1">
      <alignment wrapText="1"/>
    </xf>
    <xf numFmtId="4" fontId="23" fillId="0" borderId="0" xfId="29" applyNumberFormat="1" applyFont="1" applyFill="1" applyBorder="1" applyAlignment="1">
      <alignment horizontal="right"/>
    </xf>
    <xf numFmtId="0" fontId="0" fillId="0" borderId="0" xfId="0"/>
    <xf numFmtId="4" fontId="23" fillId="0" borderId="0" xfId="29" applyNumberFormat="1" applyFont="1" applyFill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6" fillId="0" borderId="0" xfId="0" applyFont="1" applyFill="1" applyBorder="1"/>
    <xf numFmtId="167" fontId="15" fillId="0" borderId="0" xfId="75" applyNumberFormat="1" applyFont="1" applyFill="1" applyBorder="1" applyAlignment="1">
      <alignment horizontal="right"/>
    </xf>
    <xf numFmtId="9" fontId="32" fillId="5" borderId="12" xfId="1" applyFont="1" applyFill="1" applyBorder="1"/>
    <xf numFmtId="0" fontId="6" fillId="0" borderId="6" xfId="0" applyFont="1" applyBorder="1" applyAlignment="1">
      <alignment horizontal="left" vertical="center"/>
    </xf>
    <xf numFmtId="0" fontId="4" fillId="5" borderId="7" xfId="19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right"/>
    </xf>
    <xf numFmtId="3" fontId="6" fillId="0" borderId="6" xfId="0" applyNumberFormat="1" applyFont="1" applyFill="1" applyBorder="1" applyAlignment="1">
      <alignment horizontal="right"/>
    </xf>
    <xf numFmtId="3" fontId="6" fillId="0" borderId="7" xfId="0" applyNumberFormat="1" applyFont="1" applyFill="1" applyBorder="1" applyAlignment="1">
      <alignment horizontal="right"/>
    </xf>
    <xf numFmtId="3" fontId="6" fillId="0" borderId="8" xfId="0" applyNumberFormat="1" applyFont="1" applyFill="1" applyBorder="1" applyAlignment="1">
      <alignment horizontal="right"/>
    </xf>
    <xf numFmtId="0" fontId="31" fillId="7" borderId="17" xfId="79" applyFont="1" applyFill="1" applyBorder="1" applyAlignment="1">
      <alignment horizontal="center" vertical="center"/>
    </xf>
    <xf numFmtId="0" fontId="31" fillId="7" borderId="18" xfId="79" applyFont="1" applyFill="1" applyBorder="1" applyAlignment="1">
      <alignment horizontal="center" vertical="center" wrapText="1"/>
    </xf>
    <xf numFmtId="0" fontId="31" fillId="7" borderId="18" xfId="79" applyFont="1" applyFill="1" applyBorder="1" applyAlignment="1">
      <alignment horizontal="center" vertical="center"/>
    </xf>
    <xf numFmtId="0" fontId="31" fillId="7" borderId="19" xfId="79" applyFont="1" applyFill="1" applyBorder="1" applyAlignment="1">
      <alignment horizontal="center" vertical="center"/>
    </xf>
    <xf numFmtId="171" fontId="0" fillId="0" borderId="0" xfId="78" applyNumberFormat="1" applyFont="1"/>
    <xf numFmtId="0" fontId="6" fillId="0" borderId="0" xfId="0" applyFont="1" applyBorder="1"/>
    <xf numFmtId="167" fontId="6" fillId="0" borderId="0" xfId="75" applyNumberFormat="1" applyFont="1" applyBorder="1"/>
    <xf numFmtId="167" fontId="6" fillId="0" borderId="0" xfId="75" applyNumberFormat="1" applyFont="1" applyFill="1" applyBorder="1" applyAlignment="1"/>
    <xf numFmtId="0" fontId="32" fillId="5" borderId="6" xfId="0" applyFont="1" applyFill="1" applyBorder="1" applyAlignment="1">
      <alignment horizontal="left"/>
    </xf>
    <xf numFmtId="0" fontId="32" fillId="5" borderId="7" xfId="0" applyFont="1" applyFill="1" applyBorder="1" applyAlignment="1">
      <alignment horizontal="right"/>
    </xf>
    <xf numFmtId="0" fontId="32" fillId="5" borderId="8" xfId="0" applyFont="1" applyFill="1" applyBorder="1" applyAlignment="1">
      <alignment horizontal="right"/>
    </xf>
    <xf numFmtId="10" fontId="15" fillId="0" borderId="8" xfId="10" applyNumberFormat="1" applyFont="1" applyFill="1" applyBorder="1" applyAlignment="1">
      <alignment horizontal="right" wrapText="1"/>
    </xf>
    <xf numFmtId="0" fontId="32" fillId="5" borderId="1" xfId="30" applyFont="1" applyFill="1" applyBorder="1"/>
    <xf numFmtId="3" fontId="32" fillId="5" borderId="0" xfId="30" applyNumberFormat="1" applyFont="1" applyFill="1" applyBorder="1" applyAlignment="1">
      <alignment horizontal="right"/>
    </xf>
    <xf numFmtId="3" fontId="32" fillId="5" borderId="9" xfId="30" applyNumberFormat="1" applyFont="1" applyFill="1" applyBorder="1" applyAlignment="1">
      <alignment horizontal="right"/>
    </xf>
    <xf numFmtId="0" fontId="32" fillId="5" borderId="13" xfId="30" applyFont="1" applyFill="1" applyBorder="1"/>
    <xf numFmtId="0" fontId="11" fillId="9" borderId="0" xfId="30" applyFont="1" applyFill="1"/>
    <xf numFmtId="0" fontId="1" fillId="0" borderId="0" xfId="30" applyFill="1"/>
    <xf numFmtId="0" fontId="1" fillId="9" borderId="1" xfId="30" applyFill="1" applyBorder="1"/>
    <xf numFmtId="0" fontId="1" fillId="9" borderId="0" xfId="30" applyFill="1" applyBorder="1"/>
    <xf numFmtId="0" fontId="1" fillId="9" borderId="9" xfId="30" applyFill="1" applyBorder="1"/>
    <xf numFmtId="0" fontId="33" fillId="0" borderId="0" xfId="30" applyFont="1" applyFill="1" applyBorder="1"/>
    <xf numFmtId="173" fontId="6" fillId="0" borderId="0" xfId="82" applyNumberFormat="1" applyFont="1" applyFill="1" applyBorder="1" applyAlignment="1">
      <alignment horizontal="right"/>
    </xf>
    <xf numFmtId="10" fontId="15" fillId="0" borderId="9" xfId="83" applyNumberFormat="1" applyFont="1" applyBorder="1"/>
    <xf numFmtId="0" fontId="15" fillId="0" borderId="0" xfId="30" applyFont="1" applyBorder="1"/>
    <xf numFmtId="0" fontId="33" fillId="0" borderId="0" xfId="30" applyFont="1" applyFill="1" applyBorder="1" applyAlignment="1">
      <alignment wrapText="1"/>
    </xf>
    <xf numFmtId="0" fontId="15" fillId="0" borderId="0" xfId="30" applyFont="1" applyBorder="1" applyAlignment="1">
      <alignment vertical="top"/>
    </xf>
    <xf numFmtId="0" fontId="33" fillId="0" borderId="0" xfId="30" applyFont="1" applyFill="1" applyBorder="1" applyAlignment="1">
      <alignment vertical="top"/>
    </xf>
    <xf numFmtId="0" fontId="65" fillId="44" borderId="13" xfId="30" applyFont="1" applyFill="1" applyBorder="1"/>
    <xf numFmtId="173" fontId="65" fillId="44" borderId="11" xfId="82" applyNumberFormat="1" applyFont="1" applyFill="1" applyBorder="1"/>
    <xf numFmtId="0" fontId="11" fillId="9" borderId="17" xfId="30" applyFont="1" applyFill="1" applyBorder="1"/>
    <xf numFmtId="0" fontId="11" fillId="9" borderId="18" xfId="30" applyFont="1" applyFill="1" applyBorder="1"/>
    <xf numFmtId="0" fontId="11" fillId="9" borderId="19" xfId="30" applyFont="1" applyFill="1" applyBorder="1"/>
    <xf numFmtId="3" fontId="15" fillId="0" borderId="0" xfId="30" applyNumberFormat="1" applyFont="1" applyBorder="1"/>
    <xf numFmtId="170" fontId="1" fillId="0" borderId="0" xfId="84" applyNumberFormat="1" applyFill="1"/>
    <xf numFmtId="0" fontId="1" fillId="0" borderId="0" xfId="30"/>
    <xf numFmtId="4" fontId="1" fillId="0" borderId="0" xfId="30" applyNumberFormat="1"/>
    <xf numFmtId="3" fontId="15" fillId="0" borderId="0" xfId="30" applyNumberFormat="1" applyFont="1" applyBorder="1" applyAlignment="1">
      <alignment horizontal="right" vertical="center"/>
    </xf>
    <xf numFmtId="10" fontId="15" fillId="0" borderId="9" xfId="83" applyNumberFormat="1" applyFont="1" applyBorder="1" applyAlignment="1">
      <alignment horizontal="right" vertical="center"/>
    </xf>
    <xf numFmtId="0" fontId="15" fillId="0" borderId="0" xfId="30" applyFont="1" applyBorder="1" applyAlignment="1">
      <alignment vertical="top" wrapText="1"/>
    </xf>
    <xf numFmtId="3" fontId="32" fillId="5" borderId="11" xfId="30" applyNumberFormat="1" applyFont="1" applyFill="1" applyBorder="1"/>
    <xf numFmtId="9" fontId="32" fillId="5" borderId="11" xfId="1" applyFont="1" applyFill="1" applyBorder="1"/>
    <xf numFmtId="0" fontId="1" fillId="0" borderId="0" xfId="26"/>
    <xf numFmtId="0" fontId="32" fillId="5" borderId="13" xfId="26" applyFont="1" applyFill="1" applyBorder="1" applyAlignment="1">
      <alignment horizontal="left"/>
    </xf>
    <xf numFmtId="173" fontId="32" fillId="5" borderId="11" xfId="85" applyNumberFormat="1" applyFont="1" applyFill="1" applyBorder="1" applyAlignment="1">
      <alignment horizontal="right"/>
    </xf>
    <xf numFmtId="0" fontId="30" fillId="0" borderId="0" xfId="26" applyFont="1"/>
    <xf numFmtId="0" fontId="8" fillId="0" borderId="2" xfId="26" applyFont="1" applyBorder="1"/>
    <xf numFmtId="173" fontId="1" fillId="0" borderId="2" xfId="26" applyNumberFormat="1" applyBorder="1"/>
    <xf numFmtId="171" fontId="0" fillId="0" borderId="0" xfId="86" applyNumberFormat="1" applyFont="1"/>
    <xf numFmtId="3" fontId="6" fillId="0" borderId="10" xfId="0" applyNumberFormat="1" applyFont="1" applyFill="1" applyBorder="1" applyAlignment="1">
      <alignment horizontal="right"/>
    </xf>
    <xf numFmtId="3" fontId="6" fillId="0" borderId="15" xfId="0" applyNumberFormat="1" applyFont="1" applyFill="1" applyBorder="1" applyAlignment="1">
      <alignment horizontal="right"/>
    </xf>
    <xf numFmtId="3" fontId="32" fillId="5" borderId="11" xfId="19" applyNumberFormat="1" applyFont="1" applyFill="1" applyBorder="1" applyAlignment="1">
      <alignment horizontal="right"/>
    </xf>
    <xf numFmtId="3" fontId="32" fillId="5" borderId="12" xfId="19" applyNumberFormat="1" applyFont="1" applyFill="1" applyBorder="1" applyAlignment="1">
      <alignment horizontal="right"/>
    </xf>
    <xf numFmtId="0" fontId="2" fillId="0" borderId="0" xfId="88"/>
    <xf numFmtId="166" fontId="7" fillId="3" borderId="3" xfId="88" applyNumberFormat="1" applyFont="1" applyFill="1" applyBorder="1" applyAlignment="1">
      <alignment horizontal="left" vertical="center" wrapText="1"/>
    </xf>
    <xf numFmtId="0" fontId="7" fillId="0" borderId="4" xfId="88" applyFont="1" applyFill="1" applyBorder="1" applyAlignment="1">
      <alignment horizontal="left" vertical="top" wrapText="1"/>
    </xf>
    <xf numFmtId="0" fontId="10" fillId="0" borderId="0" xfId="88" applyFont="1"/>
    <xf numFmtId="0" fontId="7" fillId="0" borderId="0" xfId="88" applyFont="1" applyFill="1" applyBorder="1" applyAlignment="1">
      <alignment horizontal="left" vertical="top" wrapText="1"/>
    </xf>
    <xf numFmtId="0" fontId="64" fillId="0" borderId="0" xfId="88" applyFont="1" applyFill="1" applyBorder="1" applyAlignment="1">
      <alignment horizontal="left" vertical="top" wrapText="1"/>
    </xf>
    <xf numFmtId="0" fontId="7" fillId="3" borderId="3" xfId="88" applyFont="1" applyFill="1" applyBorder="1" applyAlignment="1">
      <alignment horizontal="left" vertical="center" wrapText="1"/>
    </xf>
    <xf numFmtId="0" fontId="10" fillId="3" borderId="3" xfId="88" applyFont="1" applyFill="1" applyBorder="1" applyAlignment="1">
      <alignment vertical="center" wrapText="1"/>
    </xf>
    <xf numFmtId="0" fontId="10" fillId="3" borderId="3" xfId="88" applyFont="1" applyFill="1" applyBorder="1"/>
    <xf numFmtId="0" fontId="10" fillId="42" borderId="0" xfId="88" applyFont="1" applyFill="1"/>
    <xf numFmtId="0" fontId="10" fillId="3" borderId="3" xfId="88" applyFont="1" applyFill="1" applyBorder="1" applyAlignment="1">
      <alignment vertical="center"/>
    </xf>
    <xf numFmtId="0" fontId="2" fillId="0" borderId="0" xfId="88" applyAlignment="1">
      <alignment vertical="center"/>
    </xf>
    <xf numFmtId="175" fontId="15" fillId="0" borderId="9" xfId="83" applyNumberFormat="1" applyFont="1" applyBorder="1" applyAlignment="1">
      <alignment horizontal="right" vertical="center"/>
    </xf>
    <xf numFmtId="0" fontId="4" fillId="5" borderId="6" xfId="26" applyFont="1" applyFill="1" applyBorder="1" applyAlignment="1">
      <alignment horizontal="left"/>
    </xf>
    <xf numFmtId="0" fontId="4" fillId="5" borderId="7" xfId="26" applyFont="1" applyFill="1" applyBorder="1" applyAlignment="1">
      <alignment horizontal="right"/>
    </xf>
    <xf numFmtId="0" fontId="4" fillId="5" borderId="8" xfId="26" applyFont="1" applyFill="1" applyBorder="1" applyAlignment="1">
      <alignment horizontal="right"/>
    </xf>
    <xf numFmtId="173" fontId="32" fillId="5" borderId="12" xfId="85" applyNumberFormat="1" applyFont="1" applyFill="1" applyBorder="1" applyAlignment="1">
      <alignment horizontal="right"/>
    </xf>
    <xf numFmtId="165" fontId="0" fillId="0" borderId="0" xfId="0" applyNumberFormat="1"/>
    <xf numFmtId="0" fontId="4" fillId="5" borderId="13" xfId="0" applyFont="1" applyFill="1" applyBorder="1" applyAlignment="1">
      <alignment vertical="center"/>
    </xf>
    <xf numFmtId="9" fontId="4" fillId="5" borderId="12" xfId="1" applyFont="1" applyFill="1" applyBorder="1" applyAlignment="1">
      <alignment vertical="center"/>
    </xf>
    <xf numFmtId="10" fontId="15" fillId="0" borderId="0" xfId="10" applyNumberFormat="1" applyFont="1" applyFill="1" applyBorder="1" applyAlignment="1">
      <alignment horizontal="right" wrapText="1"/>
    </xf>
    <xf numFmtId="171" fontId="32" fillId="5" borderId="12" xfId="78" applyNumberFormat="1" applyFont="1" applyFill="1" applyBorder="1" applyAlignment="1">
      <alignment horizontal="right"/>
    </xf>
    <xf numFmtId="171" fontId="32" fillId="5" borderId="11" xfId="78" applyNumberFormat="1" applyFont="1" applyFill="1" applyBorder="1" applyAlignment="1">
      <alignment horizontal="right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3" fontId="15" fillId="0" borderId="0" xfId="0" applyNumberFormat="1" applyFont="1" applyFill="1" applyBorder="1" applyAlignment="1">
      <alignment horizontal="right" vertical="center"/>
    </xf>
    <xf numFmtId="3" fontId="6" fillId="0" borderId="0" xfId="73" applyNumberFormat="1" applyFont="1" applyFill="1" applyBorder="1" applyAlignment="1">
      <alignment vertical="center"/>
    </xf>
    <xf numFmtId="0" fontId="28" fillId="0" borderId="17" xfId="21" applyFont="1" applyFill="1" applyBorder="1" applyAlignment="1">
      <alignment horizontal="left" vertical="center"/>
    </xf>
    <xf numFmtId="3" fontId="15" fillId="0" borderId="0" xfId="0" applyNumberFormat="1" applyFont="1" applyFill="1" applyBorder="1" applyAlignment="1">
      <alignment vertical="center"/>
    </xf>
    <xf numFmtId="3" fontId="6" fillId="0" borderId="0" xfId="73" applyNumberFormat="1" applyFont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12" fillId="0" borderId="0" xfId="30" applyFont="1" applyFill="1" applyBorder="1" applyAlignment="1">
      <alignment horizontal="center"/>
    </xf>
    <xf numFmtId="3" fontId="32" fillId="5" borderId="16" xfId="19" applyNumberFormat="1" applyFont="1" applyFill="1" applyBorder="1" applyAlignment="1">
      <alignment horizontal="right"/>
    </xf>
    <xf numFmtId="0" fontId="28" fillId="3" borderId="6" xfId="74" applyFont="1" applyFill="1" applyBorder="1" applyAlignment="1">
      <alignment vertical="center"/>
    </xf>
    <xf numFmtId="0" fontId="28" fillId="3" borderId="1" xfId="74" applyFont="1" applyFill="1" applyBorder="1" applyAlignment="1">
      <alignment vertical="center"/>
    </xf>
    <xf numFmtId="0" fontId="23" fillId="0" borderId="0" xfId="74" applyFont="1" applyFill="1" applyBorder="1"/>
    <xf numFmtId="0" fontId="6" fillId="0" borderId="16" xfId="0" applyFont="1" applyBorder="1" applyAlignment="1">
      <alignment vertical="center"/>
    </xf>
    <xf numFmtId="167" fontId="6" fillId="0" borderId="8" xfId="5" applyNumberFormat="1" applyFont="1" applyFill="1" applyBorder="1" applyAlignment="1"/>
    <xf numFmtId="3" fontId="15" fillId="0" borderId="7" xfId="9" applyNumberFormat="1" applyFont="1" applyFill="1" applyBorder="1" applyAlignment="1">
      <alignment horizontal="right" wrapText="1"/>
    </xf>
    <xf numFmtId="3" fontId="4" fillId="5" borderId="11" xfId="0" applyNumberFormat="1" applyFont="1" applyFill="1" applyBorder="1" applyAlignment="1">
      <alignment vertical="center"/>
    </xf>
    <xf numFmtId="0" fontId="9" fillId="9" borderId="1" xfId="0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right"/>
    </xf>
    <xf numFmtId="0" fontId="4" fillId="5" borderId="9" xfId="0" applyFont="1" applyFill="1" applyBorder="1" applyAlignment="1">
      <alignment horizontal="right"/>
    </xf>
    <xf numFmtId="10" fontId="7" fillId="0" borderId="0" xfId="11" applyNumberFormat="1" applyFont="1"/>
    <xf numFmtId="4" fontId="36" fillId="5" borderId="1" xfId="7" applyNumberFormat="1" applyFont="1" applyFill="1" applyBorder="1" applyAlignment="1">
      <alignment horizontal="left"/>
    </xf>
    <xf numFmtId="4" fontId="36" fillId="5" borderId="0" xfId="7" applyNumberFormat="1" applyFont="1" applyFill="1" applyBorder="1" applyAlignment="1">
      <alignment horizontal="left"/>
    </xf>
    <xf numFmtId="4" fontId="36" fillId="5" borderId="9" xfId="7" applyNumberFormat="1" applyFont="1" applyFill="1" applyBorder="1" applyAlignment="1">
      <alignment horizontal="left"/>
    </xf>
    <xf numFmtId="9" fontId="4" fillId="5" borderId="18" xfId="1" applyFont="1" applyFill="1" applyBorder="1"/>
    <xf numFmtId="167" fontId="10" fillId="0" borderId="9" xfId="75" applyNumberFormat="1" applyFont="1" applyFill="1" applyBorder="1" applyAlignment="1">
      <alignment horizontal="right"/>
    </xf>
    <xf numFmtId="4" fontId="66" fillId="3" borderId="1" xfId="7" applyNumberFormat="1" applyFont="1" applyFill="1" applyBorder="1" applyAlignment="1">
      <alignment horizontal="left"/>
    </xf>
    <xf numFmtId="4" fontId="66" fillId="3" borderId="0" xfId="7" applyNumberFormat="1" applyFont="1" applyFill="1" applyBorder="1" applyAlignment="1">
      <alignment horizontal="left"/>
    </xf>
    <xf numFmtId="4" fontId="66" fillId="3" borderId="0" xfId="7" applyNumberFormat="1" applyFont="1" applyFill="1" applyBorder="1" applyAlignment="1">
      <alignment horizontal="right"/>
    </xf>
    <xf numFmtId="4" fontId="66" fillId="3" borderId="9" xfId="7" applyNumberFormat="1" applyFont="1" applyFill="1" applyBorder="1" applyAlignment="1">
      <alignment horizontal="right"/>
    </xf>
    <xf numFmtId="4" fontId="23" fillId="4" borderId="0" xfId="29" applyNumberFormat="1" applyFont="1" applyFill="1" applyBorder="1" applyAlignment="1">
      <alignment horizontal="right"/>
    </xf>
    <xf numFmtId="43" fontId="23" fillId="0" borderId="7" xfId="7" applyFont="1" applyFill="1" applyBorder="1" applyAlignment="1">
      <alignment horizontal="right"/>
    </xf>
    <xf numFmtId="43" fontId="23" fillId="0" borderId="8" xfId="7" applyFont="1" applyFill="1" applyBorder="1" applyAlignment="1">
      <alignment horizontal="right"/>
    </xf>
    <xf numFmtId="43" fontId="23" fillId="0" borderId="9" xfId="7" applyFont="1" applyFill="1" applyBorder="1" applyAlignment="1">
      <alignment horizontal="center"/>
    </xf>
    <xf numFmtId="171" fontId="0" fillId="0" borderId="0" xfId="0" applyNumberFormat="1"/>
    <xf numFmtId="0" fontId="0" fillId="3" borderId="0" xfId="0" applyFill="1"/>
    <xf numFmtId="0" fontId="14" fillId="9" borderId="1" xfId="0" applyFont="1" applyFill="1" applyBorder="1" applyAlignment="1">
      <alignment horizontal="center"/>
    </xf>
    <xf numFmtId="0" fontId="14" fillId="9" borderId="0" xfId="0" applyFont="1" applyFill="1" applyBorder="1" applyAlignment="1">
      <alignment horizontal="center"/>
    </xf>
    <xf numFmtId="0" fontId="14" fillId="9" borderId="0" xfId="0" applyFont="1" applyFill="1" applyBorder="1" applyAlignment="1">
      <alignment horizontal="right"/>
    </xf>
    <xf numFmtId="0" fontId="14" fillId="9" borderId="9" xfId="0" applyFont="1" applyFill="1" applyBorder="1" applyAlignment="1">
      <alignment horizontal="right"/>
    </xf>
    <xf numFmtId="0" fontId="32" fillId="5" borderId="1" xfId="0" applyFont="1" applyFill="1" applyBorder="1"/>
    <xf numFmtId="3" fontId="32" fillId="5" borderId="0" xfId="0" applyNumberFormat="1" applyFont="1" applyFill="1" applyBorder="1" applyAlignment="1">
      <alignment horizontal="right"/>
    </xf>
    <xf numFmtId="3" fontId="4" fillId="5" borderId="0" xfId="0" applyNumberFormat="1" applyFont="1" applyFill="1" applyBorder="1" applyAlignment="1">
      <alignment horizontal="right"/>
    </xf>
    <xf numFmtId="3" fontId="32" fillId="5" borderId="0" xfId="0" applyNumberFormat="1" applyFont="1" applyFill="1" applyBorder="1" applyAlignment="1">
      <alignment horizontal="center"/>
    </xf>
    <xf numFmtId="3" fontId="32" fillId="5" borderId="9" xfId="0" applyNumberFormat="1" applyFont="1" applyFill="1" applyBorder="1" applyAlignment="1">
      <alignment horizontal="right"/>
    </xf>
    <xf numFmtId="3" fontId="6" fillId="3" borderId="1" xfId="0" applyNumberFormat="1" applyFont="1" applyFill="1" applyBorder="1" applyAlignment="1">
      <alignment horizontal="left"/>
    </xf>
    <xf numFmtId="171" fontId="28" fillId="3" borderId="0" xfId="78" applyNumberFormat="1" applyFont="1" applyFill="1" applyBorder="1"/>
    <xf numFmtId="171" fontId="15" fillId="3" borderId="0" xfId="78" applyNumberFormat="1" applyFont="1" applyFill="1" applyBorder="1"/>
    <xf numFmtId="171" fontId="28" fillId="3" borderId="9" xfId="78" applyNumberFormat="1" applyFont="1" applyFill="1" applyBorder="1"/>
    <xf numFmtId="171" fontId="40" fillId="3" borderId="0" xfId="78" applyNumberFormat="1" applyFont="1" applyFill="1" applyBorder="1"/>
    <xf numFmtId="0" fontId="11" fillId="9" borderId="0" xfId="0" applyFont="1" applyFill="1"/>
    <xf numFmtId="0" fontId="11" fillId="9" borderId="0" xfId="0" applyFont="1" applyFill="1" applyAlignment="1">
      <alignment horizontal="right"/>
    </xf>
    <xf numFmtId="3" fontId="4" fillId="5" borderId="11" xfId="0" applyNumberFormat="1" applyFont="1" applyFill="1" applyBorder="1"/>
    <xf numFmtId="3" fontId="4" fillId="5" borderId="12" xfId="0" applyNumberFormat="1" applyFont="1" applyFill="1" applyBorder="1"/>
    <xf numFmtId="0" fontId="7" fillId="3" borderId="3" xfId="88" applyFont="1" applyFill="1" applyBorder="1" applyAlignment="1">
      <alignment vertical="center" wrapText="1"/>
    </xf>
    <xf numFmtId="0" fontId="7" fillId="3" borderId="3" xfId="88" applyFont="1" applyFill="1" applyBorder="1" applyAlignment="1">
      <alignment vertical="center"/>
    </xf>
    <xf numFmtId="9" fontId="0" fillId="0" borderId="0" xfId="1" applyFont="1"/>
    <xf numFmtId="0" fontId="0" fillId="0" borderId="0" xfId="0"/>
    <xf numFmtId="0" fontId="0" fillId="0" borderId="0" xfId="0"/>
    <xf numFmtId="171" fontId="67" fillId="0" borderId="0" xfId="0" applyNumberFormat="1" applyFont="1" applyFill="1" applyBorder="1"/>
    <xf numFmtId="0" fontId="67" fillId="0" borderId="0" xfId="0" applyFont="1" applyFill="1" applyBorder="1"/>
    <xf numFmtId="9" fontId="67" fillId="0" borderId="0" xfId="1" applyFont="1" applyFill="1" applyBorder="1"/>
    <xf numFmtId="171" fontId="67" fillId="0" borderId="0" xfId="78" applyNumberFormat="1" applyFont="1" applyFill="1" applyBorder="1"/>
    <xf numFmtId="0" fontId="33" fillId="0" borderId="0" xfId="9" applyFont="1" applyFill="1" applyBorder="1" applyAlignment="1">
      <alignment wrapText="1"/>
    </xf>
    <xf numFmtId="0" fontId="0" fillId="0" borderId="0" xfId="0"/>
    <xf numFmtId="0" fontId="15" fillId="0" borderId="0" xfId="9" applyFont="1" applyFill="1" applyBorder="1" applyAlignment="1">
      <alignment wrapText="1"/>
    </xf>
    <xf numFmtId="3" fontId="15" fillId="0" borderId="0" xfId="9" applyNumberFormat="1" applyFont="1" applyFill="1" applyBorder="1" applyAlignment="1">
      <alignment horizontal="right" wrapText="1"/>
    </xf>
    <xf numFmtId="10" fontId="15" fillId="0" borderId="0" xfId="10" applyNumberFormat="1" applyFont="1" applyFill="1" applyBorder="1" applyAlignment="1">
      <alignment horizontal="right" wrapText="1"/>
    </xf>
    <xf numFmtId="0" fontId="5" fillId="43" borderId="0" xfId="0" applyFont="1" applyFill="1"/>
    <xf numFmtId="3" fontId="5" fillId="43" borderId="0" xfId="0" applyNumberFormat="1" applyFont="1" applyFill="1"/>
    <xf numFmtId="0" fontId="0" fillId="0" borderId="0" xfId="0"/>
    <xf numFmtId="4" fontId="23" fillId="0" borderId="0" xfId="7" applyNumberFormat="1" applyFont="1" applyFill="1" applyBorder="1" applyAlignment="1">
      <alignment horizontal="right"/>
    </xf>
    <xf numFmtId="4" fontId="23" fillId="0" borderId="0" xfId="7" applyNumberFormat="1" applyFont="1" applyFill="1" applyBorder="1" applyAlignment="1">
      <alignment horizontal="center"/>
    </xf>
    <xf numFmtId="0" fontId="0" fillId="0" borderId="0" xfId="0" applyFill="1"/>
    <xf numFmtId="4" fontId="23" fillId="0" borderId="0" xfId="29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43" fontId="23" fillId="0" borderId="0" xfId="7" applyFont="1" applyFill="1" applyBorder="1" applyAlignment="1">
      <alignment horizontal="left"/>
    </xf>
    <xf numFmtId="4" fontId="23" fillId="0" borderId="0" xfId="7" applyNumberFormat="1" applyFont="1" applyFill="1" applyBorder="1" applyAlignment="1">
      <alignment horizontal="right"/>
    </xf>
    <xf numFmtId="4" fontId="23" fillId="0" borderId="0" xfId="7" applyNumberFormat="1" applyFont="1" applyFill="1" applyBorder="1" applyAlignment="1">
      <alignment horizontal="right" vertical="center"/>
    </xf>
    <xf numFmtId="0" fontId="6" fillId="0" borderId="0" xfId="0" applyFont="1" applyFill="1" applyBorder="1"/>
    <xf numFmtId="167" fontId="15" fillId="0" borderId="0" xfId="5" applyNumberFormat="1" applyFont="1" applyFill="1" applyBorder="1" applyAlignment="1">
      <alignment horizontal="right"/>
    </xf>
    <xf numFmtId="171" fontId="28" fillId="0" borderId="0" xfId="0" applyNumberFormat="1" applyFont="1"/>
    <xf numFmtId="10" fontId="28" fillId="0" borderId="0" xfId="1" applyNumberFormat="1" applyFont="1"/>
    <xf numFmtId="171" fontId="28" fillId="0" borderId="7" xfId="78" applyNumberFormat="1" applyFont="1" applyBorder="1"/>
    <xf numFmtId="171" fontId="28" fillId="0" borderId="0" xfId="78" applyNumberFormat="1" applyFont="1" applyBorder="1"/>
    <xf numFmtId="0" fontId="15" fillId="3" borderId="6" xfId="90" applyFont="1" applyFill="1" applyBorder="1" applyAlignment="1">
      <alignment horizontal="right" wrapText="1"/>
    </xf>
    <xf numFmtId="0" fontId="15" fillId="3" borderId="7" xfId="90" applyFont="1" applyFill="1" applyBorder="1" applyAlignment="1">
      <alignment horizontal="right" wrapText="1"/>
    </xf>
    <xf numFmtId="171" fontId="15" fillId="3" borderId="7" xfId="87" applyNumberFormat="1" applyFont="1" applyFill="1" applyBorder="1" applyAlignment="1">
      <alignment horizontal="center" wrapText="1"/>
    </xf>
    <xf numFmtId="171" fontId="15" fillId="3" borderId="8" xfId="87" applyNumberFormat="1" applyFont="1" applyFill="1" applyBorder="1" applyAlignment="1">
      <alignment horizontal="center" wrapText="1"/>
    </xf>
    <xf numFmtId="0" fontId="15" fillId="3" borderId="1" xfId="90" applyFont="1" applyFill="1" applyBorder="1" applyAlignment="1">
      <alignment horizontal="right" wrapText="1"/>
    </xf>
    <xf numFmtId="0" fontId="15" fillId="3" borderId="0" xfId="90" applyFont="1" applyFill="1" applyBorder="1" applyAlignment="1">
      <alignment horizontal="right" wrapText="1"/>
    </xf>
    <xf numFmtId="171" fontId="15" fillId="3" borderId="0" xfId="87" applyNumberFormat="1" applyFont="1" applyFill="1" applyBorder="1" applyAlignment="1">
      <alignment horizontal="center" wrapText="1"/>
    </xf>
    <xf numFmtId="171" fontId="15" fillId="3" borderId="9" xfId="87" applyNumberFormat="1" applyFont="1" applyFill="1" applyBorder="1" applyAlignment="1">
      <alignment horizontal="center" wrapText="1"/>
    </xf>
    <xf numFmtId="171" fontId="0" fillId="0" borderId="0" xfId="0" applyNumberFormat="1"/>
    <xf numFmtId="16" fontId="6" fillId="0" borderId="0" xfId="0" applyNumberFormat="1" applyFont="1" applyFill="1" applyBorder="1" applyAlignment="1">
      <alignment horizontal="left"/>
    </xf>
    <xf numFmtId="0" fontId="6" fillId="0" borderId="6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7" xfId="0" applyFont="1" applyBorder="1" applyAlignment="1">
      <alignment wrapText="1"/>
    </xf>
    <xf numFmtId="0" fontId="8" fillId="0" borderId="0" xfId="0" applyFont="1" applyAlignment="1">
      <alignment horizontal="left" vertical="center" wrapText="1"/>
    </xf>
    <xf numFmtId="165" fontId="31" fillId="5" borderId="6" xfId="18" applyFont="1" applyFill="1" applyBorder="1" applyAlignment="1">
      <alignment horizontal="center"/>
    </xf>
    <xf numFmtId="165" fontId="31" fillId="5" borderId="7" xfId="18" applyFont="1" applyFill="1" applyBorder="1" applyAlignment="1">
      <alignment horizontal="center"/>
    </xf>
    <xf numFmtId="165" fontId="31" fillId="5" borderId="8" xfId="18" applyFont="1" applyFill="1" applyBorder="1" applyAlignment="1">
      <alignment horizontal="center"/>
    </xf>
    <xf numFmtId="165" fontId="31" fillId="5" borderId="1" xfId="18" applyFont="1" applyFill="1" applyBorder="1" applyAlignment="1">
      <alignment horizontal="center"/>
    </xf>
    <xf numFmtId="165" fontId="31" fillId="5" borderId="0" xfId="18" applyFont="1" applyFill="1" applyBorder="1" applyAlignment="1">
      <alignment horizontal="center"/>
    </xf>
    <xf numFmtId="165" fontId="31" fillId="5" borderId="9" xfId="18" applyFont="1" applyFill="1" applyBorder="1" applyAlignment="1">
      <alignment horizontal="center"/>
    </xf>
    <xf numFmtId="0" fontId="31" fillId="5" borderId="1" xfId="19" applyFont="1" applyFill="1" applyBorder="1" applyAlignment="1">
      <alignment horizontal="center"/>
    </xf>
    <xf numFmtId="0" fontId="31" fillId="5" borderId="0" xfId="19" applyFont="1" applyFill="1" applyBorder="1" applyAlignment="1">
      <alignment horizontal="center"/>
    </xf>
    <xf numFmtId="0" fontId="31" fillId="5" borderId="9" xfId="19" applyFont="1" applyFill="1" applyBorder="1" applyAlignment="1">
      <alignment horizontal="center"/>
    </xf>
    <xf numFmtId="0" fontId="4" fillId="5" borderId="10" xfId="19" applyFont="1" applyFill="1" applyBorder="1" applyAlignment="1">
      <alignment horizontal="left" vertical="center"/>
    </xf>
    <xf numFmtId="0" fontId="4" fillId="5" borderId="17" xfId="19" applyFont="1" applyFill="1" applyBorder="1" applyAlignment="1">
      <alignment horizontal="left" vertical="center"/>
    </xf>
    <xf numFmtId="0" fontId="4" fillId="5" borderId="11" xfId="19" applyFont="1" applyFill="1" applyBorder="1" applyAlignment="1">
      <alignment horizontal="center" vertical="center"/>
    </xf>
    <xf numFmtId="0" fontId="4" fillId="5" borderId="12" xfId="19" applyFont="1" applyFill="1" applyBorder="1" applyAlignment="1">
      <alignment horizontal="center" vertical="center"/>
    </xf>
    <xf numFmtId="0" fontId="4" fillId="5" borderId="13" xfId="19" applyFont="1" applyFill="1" applyBorder="1" applyAlignment="1">
      <alignment horizontal="center" vertical="center"/>
    </xf>
    <xf numFmtId="0" fontId="4" fillId="5" borderId="10" xfId="19" applyFont="1" applyFill="1" applyBorder="1" applyAlignment="1">
      <alignment horizontal="center" vertical="center" wrapText="1"/>
    </xf>
    <xf numFmtId="0" fontId="4" fillId="5" borderId="15" xfId="19" applyFont="1" applyFill="1" applyBorder="1" applyAlignment="1">
      <alignment horizontal="center" vertical="center" wrapText="1"/>
    </xf>
    <xf numFmtId="0" fontId="4" fillId="5" borderId="8" xfId="19" applyFont="1" applyFill="1" applyBorder="1" applyAlignment="1">
      <alignment horizontal="center" vertical="center" wrapText="1"/>
    </xf>
    <xf numFmtId="0" fontId="4" fillId="5" borderId="9" xfId="19" applyFont="1" applyFill="1" applyBorder="1" applyAlignment="1">
      <alignment horizontal="center" vertical="center" wrapText="1"/>
    </xf>
    <xf numFmtId="0" fontId="7" fillId="3" borderId="3" xfId="88" applyFont="1" applyFill="1" applyBorder="1" applyAlignment="1">
      <alignment vertical="center" wrapText="1"/>
    </xf>
    <xf numFmtId="0" fontId="9" fillId="7" borderId="6" xfId="79" applyFont="1" applyFill="1" applyBorder="1" applyAlignment="1">
      <alignment horizontal="center" vertical="center"/>
    </xf>
    <xf numFmtId="0" fontId="9" fillId="7" borderId="7" xfId="79" applyFont="1" applyFill="1" applyBorder="1" applyAlignment="1">
      <alignment horizontal="center" vertical="center"/>
    </xf>
    <xf numFmtId="0" fontId="9" fillId="7" borderId="8" xfId="79" applyFont="1" applyFill="1" applyBorder="1" applyAlignment="1">
      <alignment horizontal="center" vertical="center"/>
    </xf>
    <xf numFmtId="0" fontId="9" fillId="7" borderId="1" xfId="79" applyFont="1" applyFill="1" applyBorder="1" applyAlignment="1">
      <alignment horizontal="center" vertical="center"/>
    </xf>
    <xf numFmtId="0" fontId="9" fillId="7" borderId="0" xfId="79" applyFont="1" applyFill="1" applyBorder="1" applyAlignment="1">
      <alignment horizontal="center" vertical="center"/>
    </xf>
    <xf numFmtId="0" fontId="9" fillId="7" borderId="9" xfId="79" applyFont="1" applyFill="1" applyBorder="1" applyAlignment="1">
      <alignment horizontal="center" vertical="center"/>
    </xf>
    <xf numFmtId="0" fontId="9" fillId="8" borderId="1" xfId="79" applyFont="1" applyFill="1" applyBorder="1" applyAlignment="1">
      <alignment horizontal="center" vertical="center"/>
    </xf>
    <xf numFmtId="0" fontId="9" fillId="8" borderId="0" xfId="79" applyFont="1" applyFill="1" applyBorder="1" applyAlignment="1">
      <alignment horizontal="center" vertical="center"/>
    </xf>
    <xf numFmtId="0" fontId="9" fillId="8" borderId="9" xfId="79" applyFont="1" applyFill="1" applyBorder="1" applyAlignment="1">
      <alignment horizontal="center" vertical="center"/>
    </xf>
    <xf numFmtId="0" fontId="7" fillId="3" borderId="3" xfId="88" applyFont="1" applyFill="1" applyBorder="1" applyAlignment="1">
      <alignment vertical="center"/>
    </xf>
    <xf numFmtId="0" fontId="6" fillId="0" borderId="10" xfId="20" applyFont="1" applyFill="1" applyBorder="1" applyAlignment="1">
      <alignment vertical="center" wrapText="1"/>
    </xf>
    <xf numFmtId="0" fontId="6" fillId="0" borderId="15" xfId="20" applyFont="1" applyFill="1" applyBorder="1" applyAlignment="1">
      <alignment vertical="center" wrapText="1"/>
    </xf>
    <xf numFmtId="0" fontId="6" fillId="0" borderId="14" xfId="20" applyFont="1" applyFill="1" applyBorder="1" applyAlignment="1">
      <alignment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32" fillId="5" borderId="1" xfId="0" applyFont="1" applyFill="1" applyBorder="1" applyAlignment="1">
      <alignment horizontal="left" vertical="center"/>
    </xf>
    <xf numFmtId="0" fontId="32" fillId="5" borderId="0" xfId="0" applyFont="1" applyFill="1" applyBorder="1" applyAlignment="1">
      <alignment horizontal="left" vertical="center"/>
    </xf>
    <xf numFmtId="0" fontId="32" fillId="5" borderId="0" xfId="0" applyFont="1" applyFill="1" applyBorder="1" applyAlignment="1">
      <alignment horizontal="center" vertical="center" wrapText="1"/>
    </xf>
    <xf numFmtId="0" fontId="6" fillId="0" borderId="10" xfId="20" applyFont="1" applyFill="1" applyBorder="1" applyAlignment="1">
      <alignment horizontal="left" vertical="center" wrapText="1"/>
    </xf>
    <xf numFmtId="0" fontId="6" fillId="0" borderId="15" xfId="2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6" fillId="0" borderId="14" xfId="20" applyFont="1" applyFill="1" applyBorder="1" applyAlignment="1">
      <alignment horizontal="left" vertical="center" wrapText="1"/>
    </xf>
    <xf numFmtId="0" fontId="6" fillId="0" borderId="10" xfId="72" applyFont="1" applyFill="1" applyBorder="1" applyAlignment="1">
      <alignment vertical="center" wrapText="1"/>
    </xf>
    <xf numFmtId="0" fontId="6" fillId="0" borderId="14" xfId="72" applyFont="1" applyFill="1" applyBorder="1" applyAlignment="1">
      <alignment vertical="center" wrapText="1"/>
    </xf>
    <xf numFmtId="0" fontId="6" fillId="0" borderId="6" xfId="72" applyFont="1" applyFill="1" applyBorder="1" applyAlignment="1">
      <alignment vertical="center" wrapText="1"/>
    </xf>
    <xf numFmtId="0" fontId="6" fillId="0" borderId="1" xfId="72" applyFont="1" applyFill="1" applyBorder="1" applyAlignment="1">
      <alignment vertical="center" wrapText="1"/>
    </xf>
    <xf numFmtId="0" fontId="6" fillId="0" borderId="17" xfId="72" applyFont="1" applyFill="1" applyBorder="1" applyAlignment="1">
      <alignment vertical="center" wrapText="1"/>
    </xf>
    <xf numFmtId="0" fontId="6" fillId="0" borderId="33" xfId="72" applyFont="1" applyFill="1" applyBorder="1" applyAlignment="1">
      <alignment vertical="center" wrapText="1"/>
    </xf>
    <xf numFmtId="0" fontId="6" fillId="0" borderId="34" xfId="72" applyFont="1" applyFill="1" applyBorder="1" applyAlignment="1">
      <alignment vertical="center" wrapText="1"/>
    </xf>
    <xf numFmtId="0" fontId="6" fillId="0" borderId="15" xfId="72" applyFont="1" applyFill="1" applyBorder="1" applyAlignment="1">
      <alignment vertical="center" wrapText="1"/>
    </xf>
    <xf numFmtId="0" fontId="6" fillId="0" borderId="35" xfId="72" applyFont="1" applyFill="1" applyBorder="1" applyAlignment="1">
      <alignment vertical="center" wrapText="1"/>
    </xf>
    <xf numFmtId="0" fontId="4" fillId="5" borderId="13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/>
    </xf>
    <xf numFmtId="0" fontId="32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center" vertical="center" wrapText="1"/>
    </xf>
    <xf numFmtId="3" fontId="6" fillId="0" borderId="0" xfId="73" applyNumberFormat="1" applyFont="1" applyBorder="1" applyAlignment="1">
      <alignment vertical="center"/>
    </xf>
    <xf numFmtId="0" fontId="28" fillId="0" borderId="6" xfId="21" applyFont="1" applyBorder="1" applyAlignment="1">
      <alignment horizontal="left" vertical="center"/>
    </xf>
    <xf numFmtId="0" fontId="28" fillId="0" borderId="1" xfId="21" applyFont="1" applyBorder="1" applyAlignment="1">
      <alignment horizontal="left" vertical="center"/>
    </xf>
    <xf numFmtId="0" fontId="28" fillId="0" borderId="17" xfId="21" applyFont="1" applyBorder="1" applyAlignment="1">
      <alignment horizontal="left" vertical="center"/>
    </xf>
    <xf numFmtId="3" fontId="6" fillId="0" borderId="6" xfId="73" applyNumberFormat="1" applyFont="1" applyBorder="1" applyAlignment="1">
      <alignment horizontal="right" vertical="center"/>
    </xf>
    <xf numFmtId="3" fontId="6" fillId="0" borderId="1" xfId="73" applyNumberFormat="1" applyFont="1" applyBorder="1" applyAlignment="1">
      <alignment horizontal="right" vertical="center"/>
    </xf>
    <xf numFmtId="3" fontId="15" fillId="0" borderId="0" xfId="0" applyNumberFormat="1" applyFont="1" applyFill="1" applyBorder="1" applyAlignment="1">
      <alignment horizontal="right" vertical="center"/>
    </xf>
    <xf numFmtId="3" fontId="6" fillId="0" borderId="0" xfId="73" applyNumberFormat="1" applyFont="1" applyFill="1" applyBorder="1" applyAlignment="1">
      <alignment vertical="center"/>
    </xf>
    <xf numFmtId="0" fontId="4" fillId="5" borderId="17" xfId="0" applyFont="1" applyFill="1" applyBorder="1" applyAlignment="1">
      <alignment horizontal="left" vertical="center"/>
    </xf>
    <xf numFmtId="0" fontId="4" fillId="5" borderId="18" xfId="0" applyFont="1" applyFill="1" applyBorder="1" applyAlignment="1">
      <alignment horizontal="left" vertical="center"/>
    </xf>
    <xf numFmtId="0" fontId="28" fillId="0" borderId="6" xfId="21" applyFont="1" applyFill="1" applyBorder="1" applyAlignment="1">
      <alignment horizontal="left" vertical="center"/>
    </xf>
    <xf numFmtId="0" fontId="28" fillId="0" borderId="1" xfId="21" applyFont="1" applyFill="1" applyBorder="1" applyAlignment="1">
      <alignment horizontal="left" vertical="center"/>
    </xf>
    <xf numFmtId="0" fontId="28" fillId="0" borderId="17" xfId="21" applyFont="1" applyFill="1" applyBorder="1" applyAlignment="1">
      <alignment horizontal="left" vertical="center"/>
    </xf>
    <xf numFmtId="0" fontId="28" fillId="0" borderId="6" xfId="21" applyFont="1" applyBorder="1" applyAlignment="1">
      <alignment horizontal="left" vertical="center" wrapText="1"/>
    </xf>
    <xf numFmtId="0" fontId="28" fillId="0" borderId="17" xfId="21" applyFont="1" applyBorder="1" applyAlignment="1">
      <alignment horizontal="left" vertical="center" wrapText="1"/>
    </xf>
    <xf numFmtId="3" fontId="6" fillId="0" borderId="17" xfId="73" applyNumberFormat="1" applyFont="1" applyBorder="1" applyAlignment="1">
      <alignment horizontal="right" vertical="center"/>
    </xf>
    <xf numFmtId="3" fontId="15" fillId="0" borderId="0" xfId="0" applyNumberFormat="1" applyFont="1" applyFill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2" fillId="5" borderId="17" xfId="0" applyFont="1" applyFill="1" applyBorder="1" applyAlignment="1">
      <alignment horizontal="left" vertical="center"/>
    </xf>
    <xf numFmtId="0" fontId="32" fillId="5" borderId="10" xfId="0" applyFont="1" applyFill="1" applyBorder="1" applyAlignment="1">
      <alignment horizontal="left" vertical="center" wrapText="1"/>
    </xf>
    <xf numFmtId="0" fontId="32" fillId="5" borderId="14" xfId="0" applyFont="1" applyFill="1" applyBorder="1" applyAlignment="1">
      <alignment horizontal="left" vertical="center" wrapText="1"/>
    </xf>
    <xf numFmtId="0" fontId="32" fillId="5" borderId="8" xfId="0" applyFont="1" applyFill="1" applyBorder="1" applyAlignment="1">
      <alignment horizontal="left" vertical="center" wrapText="1"/>
    </xf>
    <xf numFmtId="0" fontId="32" fillId="5" borderId="19" xfId="0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/>
    </xf>
    <xf numFmtId="0" fontId="4" fillId="5" borderId="13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0" fontId="27" fillId="5" borderId="0" xfId="0" applyFont="1" applyFill="1" applyBorder="1" applyAlignment="1">
      <alignment horizontal="center"/>
    </xf>
    <xf numFmtId="0" fontId="32" fillId="5" borderId="8" xfId="0" applyFont="1" applyFill="1" applyBorder="1" applyAlignment="1">
      <alignment horizontal="center" vertical="center" wrapText="1"/>
    </xf>
    <xf numFmtId="0" fontId="32" fillId="5" borderId="19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27" fillId="5" borderId="9" xfId="0" applyFont="1" applyFill="1" applyBorder="1" applyAlignment="1">
      <alignment horizontal="center"/>
    </xf>
    <xf numFmtId="0" fontId="8" fillId="0" borderId="0" xfId="0" applyFont="1" applyAlignment="1">
      <alignment horizontal="left" wrapText="1"/>
    </xf>
    <xf numFmtId="0" fontId="31" fillId="5" borderId="0" xfId="0" applyFont="1" applyFill="1" applyAlignment="1">
      <alignment horizontal="center"/>
    </xf>
    <xf numFmtId="0" fontId="15" fillId="3" borderId="0" xfId="12" applyFont="1" applyFill="1" applyBorder="1" applyAlignment="1">
      <alignment horizontal="left" vertical="center" wrapText="1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0" xfId="0" applyFont="1" applyFill="1" applyAlignment="1">
      <alignment horizontal="center" wrapText="1"/>
    </xf>
    <xf numFmtId="0" fontId="27" fillId="5" borderId="0" xfId="0" applyFont="1" applyFill="1" applyAlignment="1">
      <alignment horizontal="center"/>
    </xf>
    <xf numFmtId="0" fontId="27" fillId="5" borderId="0" xfId="6" applyFont="1" applyFill="1" applyAlignment="1">
      <alignment horizontal="center"/>
    </xf>
    <xf numFmtId="0" fontId="12" fillId="5" borderId="6" xfId="0" applyFont="1" applyFill="1" applyBorder="1" applyAlignment="1">
      <alignment horizontal="center" wrapText="1"/>
    </xf>
    <xf numFmtId="0" fontId="12" fillId="5" borderId="7" xfId="0" applyFont="1" applyFill="1" applyBorder="1" applyAlignment="1">
      <alignment horizontal="center" wrapText="1"/>
    </xf>
    <xf numFmtId="0" fontId="12" fillId="5" borderId="8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 wrapText="1"/>
    </xf>
    <xf numFmtId="0" fontId="12" fillId="5" borderId="0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center" wrapText="1"/>
    </xf>
    <xf numFmtId="0" fontId="10" fillId="3" borderId="0" xfId="12" applyFont="1" applyFill="1" applyBorder="1" applyAlignment="1">
      <alignment horizontal="left" vertical="center" wrapText="1"/>
    </xf>
    <xf numFmtId="0" fontId="29" fillId="5" borderId="13" xfId="6" applyFont="1" applyFill="1" applyBorder="1" applyAlignment="1">
      <alignment horizontal="center"/>
    </xf>
    <xf numFmtId="0" fontId="29" fillId="5" borderId="11" xfId="6" applyFont="1" applyFill="1" applyBorder="1" applyAlignment="1">
      <alignment horizontal="center"/>
    </xf>
    <xf numFmtId="0" fontId="12" fillId="5" borderId="6" xfId="6" applyFont="1" applyFill="1" applyBorder="1" applyAlignment="1">
      <alignment horizontal="center" vertical="center" wrapText="1"/>
    </xf>
    <xf numFmtId="0" fontId="12" fillId="5" borderId="7" xfId="6" applyFont="1" applyFill="1" applyBorder="1" applyAlignment="1">
      <alignment horizontal="center" vertical="center" wrapText="1"/>
    </xf>
    <xf numFmtId="0" fontId="12" fillId="5" borderId="8" xfId="6" applyFont="1" applyFill="1" applyBorder="1" applyAlignment="1">
      <alignment horizontal="center" vertical="center" wrapText="1"/>
    </xf>
    <xf numFmtId="0" fontId="12" fillId="5" borderId="1" xfId="6" applyFont="1" applyFill="1" applyBorder="1" applyAlignment="1">
      <alignment horizontal="center"/>
    </xf>
    <xf numFmtId="0" fontId="12" fillId="5" borderId="0" xfId="6" applyFont="1" applyFill="1" applyBorder="1" applyAlignment="1">
      <alignment horizontal="center"/>
    </xf>
    <xf numFmtId="0" fontId="12" fillId="5" borderId="9" xfId="6" applyFont="1" applyFill="1" applyBorder="1" applyAlignment="1">
      <alignment horizontal="center"/>
    </xf>
    <xf numFmtId="0" fontId="27" fillId="5" borderId="1" xfId="6" applyFont="1" applyFill="1" applyBorder="1" applyAlignment="1">
      <alignment horizontal="center"/>
    </xf>
    <xf numFmtId="0" fontId="27" fillId="5" borderId="0" xfId="6" applyFont="1" applyFill="1" applyBorder="1" applyAlignment="1">
      <alignment horizontal="center"/>
    </xf>
    <xf numFmtId="0" fontId="27" fillId="5" borderId="9" xfId="6" applyFont="1" applyFill="1" applyBorder="1" applyAlignment="1">
      <alignment horizontal="center"/>
    </xf>
    <xf numFmtId="0" fontId="4" fillId="5" borderId="1" xfId="6" applyFont="1" applyFill="1" applyBorder="1" applyAlignment="1">
      <alignment horizontal="center" vertical="center"/>
    </xf>
    <xf numFmtId="0" fontId="4" fillId="5" borderId="0" xfId="6" applyFont="1" applyFill="1" applyBorder="1" applyAlignment="1">
      <alignment horizontal="center" vertical="center"/>
    </xf>
    <xf numFmtId="0" fontId="4" fillId="5" borderId="0" xfId="6" applyFont="1" applyFill="1" applyBorder="1" applyAlignment="1">
      <alignment horizontal="center" vertical="center" wrapText="1"/>
    </xf>
    <xf numFmtId="0" fontId="4" fillId="5" borderId="9" xfId="6" applyFont="1" applyFill="1" applyBorder="1" applyAlignment="1">
      <alignment horizontal="center" vertical="center" wrapText="1"/>
    </xf>
    <xf numFmtId="4" fontId="36" fillId="5" borderId="6" xfId="6" applyNumberFormat="1" applyFont="1" applyFill="1" applyBorder="1" applyAlignment="1">
      <alignment horizontal="left"/>
    </xf>
    <xf numFmtId="4" fontId="36" fillId="5" borderId="7" xfId="6" applyNumberFormat="1" applyFont="1" applyFill="1" applyBorder="1" applyAlignment="1">
      <alignment horizontal="left"/>
    </xf>
    <xf numFmtId="4" fontId="36" fillId="5" borderId="8" xfId="6" applyNumberFormat="1" applyFont="1" applyFill="1" applyBorder="1" applyAlignment="1">
      <alignment horizontal="left"/>
    </xf>
    <xf numFmtId="0" fontId="20" fillId="5" borderId="0" xfId="6" applyFont="1" applyFill="1" applyBorder="1" applyAlignment="1">
      <alignment horizontal="center" wrapText="1"/>
    </xf>
    <xf numFmtId="0" fontId="20" fillId="5" borderId="0" xfId="6" applyFont="1" applyFill="1" applyBorder="1" applyAlignment="1">
      <alignment horizontal="center"/>
    </xf>
    <xf numFmtId="168" fontId="9" fillId="5" borderId="0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/>
    <xf numFmtId="0" fontId="21" fillId="9" borderId="0" xfId="6" applyFont="1" applyFill="1" applyBorder="1" applyAlignment="1">
      <alignment horizontal="center"/>
    </xf>
    <xf numFmtId="0" fontId="35" fillId="5" borderId="0" xfId="6" applyFont="1" applyFill="1" applyBorder="1" applyAlignment="1">
      <alignment horizontal="center" vertical="center"/>
    </xf>
    <xf numFmtId="16" fontId="36" fillId="5" borderId="5" xfId="6" applyNumberFormat="1" applyFont="1" applyFill="1" applyBorder="1" applyAlignment="1">
      <alignment horizontal="center" vertical="center"/>
    </xf>
    <xf numFmtId="0" fontId="37" fillId="5" borderId="5" xfId="0" applyFont="1" applyFill="1" applyBorder="1" applyAlignment="1">
      <alignment horizontal="center" vertical="center"/>
    </xf>
    <xf numFmtId="4" fontId="36" fillId="5" borderId="13" xfId="6" applyNumberFormat="1" applyFont="1" applyFill="1" applyBorder="1" applyAlignment="1">
      <alignment horizontal="left"/>
    </xf>
    <xf numFmtId="4" fontId="36" fillId="5" borderId="11" xfId="6" applyNumberFormat="1" applyFont="1" applyFill="1" applyBorder="1" applyAlignment="1">
      <alignment horizontal="left"/>
    </xf>
    <xf numFmtId="4" fontId="36" fillId="5" borderId="12" xfId="6" applyNumberFormat="1" applyFont="1" applyFill="1" applyBorder="1" applyAlignment="1">
      <alignment horizontal="left"/>
    </xf>
    <xf numFmtId="0" fontId="20" fillId="5" borderId="6" xfId="6" applyFont="1" applyFill="1" applyBorder="1" applyAlignment="1">
      <alignment horizontal="center" wrapText="1"/>
    </xf>
    <xf numFmtId="0" fontId="20" fillId="5" borderId="7" xfId="6" applyFont="1" applyFill="1" applyBorder="1" applyAlignment="1">
      <alignment horizontal="center"/>
    </xf>
    <xf numFmtId="168" fontId="9" fillId="5" borderId="1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/>
    <xf numFmtId="0" fontId="20" fillId="5" borderId="1" xfId="6" applyFont="1" applyFill="1" applyBorder="1" applyAlignment="1">
      <alignment horizontal="center"/>
    </xf>
    <xf numFmtId="0" fontId="21" fillId="9" borderId="1" xfId="6" applyFont="1" applyFill="1" applyBorder="1" applyAlignment="1">
      <alignment horizontal="center"/>
    </xf>
    <xf numFmtId="0" fontId="4" fillId="5" borderId="6" xfId="6" applyFont="1" applyFill="1" applyBorder="1" applyAlignment="1">
      <alignment horizontal="center" vertical="center"/>
    </xf>
    <xf numFmtId="0" fontId="4" fillId="5" borderId="7" xfId="6" applyFont="1" applyFill="1" applyBorder="1" applyAlignment="1">
      <alignment horizontal="center" vertical="center"/>
    </xf>
    <xf numFmtId="16" fontId="4" fillId="5" borderId="23" xfId="6" applyNumberFormat="1" applyFont="1" applyFill="1" applyBorder="1" applyAlignment="1">
      <alignment horizontal="center" vertical="center"/>
    </xf>
    <xf numFmtId="0" fontId="34" fillId="5" borderId="23" xfId="0" applyFont="1" applyFill="1" applyBorder="1" applyAlignment="1">
      <alignment horizontal="center" vertical="center"/>
    </xf>
    <xf numFmtId="0" fontId="34" fillId="5" borderId="24" xfId="0" applyFont="1" applyFill="1" applyBorder="1" applyAlignment="1">
      <alignment horizontal="center" vertical="center"/>
    </xf>
    <xf numFmtId="4" fontId="4" fillId="5" borderId="1" xfId="6" applyNumberFormat="1" applyFont="1" applyFill="1" applyBorder="1" applyAlignment="1">
      <alignment horizontal="left"/>
    </xf>
    <xf numFmtId="4" fontId="4" fillId="5" borderId="0" xfId="6" applyNumberFormat="1" applyFont="1" applyFill="1" applyBorder="1" applyAlignment="1">
      <alignment horizontal="left"/>
    </xf>
    <xf numFmtId="4" fontId="4" fillId="5" borderId="9" xfId="6" applyNumberFormat="1" applyFont="1" applyFill="1" applyBorder="1" applyAlignment="1">
      <alignment horizontal="left"/>
    </xf>
    <xf numFmtId="4" fontId="36" fillId="5" borderId="1" xfId="6" applyNumberFormat="1" applyFont="1" applyFill="1" applyBorder="1" applyAlignment="1">
      <alignment horizontal="left"/>
    </xf>
    <xf numFmtId="4" fontId="36" fillId="5" borderId="0" xfId="6" applyNumberFormat="1" applyFont="1" applyFill="1" applyBorder="1" applyAlignment="1">
      <alignment horizontal="left"/>
    </xf>
    <xf numFmtId="4" fontId="36" fillId="5" borderId="9" xfId="6" applyNumberFormat="1" applyFont="1" applyFill="1" applyBorder="1" applyAlignment="1">
      <alignment horizontal="left"/>
    </xf>
    <xf numFmtId="0" fontId="22" fillId="0" borderId="0" xfId="6" applyNumberFormat="1" applyFont="1" applyFill="1" applyBorder="1" applyAlignment="1">
      <alignment horizontal="center" vertical="center"/>
    </xf>
    <xf numFmtId="0" fontId="20" fillId="5" borderId="6" xfId="6" applyFont="1" applyFill="1" applyBorder="1" applyAlignment="1">
      <alignment horizontal="center" vertical="center"/>
    </xf>
    <xf numFmtId="0" fontId="20" fillId="5" borderId="7" xfId="6" applyFont="1" applyFill="1" applyBorder="1" applyAlignment="1">
      <alignment horizontal="center" vertical="center"/>
    </xf>
    <xf numFmtId="0" fontId="20" fillId="5" borderId="8" xfId="6" applyFont="1" applyFill="1" applyBorder="1" applyAlignment="1">
      <alignment horizontal="center" vertical="center"/>
    </xf>
    <xf numFmtId="168" fontId="9" fillId="5" borderId="1" xfId="0" applyNumberFormat="1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0" fillId="5" borderId="1" xfId="6" applyFont="1" applyFill="1" applyBorder="1" applyAlignment="1">
      <alignment horizontal="center" vertical="center"/>
    </xf>
    <xf numFmtId="0" fontId="20" fillId="5" borderId="0" xfId="6" applyFont="1" applyFill="1" applyBorder="1" applyAlignment="1">
      <alignment horizontal="center" vertical="center"/>
    </xf>
    <xf numFmtId="0" fontId="20" fillId="5" borderId="9" xfId="6" applyFont="1" applyFill="1" applyBorder="1" applyAlignment="1">
      <alignment horizontal="center" vertical="center"/>
    </xf>
    <xf numFmtId="0" fontId="36" fillId="5" borderId="6" xfId="6" applyFont="1" applyFill="1" applyBorder="1" applyAlignment="1">
      <alignment horizontal="center" vertical="center"/>
    </xf>
    <xf numFmtId="0" fontId="36" fillId="5" borderId="1" xfId="6" applyFont="1" applyFill="1" applyBorder="1" applyAlignment="1">
      <alignment horizontal="center" vertical="center"/>
    </xf>
    <xf numFmtId="0" fontId="36" fillId="5" borderId="7" xfId="6" applyFont="1" applyFill="1" applyBorder="1" applyAlignment="1">
      <alignment horizontal="center" vertical="center"/>
    </xf>
    <xf numFmtId="0" fontId="36" fillId="5" borderId="0" xfId="6" applyFont="1" applyFill="1" applyBorder="1" applyAlignment="1">
      <alignment horizontal="center" vertical="center"/>
    </xf>
    <xf numFmtId="16" fontId="36" fillId="5" borderId="23" xfId="6" applyNumberFormat="1" applyFont="1" applyFill="1" applyBorder="1" applyAlignment="1">
      <alignment horizontal="center" vertical="center"/>
    </xf>
    <xf numFmtId="0" fontId="38" fillId="5" borderId="23" xfId="0" applyFont="1" applyFill="1" applyBorder="1" applyAlignment="1">
      <alignment horizontal="center" vertical="center"/>
    </xf>
    <xf numFmtId="0" fontId="38" fillId="5" borderId="2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31" fillId="5" borderId="0" xfId="0" applyFont="1" applyFill="1" applyBorder="1" applyAlignment="1">
      <alignment horizontal="center"/>
    </xf>
    <xf numFmtId="0" fontId="31" fillId="5" borderId="9" xfId="0" applyFont="1" applyFill="1" applyBorder="1" applyAlignment="1">
      <alignment horizontal="center"/>
    </xf>
    <xf numFmtId="0" fontId="32" fillId="5" borderId="1" xfId="0" applyFont="1" applyFill="1" applyBorder="1" applyAlignment="1">
      <alignment horizontal="center"/>
    </xf>
    <xf numFmtId="0" fontId="32" fillId="5" borderId="0" xfId="0" applyFont="1" applyFill="1" applyBorder="1" applyAlignment="1">
      <alignment horizontal="center"/>
    </xf>
    <xf numFmtId="0" fontId="32" fillId="5" borderId="9" xfId="0" applyFont="1" applyFill="1" applyBorder="1" applyAlignment="1">
      <alignment horizontal="center"/>
    </xf>
    <xf numFmtId="0" fontId="12" fillId="0" borderId="0" xfId="30" applyFont="1" applyFill="1" applyBorder="1" applyAlignment="1">
      <alignment horizontal="center"/>
    </xf>
    <xf numFmtId="0" fontId="31" fillId="5" borderId="1" xfId="30" applyFont="1" applyFill="1" applyBorder="1" applyAlignment="1">
      <alignment horizontal="center"/>
    </xf>
    <xf numFmtId="0" fontId="31" fillId="5" borderId="0" xfId="30" applyFont="1" applyFill="1" applyBorder="1" applyAlignment="1">
      <alignment horizontal="center"/>
    </xf>
    <xf numFmtId="0" fontId="31" fillId="5" borderId="9" xfId="30" applyFont="1" applyFill="1" applyBorder="1" applyAlignment="1">
      <alignment horizontal="center"/>
    </xf>
    <xf numFmtId="0" fontId="31" fillId="5" borderId="6" xfId="30" applyFont="1" applyFill="1" applyBorder="1" applyAlignment="1">
      <alignment horizontal="center"/>
    </xf>
    <xf numFmtId="0" fontId="31" fillId="5" borderId="7" xfId="30" applyFont="1" applyFill="1" applyBorder="1" applyAlignment="1">
      <alignment horizontal="center"/>
    </xf>
    <xf numFmtId="0" fontId="31" fillId="5" borderId="8" xfId="30" applyFont="1" applyFill="1" applyBorder="1" applyAlignment="1">
      <alignment horizontal="center"/>
    </xf>
    <xf numFmtId="0" fontId="4" fillId="10" borderId="1" xfId="0" applyFont="1" applyFill="1" applyBorder="1" applyAlignment="1">
      <alignment horizontal="left" vertical="center"/>
    </xf>
    <xf numFmtId="167" fontId="4" fillId="10" borderId="9" xfId="5" applyNumberFormat="1" applyFont="1" applyFill="1" applyBorder="1" applyAlignment="1">
      <alignment horizontal="left" vertical="center" wrapText="1"/>
    </xf>
    <xf numFmtId="0" fontId="31" fillId="5" borderId="6" xfId="26" applyFont="1" applyFill="1" applyBorder="1" applyAlignment="1">
      <alignment horizontal="center"/>
    </xf>
    <xf numFmtId="0" fontId="31" fillId="5" borderId="7" xfId="26" applyFont="1" applyFill="1" applyBorder="1" applyAlignment="1">
      <alignment horizontal="center"/>
    </xf>
    <xf numFmtId="0" fontId="31" fillId="5" borderId="8" xfId="26" applyFont="1" applyFill="1" applyBorder="1" applyAlignment="1">
      <alignment horizontal="center"/>
    </xf>
    <xf numFmtId="0" fontId="32" fillId="5" borderId="1" xfId="26" applyFont="1" applyFill="1" applyBorder="1" applyAlignment="1">
      <alignment horizontal="center"/>
    </xf>
    <xf numFmtId="0" fontId="32" fillId="5" borderId="0" xfId="26" applyFont="1" applyFill="1" applyBorder="1" applyAlignment="1">
      <alignment horizontal="center"/>
    </xf>
    <xf numFmtId="0" fontId="32" fillId="5" borderId="9" xfId="26" applyFont="1" applyFill="1" applyBorder="1" applyAlignment="1">
      <alignment horizontal="center"/>
    </xf>
    <xf numFmtId="0" fontId="13" fillId="9" borderId="36" xfId="26" applyFont="1" applyFill="1" applyBorder="1" applyAlignment="1">
      <alignment horizontal="center"/>
    </xf>
    <xf numFmtId="0" fontId="8" fillId="3" borderId="0" xfId="30" applyFont="1" applyFill="1" applyAlignment="1">
      <alignment horizontal="left"/>
    </xf>
    <xf numFmtId="0" fontId="8" fillId="0" borderId="0" xfId="26" applyFont="1" applyAlignment="1">
      <alignment horizontal="left"/>
    </xf>
  </cellXfs>
  <cellStyles count="39101">
    <cellStyle name="20% - Énfasis1 10" xfId="728"/>
    <cellStyle name="20% - Énfasis1 10 2" xfId="1808"/>
    <cellStyle name="20% - Énfasis1 10 2 2" xfId="4118"/>
    <cellStyle name="20% - Énfasis1 10 2 2 2" xfId="9264"/>
    <cellStyle name="20% - Énfasis1 10 2 2 2 2" xfId="20047"/>
    <cellStyle name="20% - Énfasis1 10 2 2 3" xfId="14915"/>
    <cellStyle name="20% - Énfasis1 10 2 3" xfId="6983"/>
    <cellStyle name="20% - Énfasis1 10 2 3 2" xfId="17766"/>
    <cellStyle name="20% - Énfasis1 10 2 4" xfId="12628"/>
    <cellStyle name="20% - Énfasis1 10 3" xfId="3063"/>
    <cellStyle name="20% - Énfasis1 10 3 2" xfId="8209"/>
    <cellStyle name="20% - Énfasis1 10 3 2 2" xfId="18992"/>
    <cellStyle name="20% - Énfasis1 10 3 3" xfId="13860"/>
    <cellStyle name="20% - Énfasis1 10 4" xfId="5926"/>
    <cellStyle name="20% - Énfasis1 10 4 2" xfId="16709"/>
    <cellStyle name="20% - Énfasis1 10 5" xfId="11553"/>
    <cellStyle name="20% - Énfasis1 11" xfId="837"/>
    <cellStyle name="20% - Énfasis1 11 2" xfId="1917"/>
    <cellStyle name="20% - Énfasis1 11 2 2" xfId="4227"/>
    <cellStyle name="20% - Énfasis1 11 2 2 2" xfId="9373"/>
    <cellStyle name="20% - Énfasis1 11 2 2 2 2" xfId="20156"/>
    <cellStyle name="20% - Énfasis1 11 2 2 3" xfId="15024"/>
    <cellStyle name="20% - Énfasis1 11 2 3" xfId="7092"/>
    <cellStyle name="20% - Énfasis1 11 2 3 2" xfId="17875"/>
    <cellStyle name="20% - Énfasis1 11 2 4" xfId="12737"/>
    <cellStyle name="20% - Énfasis1 11 3" xfId="3172"/>
    <cellStyle name="20% - Énfasis1 11 3 2" xfId="8318"/>
    <cellStyle name="20% - Énfasis1 11 3 2 2" xfId="19101"/>
    <cellStyle name="20% - Énfasis1 11 3 3" xfId="13969"/>
    <cellStyle name="20% - Énfasis1 11 4" xfId="6035"/>
    <cellStyle name="20% - Énfasis1 11 4 2" xfId="16818"/>
    <cellStyle name="20% - Énfasis1 11 5" xfId="11662"/>
    <cellStyle name="20% - Énfasis1 12" xfId="912"/>
    <cellStyle name="20% - Énfasis1 12 2" xfId="1992"/>
    <cellStyle name="20% - Énfasis1 12 2 2" xfId="4302"/>
    <cellStyle name="20% - Énfasis1 12 2 2 2" xfId="9448"/>
    <cellStyle name="20% - Énfasis1 12 2 2 2 2" xfId="20231"/>
    <cellStyle name="20% - Énfasis1 12 2 2 3" xfId="15099"/>
    <cellStyle name="20% - Énfasis1 12 2 3" xfId="7167"/>
    <cellStyle name="20% - Énfasis1 12 2 3 2" xfId="17950"/>
    <cellStyle name="20% - Énfasis1 12 2 4" xfId="12812"/>
    <cellStyle name="20% - Énfasis1 12 3" xfId="3247"/>
    <cellStyle name="20% - Énfasis1 12 3 2" xfId="8393"/>
    <cellStyle name="20% - Énfasis1 12 3 2 2" xfId="19176"/>
    <cellStyle name="20% - Énfasis1 12 3 3" xfId="14044"/>
    <cellStyle name="20% - Énfasis1 12 4" xfId="6110"/>
    <cellStyle name="20% - Énfasis1 12 4 2" xfId="16893"/>
    <cellStyle name="20% - Énfasis1 12 5" xfId="11737"/>
    <cellStyle name="20% - Énfasis1 13" xfId="960"/>
    <cellStyle name="20% - Énfasis1 13 2" xfId="2041"/>
    <cellStyle name="20% - Énfasis1 13 2 2" xfId="4350"/>
    <cellStyle name="20% - Énfasis1 13 2 2 2" xfId="9496"/>
    <cellStyle name="20% - Énfasis1 13 2 2 2 2" xfId="20279"/>
    <cellStyle name="20% - Énfasis1 13 2 2 3" xfId="15147"/>
    <cellStyle name="20% - Énfasis1 13 2 3" xfId="7215"/>
    <cellStyle name="20% - Énfasis1 13 2 3 2" xfId="17998"/>
    <cellStyle name="20% - Énfasis1 13 2 4" xfId="12861"/>
    <cellStyle name="20% - Énfasis1 13 3" xfId="3295"/>
    <cellStyle name="20% - Énfasis1 13 3 2" xfId="8441"/>
    <cellStyle name="20% - Énfasis1 13 3 2 2" xfId="19224"/>
    <cellStyle name="20% - Énfasis1 13 3 3" xfId="14092"/>
    <cellStyle name="20% - Énfasis1 13 4" xfId="6158"/>
    <cellStyle name="20% - Énfasis1 13 4 2" xfId="16941"/>
    <cellStyle name="20% - Énfasis1 13 5" xfId="11785"/>
    <cellStyle name="20% - Énfasis1 14" xfId="1033"/>
    <cellStyle name="20% - Énfasis1 14 2" xfId="2115"/>
    <cellStyle name="20% - Énfasis1 14 2 2" xfId="4424"/>
    <cellStyle name="20% - Énfasis1 14 2 2 2" xfId="9570"/>
    <cellStyle name="20% - Énfasis1 14 2 2 2 2" xfId="20353"/>
    <cellStyle name="20% - Énfasis1 14 2 2 3" xfId="15221"/>
    <cellStyle name="20% - Énfasis1 14 2 3" xfId="7289"/>
    <cellStyle name="20% - Énfasis1 14 2 3 2" xfId="18072"/>
    <cellStyle name="20% - Énfasis1 14 2 4" xfId="12935"/>
    <cellStyle name="20% - Énfasis1 14 3" xfId="3369"/>
    <cellStyle name="20% - Énfasis1 14 3 2" xfId="8515"/>
    <cellStyle name="20% - Énfasis1 14 3 2 2" xfId="19298"/>
    <cellStyle name="20% - Énfasis1 14 3 3" xfId="14166"/>
    <cellStyle name="20% - Énfasis1 14 4" xfId="6232"/>
    <cellStyle name="20% - Énfasis1 14 4 2" xfId="17015"/>
    <cellStyle name="20% - Énfasis1 14 5" xfId="11859"/>
    <cellStyle name="20% - Énfasis1 15" xfId="1099"/>
    <cellStyle name="20% - Énfasis1 15 2" xfId="2182"/>
    <cellStyle name="20% - Énfasis1 15 2 2" xfId="4491"/>
    <cellStyle name="20% - Énfasis1 15 2 2 2" xfId="9637"/>
    <cellStyle name="20% - Énfasis1 15 2 2 2 2" xfId="20420"/>
    <cellStyle name="20% - Énfasis1 15 2 2 3" xfId="15288"/>
    <cellStyle name="20% - Énfasis1 15 2 3" xfId="7356"/>
    <cellStyle name="20% - Énfasis1 15 2 3 2" xfId="18139"/>
    <cellStyle name="20% - Énfasis1 15 2 4" xfId="13002"/>
    <cellStyle name="20% - Énfasis1 15 3" xfId="3434"/>
    <cellStyle name="20% - Énfasis1 15 3 2" xfId="8580"/>
    <cellStyle name="20% - Énfasis1 15 3 2 2" xfId="19363"/>
    <cellStyle name="20% - Énfasis1 15 3 3" xfId="14231"/>
    <cellStyle name="20% - Énfasis1 15 4" xfId="6299"/>
    <cellStyle name="20% - Énfasis1 15 4 2" xfId="17082"/>
    <cellStyle name="20% - Énfasis1 15 5" xfId="11926"/>
    <cellStyle name="20% - Énfasis1 16" xfId="1132"/>
    <cellStyle name="20% - Énfasis1 16 2" xfId="2215"/>
    <cellStyle name="20% - Énfasis1 16 2 2" xfId="4524"/>
    <cellStyle name="20% - Énfasis1 16 2 2 2" xfId="9670"/>
    <cellStyle name="20% - Énfasis1 16 2 2 2 2" xfId="20453"/>
    <cellStyle name="20% - Énfasis1 16 2 2 3" xfId="15321"/>
    <cellStyle name="20% - Énfasis1 16 2 3" xfId="7389"/>
    <cellStyle name="20% - Énfasis1 16 2 3 2" xfId="18172"/>
    <cellStyle name="20% - Énfasis1 16 2 4" xfId="13035"/>
    <cellStyle name="20% - Énfasis1 16 3" xfId="3467"/>
    <cellStyle name="20% - Énfasis1 16 3 2" xfId="8613"/>
    <cellStyle name="20% - Énfasis1 16 3 2 2" xfId="19396"/>
    <cellStyle name="20% - Énfasis1 16 3 3" xfId="14264"/>
    <cellStyle name="20% - Énfasis1 16 4" xfId="6332"/>
    <cellStyle name="20% - Énfasis1 16 4 2" xfId="17115"/>
    <cellStyle name="20% - Énfasis1 16 5" xfId="11959"/>
    <cellStyle name="20% - Énfasis1 17" xfId="1153"/>
    <cellStyle name="20% - Énfasis1 17 2" xfId="2236"/>
    <cellStyle name="20% - Énfasis1 17 2 2" xfId="4545"/>
    <cellStyle name="20% - Énfasis1 17 2 2 2" xfId="9691"/>
    <cellStyle name="20% - Énfasis1 17 2 2 2 2" xfId="20474"/>
    <cellStyle name="20% - Énfasis1 17 2 2 3" xfId="15342"/>
    <cellStyle name="20% - Énfasis1 17 2 3" xfId="7410"/>
    <cellStyle name="20% - Énfasis1 17 2 3 2" xfId="18193"/>
    <cellStyle name="20% - Énfasis1 17 2 4" xfId="13056"/>
    <cellStyle name="20% - Énfasis1 17 3" xfId="3488"/>
    <cellStyle name="20% - Énfasis1 17 3 2" xfId="8634"/>
    <cellStyle name="20% - Énfasis1 17 3 2 2" xfId="19417"/>
    <cellStyle name="20% - Énfasis1 17 3 3" xfId="14285"/>
    <cellStyle name="20% - Énfasis1 17 4" xfId="6353"/>
    <cellStyle name="20% - Énfasis1 17 4 2" xfId="17136"/>
    <cellStyle name="20% - Énfasis1 17 5" xfId="11980"/>
    <cellStyle name="20% - Énfasis1 18" xfId="1185"/>
    <cellStyle name="20% - Énfasis1 18 2" xfId="2269"/>
    <cellStyle name="20% - Énfasis1 18 2 2" xfId="4578"/>
    <cellStyle name="20% - Énfasis1 18 2 2 2" xfId="9724"/>
    <cellStyle name="20% - Énfasis1 18 2 2 2 2" xfId="20507"/>
    <cellStyle name="20% - Énfasis1 18 2 2 3" xfId="15375"/>
    <cellStyle name="20% - Énfasis1 18 2 3" xfId="7443"/>
    <cellStyle name="20% - Énfasis1 18 2 3 2" xfId="18226"/>
    <cellStyle name="20% - Énfasis1 18 2 4" xfId="13089"/>
    <cellStyle name="20% - Énfasis1 18 3" xfId="3521"/>
    <cellStyle name="20% - Énfasis1 18 3 2" xfId="8667"/>
    <cellStyle name="20% - Énfasis1 18 3 2 2" xfId="19450"/>
    <cellStyle name="20% - Énfasis1 18 3 3" xfId="14318"/>
    <cellStyle name="20% - Énfasis1 18 4" xfId="6386"/>
    <cellStyle name="20% - Énfasis1 18 4 2" xfId="17169"/>
    <cellStyle name="20% - Énfasis1 18 5" xfId="12013"/>
    <cellStyle name="20% - Énfasis1 19" xfId="1205"/>
    <cellStyle name="20% - Énfasis1 19 2" xfId="3541"/>
    <cellStyle name="20% - Énfasis1 19 2 2" xfId="8687"/>
    <cellStyle name="20% - Énfasis1 19 2 2 2" xfId="19470"/>
    <cellStyle name="20% - Énfasis1 19 2 3" xfId="14338"/>
    <cellStyle name="20% - Énfasis1 19 3" xfId="6406"/>
    <cellStyle name="20% - Énfasis1 19 3 2" xfId="17189"/>
    <cellStyle name="20% - Énfasis1 19 4" xfId="12033"/>
    <cellStyle name="20% - Énfasis1 2" xfId="31"/>
    <cellStyle name="20% - Énfasis1 2 2" xfId="653"/>
    <cellStyle name="20% - Énfasis1 2 2 2" xfId="1734"/>
    <cellStyle name="20% - Énfasis1 2 2 2 2" xfId="4044"/>
    <cellStyle name="20% - Énfasis1 2 2 2 2 2" xfId="9190"/>
    <cellStyle name="20% - Énfasis1 2 2 2 2 2 2" xfId="19973"/>
    <cellStyle name="20% - Énfasis1 2 2 2 2 3" xfId="14841"/>
    <cellStyle name="20% - Énfasis1 2 2 2 3" xfId="6909"/>
    <cellStyle name="20% - Énfasis1 2 2 2 3 2" xfId="17692"/>
    <cellStyle name="20% - Énfasis1 2 2 2 4" xfId="12554"/>
    <cellStyle name="20% - Énfasis1 2 2 3" xfId="2989"/>
    <cellStyle name="20% - Énfasis1 2 2 3 2" xfId="8136"/>
    <cellStyle name="20% - Énfasis1 2 2 3 2 2" xfId="18919"/>
    <cellStyle name="20% - Énfasis1 2 2 3 3" xfId="13787"/>
    <cellStyle name="20% - Énfasis1 2 2 4" xfId="5853"/>
    <cellStyle name="20% - Énfasis1 2 2 4 2" xfId="16637"/>
    <cellStyle name="20% - Énfasis1 2 2 5" xfId="11479"/>
    <cellStyle name="20% - Énfasis1 2 3" xfId="1474"/>
    <cellStyle name="20% - Énfasis1 2 3 2" xfId="3784"/>
    <cellStyle name="20% - Énfasis1 2 3 2 2" xfId="8930"/>
    <cellStyle name="20% - Énfasis1 2 3 2 2 2" xfId="19713"/>
    <cellStyle name="20% - Énfasis1 2 3 2 3" xfId="14581"/>
    <cellStyle name="20% - Énfasis1 2 3 3" xfId="6649"/>
    <cellStyle name="20% - Énfasis1 2 3 3 2" xfId="17432"/>
    <cellStyle name="20% - Énfasis1 2 3 4" xfId="12294"/>
    <cellStyle name="20% - Énfasis1 2 4" xfId="2501"/>
    <cellStyle name="20% - Énfasis1 2 4 2" xfId="7668"/>
    <cellStyle name="20% - Énfasis1 2 4 2 2" xfId="18451"/>
    <cellStyle name="20% - Énfasis1 2 4 3" xfId="13315"/>
    <cellStyle name="20% - Énfasis1 2 5" xfId="4890"/>
    <cellStyle name="20% - Énfasis1 2 5 2" xfId="10038"/>
    <cellStyle name="20% - Énfasis1 2 5 2 2" xfId="20821"/>
    <cellStyle name="20% - Énfasis1 2 5 3" xfId="15688"/>
    <cellStyle name="20% - Énfasis1 2 6" xfId="4966"/>
    <cellStyle name="20% - Énfasis1 2 6 2" xfId="10114"/>
    <cellStyle name="20% - Énfasis1 2 6 2 2" xfId="20897"/>
    <cellStyle name="20% - Énfasis1 2 6 3" xfId="15763"/>
    <cellStyle name="20% - Énfasis1 2 7" xfId="5374"/>
    <cellStyle name="20% - Énfasis1 2 7 2" xfId="16166"/>
    <cellStyle name="20% - Énfasis1 2 8" xfId="10909"/>
    <cellStyle name="20% - Énfasis1 20" xfId="1227"/>
    <cellStyle name="20% - Énfasis1 20 2" xfId="3562"/>
    <cellStyle name="20% - Énfasis1 20 2 2" xfId="8708"/>
    <cellStyle name="20% - Énfasis1 20 2 2 2" xfId="19491"/>
    <cellStyle name="20% - Énfasis1 20 2 3" xfId="14359"/>
    <cellStyle name="20% - Énfasis1 20 3" xfId="6427"/>
    <cellStyle name="20% - Énfasis1 20 3 2" xfId="17210"/>
    <cellStyle name="20% - Énfasis1 20 4" xfId="12054"/>
    <cellStyle name="20% - Énfasis1 21" xfId="2323"/>
    <cellStyle name="20% - Énfasis1 21 2" xfId="4626"/>
    <cellStyle name="20% - Énfasis1 21 2 2" xfId="9772"/>
    <cellStyle name="20% - Énfasis1 21 2 2 2" xfId="20555"/>
    <cellStyle name="20% - Énfasis1 21 2 3" xfId="15423"/>
    <cellStyle name="20% - Énfasis1 21 3" xfId="7491"/>
    <cellStyle name="20% - Énfasis1 21 3 2" xfId="18274"/>
    <cellStyle name="20% - Énfasis1 21 4" xfId="13137"/>
    <cellStyle name="20% - Énfasis1 22" xfId="2359"/>
    <cellStyle name="20% - Énfasis1 22 2" xfId="4662"/>
    <cellStyle name="20% - Énfasis1 22 2 2" xfId="9808"/>
    <cellStyle name="20% - Énfasis1 22 2 2 2" xfId="20591"/>
    <cellStyle name="20% - Énfasis1 22 2 3" xfId="15459"/>
    <cellStyle name="20% - Énfasis1 22 3" xfId="7527"/>
    <cellStyle name="20% - Énfasis1 22 3 2" xfId="18310"/>
    <cellStyle name="20% - Énfasis1 22 4" xfId="13173"/>
    <cellStyle name="20% - Énfasis1 23" xfId="2374"/>
    <cellStyle name="20% - Énfasis1 23 2" xfId="4677"/>
    <cellStyle name="20% - Énfasis1 23 2 2" xfId="9823"/>
    <cellStyle name="20% - Énfasis1 23 2 2 2" xfId="20606"/>
    <cellStyle name="20% - Énfasis1 23 2 3" xfId="15474"/>
    <cellStyle name="20% - Énfasis1 23 3" xfId="7542"/>
    <cellStyle name="20% - Énfasis1 23 3 2" xfId="18325"/>
    <cellStyle name="20% - Énfasis1 23 4" xfId="13188"/>
    <cellStyle name="20% - Énfasis1 24" xfId="2421"/>
    <cellStyle name="20% - Énfasis1 24 2" xfId="4724"/>
    <cellStyle name="20% - Énfasis1 24 2 2" xfId="9870"/>
    <cellStyle name="20% - Énfasis1 24 2 2 2" xfId="20653"/>
    <cellStyle name="20% - Énfasis1 24 2 3" xfId="15521"/>
    <cellStyle name="20% - Énfasis1 24 3" xfId="7589"/>
    <cellStyle name="20% - Énfasis1 24 3 2" xfId="18372"/>
    <cellStyle name="20% - Énfasis1 24 4" xfId="13235"/>
    <cellStyle name="20% - Énfasis1 25" xfId="2440"/>
    <cellStyle name="20% - Énfasis1 25 2" xfId="4743"/>
    <cellStyle name="20% - Énfasis1 25 2 2" xfId="9889"/>
    <cellStyle name="20% - Énfasis1 25 2 2 2" xfId="20672"/>
    <cellStyle name="20% - Énfasis1 25 2 3" xfId="15540"/>
    <cellStyle name="20% - Énfasis1 25 3" xfId="7608"/>
    <cellStyle name="20% - Énfasis1 25 3 2" xfId="18391"/>
    <cellStyle name="20% - Énfasis1 25 4" xfId="13254"/>
    <cellStyle name="20% - Énfasis1 26" xfId="2472"/>
    <cellStyle name="20% - Énfasis1 26 2" xfId="4774"/>
    <cellStyle name="20% - Énfasis1 26 2 2" xfId="9920"/>
    <cellStyle name="20% - Énfasis1 26 2 2 2" xfId="20703"/>
    <cellStyle name="20% - Énfasis1 26 2 3" xfId="15571"/>
    <cellStyle name="20% - Énfasis1 26 3" xfId="7639"/>
    <cellStyle name="20% - Énfasis1 26 3 2" xfId="18422"/>
    <cellStyle name="20% - Énfasis1 26 4" xfId="13286"/>
    <cellStyle name="20% - Énfasis1 27" xfId="4829"/>
    <cellStyle name="20% - Énfasis1 27 2" xfId="9977"/>
    <cellStyle name="20% - Énfasis1 27 2 2" xfId="20760"/>
    <cellStyle name="20% - Énfasis1 27 3" xfId="15627"/>
    <cellStyle name="20% - Énfasis1 28" xfId="4860"/>
    <cellStyle name="20% - Énfasis1 28 2" xfId="10008"/>
    <cellStyle name="20% - Énfasis1 28 2 2" xfId="20791"/>
    <cellStyle name="20% - Énfasis1 28 3" xfId="15658"/>
    <cellStyle name="20% - Énfasis1 29" xfId="5123"/>
    <cellStyle name="20% - Énfasis1 29 2" xfId="10261"/>
    <cellStyle name="20% - Énfasis1 29 2 2" xfId="21044"/>
    <cellStyle name="20% - Énfasis1 29 3" xfId="15916"/>
    <cellStyle name="20% - Énfasis1 3" xfId="421"/>
    <cellStyle name="20% - Énfasis1 3 2" xfId="1511"/>
    <cellStyle name="20% - Énfasis1 3 2 2" xfId="3821"/>
    <cellStyle name="20% - Énfasis1 3 2 2 2" xfId="8967"/>
    <cellStyle name="20% - Énfasis1 3 2 2 2 2" xfId="19750"/>
    <cellStyle name="20% - Énfasis1 3 2 2 3" xfId="14618"/>
    <cellStyle name="20% - Énfasis1 3 2 3" xfId="6686"/>
    <cellStyle name="20% - Énfasis1 3 2 3 2" xfId="17469"/>
    <cellStyle name="20% - Énfasis1 3 2 4" xfId="12331"/>
    <cellStyle name="20% - Énfasis1 3 3" xfId="2760"/>
    <cellStyle name="20% - Énfasis1 3 3 2" xfId="7913"/>
    <cellStyle name="20% - Énfasis1 3 3 2 2" xfId="18696"/>
    <cellStyle name="20% - Énfasis1 3 3 3" xfId="13564"/>
    <cellStyle name="20% - Énfasis1 3 4" xfId="5624"/>
    <cellStyle name="20% - Énfasis1 3 4 2" xfId="16413"/>
    <cellStyle name="20% - Énfasis1 3 5" xfId="11247"/>
    <cellStyle name="20% - Énfasis1 30" xfId="5139"/>
    <cellStyle name="20% - Énfasis1 30 2" xfId="10277"/>
    <cellStyle name="20% - Énfasis1 30 2 2" xfId="21060"/>
    <cellStyle name="20% - Énfasis1 30 3" xfId="15932"/>
    <cellStyle name="20% - Énfasis1 31" xfId="5168"/>
    <cellStyle name="20% - Énfasis1 31 2" xfId="10306"/>
    <cellStyle name="20% - Énfasis1 31 2 2" xfId="21089"/>
    <cellStyle name="20% - Énfasis1 31 3" xfId="15961"/>
    <cellStyle name="20% - Énfasis1 32" xfId="5185"/>
    <cellStyle name="20% - Énfasis1 32 2" xfId="10321"/>
    <cellStyle name="20% - Énfasis1 32 2 2" xfId="21104"/>
    <cellStyle name="20% - Énfasis1 32 3" xfId="15977"/>
    <cellStyle name="20% - Énfasis1 33" xfId="5201"/>
    <cellStyle name="20% - Énfasis1 33 2" xfId="10337"/>
    <cellStyle name="20% - Énfasis1 33 2 2" xfId="21120"/>
    <cellStyle name="20% - Énfasis1 33 3" xfId="15993"/>
    <cellStyle name="20% - Énfasis1 34" xfId="5221"/>
    <cellStyle name="20% - Énfasis1 34 2" xfId="10357"/>
    <cellStyle name="20% - Énfasis1 34 2 2" xfId="21140"/>
    <cellStyle name="20% - Énfasis1 34 3" xfId="16013"/>
    <cellStyle name="20% - Énfasis1 35" xfId="5237"/>
    <cellStyle name="20% - Énfasis1 35 2" xfId="10373"/>
    <cellStyle name="20% - Énfasis1 35 2 2" xfId="21156"/>
    <cellStyle name="20% - Énfasis1 35 3" xfId="16029"/>
    <cellStyle name="20% - Énfasis1 36" xfId="5254"/>
    <cellStyle name="20% - Énfasis1 36 2" xfId="10390"/>
    <cellStyle name="20% - Énfasis1 36 2 2" xfId="21173"/>
    <cellStyle name="20% - Énfasis1 36 3" xfId="16046"/>
    <cellStyle name="20% - Énfasis1 37" xfId="5302"/>
    <cellStyle name="20% - Énfasis1 37 2" xfId="10438"/>
    <cellStyle name="20% - Énfasis1 37 2 2" xfId="21221"/>
    <cellStyle name="20% - Énfasis1 37 3" xfId="16094"/>
    <cellStyle name="20% - Énfasis1 38" xfId="5322"/>
    <cellStyle name="20% - Énfasis1 38 2" xfId="10458"/>
    <cellStyle name="20% - Énfasis1 38 2 2" xfId="21241"/>
    <cellStyle name="20% - Énfasis1 38 3" xfId="16114"/>
    <cellStyle name="20% - Énfasis1 39" xfId="5351"/>
    <cellStyle name="20% - Énfasis1 39 2" xfId="16143"/>
    <cellStyle name="20% - Énfasis1 4" xfId="440"/>
    <cellStyle name="20% - Énfasis1 4 2" xfId="1530"/>
    <cellStyle name="20% - Énfasis1 4 2 2" xfId="3840"/>
    <cellStyle name="20% - Énfasis1 4 2 2 2" xfId="8986"/>
    <cellStyle name="20% - Énfasis1 4 2 2 2 2" xfId="19769"/>
    <cellStyle name="20% - Énfasis1 4 2 2 3" xfId="14637"/>
    <cellStyle name="20% - Énfasis1 4 2 3" xfId="6705"/>
    <cellStyle name="20% - Énfasis1 4 2 3 2" xfId="17488"/>
    <cellStyle name="20% - Énfasis1 4 2 4" xfId="12350"/>
    <cellStyle name="20% - Énfasis1 4 3" xfId="2779"/>
    <cellStyle name="20% - Énfasis1 4 3 2" xfId="7932"/>
    <cellStyle name="20% - Énfasis1 4 3 2 2" xfId="18715"/>
    <cellStyle name="20% - Énfasis1 4 3 3" xfId="13583"/>
    <cellStyle name="20% - Énfasis1 4 4" xfId="5643"/>
    <cellStyle name="20% - Énfasis1 4 4 2" xfId="16432"/>
    <cellStyle name="20% - Énfasis1 4 5" xfId="11266"/>
    <cellStyle name="20% - Énfasis1 40" xfId="10783"/>
    <cellStyle name="20% - Énfasis1 40 2" xfId="21566"/>
    <cellStyle name="20% - Énfasis1 41" xfId="10835"/>
    <cellStyle name="20% - Énfasis1 41 2" xfId="21618"/>
    <cellStyle name="20% - Énfasis1 42" xfId="10850"/>
    <cellStyle name="20% - Énfasis1 42 2" xfId="21633"/>
    <cellStyle name="20% - Énfasis1 43" xfId="10870"/>
    <cellStyle name="20% - Énfasis1 43 2" xfId="21654"/>
    <cellStyle name="20% - Énfasis1 44" xfId="10894"/>
    <cellStyle name="20% - Énfasis1 45" xfId="38765"/>
    <cellStyle name="20% - Énfasis1 46" xfId="38779"/>
    <cellStyle name="20% - Énfasis1 47" xfId="38795"/>
    <cellStyle name="20% - Énfasis1 48" xfId="38904"/>
    <cellStyle name="20% - Énfasis1 49" xfId="38920"/>
    <cellStyle name="20% - Énfasis1 5" xfId="455"/>
    <cellStyle name="20% - Énfasis1 5 2" xfId="1544"/>
    <cellStyle name="20% - Énfasis1 5 2 2" xfId="3854"/>
    <cellStyle name="20% - Énfasis1 5 2 2 2" xfId="9000"/>
    <cellStyle name="20% - Énfasis1 5 2 2 2 2" xfId="19783"/>
    <cellStyle name="20% - Énfasis1 5 2 2 3" xfId="14651"/>
    <cellStyle name="20% - Énfasis1 5 2 3" xfId="6719"/>
    <cellStyle name="20% - Énfasis1 5 2 3 2" xfId="17502"/>
    <cellStyle name="20% - Énfasis1 5 2 4" xfId="12364"/>
    <cellStyle name="20% - Énfasis1 5 3" xfId="2793"/>
    <cellStyle name="20% - Énfasis1 5 3 2" xfId="7946"/>
    <cellStyle name="20% - Énfasis1 5 3 2 2" xfId="18729"/>
    <cellStyle name="20% - Énfasis1 5 3 3" xfId="13597"/>
    <cellStyle name="20% - Énfasis1 5 4" xfId="5657"/>
    <cellStyle name="20% - Énfasis1 5 4 2" xfId="16446"/>
    <cellStyle name="20% - Énfasis1 5 5" xfId="11281"/>
    <cellStyle name="20% - Énfasis1 50" xfId="38939"/>
    <cellStyle name="20% - Énfasis1 51" xfId="38971"/>
    <cellStyle name="20% - Énfasis1 52" xfId="38985"/>
    <cellStyle name="20% - Énfasis1 53" xfId="39004"/>
    <cellStyle name="20% - Énfasis1 54" xfId="39024"/>
    <cellStyle name="20% - Énfasis1 6" xfId="472"/>
    <cellStyle name="20% - Énfasis1 6 2" xfId="1561"/>
    <cellStyle name="20% - Énfasis1 6 2 2" xfId="3871"/>
    <cellStyle name="20% - Énfasis1 6 2 2 2" xfId="9017"/>
    <cellStyle name="20% - Énfasis1 6 2 2 2 2" xfId="19800"/>
    <cellStyle name="20% - Énfasis1 6 2 2 3" xfId="14668"/>
    <cellStyle name="20% - Énfasis1 6 2 3" xfId="6736"/>
    <cellStyle name="20% - Énfasis1 6 2 3 2" xfId="17519"/>
    <cellStyle name="20% - Énfasis1 6 2 4" xfId="12381"/>
    <cellStyle name="20% - Énfasis1 6 3" xfId="2810"/>
    <cellStyle name="20% - Énfasis1 6 3 2" xfId="7963"/>
    <cellStyle name="20% - Énfasis1 6 3 2 2" xfId="18746"/>
    <cellStyle name="20% - Énfasis1 6 3 3" xfId="13614"/>
    <cellStyle name="20% - Énfasis1 6 4" xfId="5674"/>
    <cellStyle name="20% - Énfasis1 6 4 2" xfId="16463"/>
    <cellStyle name="20% - Énfasis1 6 5" xfId="11298"/>
    <cellStyle name="20% - Énfasis1 7" xfId="492"/>
    <cellStyle name="20% - Énfasis1 7 2" xfId="1581"/>
    <cellStyle name="20% - Énfasis1 7 2 2" xfId="3891"/>
    <cellStyle name="20% - Énfasis1 7 2 2 2" xfId="9037"/>
    <cellStyle name="20% - Énfasis1 7 2 2 2 2" xfId="19820"/>
    <cellStyle name="20% - Énfasis1 7 2 2 3" xfId="14688"/>
    <cellStyle name="20% - Énfasis1 7 2 3" xfId="6756"/>
    <cellStyle name="20% - Énfasis1 7 2 3 2" xfId="17539"/>
    <cellStyle name="20% - Énfasis1 7 2 4" xfId="12401"/>
    <cellStyle name="20% - Énfasis1 7 3" xfId="2830"/>
    <cellStyle name="20% - Énfasis1 7 3 2" xfId="7983"/>
    <cellStyle name="20% - Énfasis1 7 3 2 2" xfId="18766"/>
    <cellStyle name="20% - Énfasis1 7 3 3" xfId="13634"/>
    <cellStyle name="20% - Énfasis1 7 4" xfId="5694"/>
    <cellStyle name="20% - Énfasis1 7 4 2" xfId="16483"/>
    <cellStyle name="20% - Énfasis1 7 5" xfId="11318"/>
    <cellStyle name="20% - Énfasis1 8" xfId="507"/>
    <cellStyle name="20% - Énfasis1 8 2" xfId="1596"/>
    <cellStyle name="20% - Énfasis1 8 2 2" xfId="3906"/>
    <cellStyle name="20% - Énfasis1 8 2 2 2" xfId="9052"/>
    <cellStyle name="20% - Énfasis1 8 2 2 2 2" xfId="19835"/>
    <cellStyle name="20% - Énfasis1 8 2 2 3" xfId="14703"/>
    <cellStyle name="20% - Énfasis1 8 2 3" xfId="6771"/>
    <cellStyle name="20% - Énfasis1 8 2 3 2" xfId="17554"/>
    <cellStyle name="20% - Énfasis1 8 2 4" xfId="12416"/>
    <cellStyle name="20% - Énfasis1 8 3" xfId="2845"/>
    <cellStyle name="20% - Énfasis1 8 3 2" xfId="7998"/>
    <cellStyle name="20% - Énfasis1 8 3 2 2" xfId="18781"/>
    <cellStyle name="20% - Énfasis1 8 3 3" xfId="13649"/>
    <cellStyle name="20% - Énfasis1 8 4" xfId="5709"/>
    <cellStyle name="20% - Énfasis1 8 4 2" xfId="16498"/>
    <cellStyle name="20% - Énfasis1 8 5" xfId="11333"/>
    <cellStyle name="20% - Énfasis1 9" xfId="586"/>
    <cellStyle name="20% - Énfasis1 9 2" xfId="1674"/>
    <cellStyle name="20% - Énfasis1 9 2 2" xfId="3984"/>
    <cellStyle name="20% - Énfasis1 9 2 2 2" xfId="9130"/>
    <cellStyle name="20% - Énfasis1 9 2 2 2 2" xfId="19913"/>
    <cellStyle name="20% - Énfasis1 9 2 2 3" xfId="14781"/>
    <cellStyle name="20% - Énfasis1 9 2 3" xfId="6849"/>
    <cellStyle name="20% - Énfasis1 9 2 3 2" xfId="17632"/>
    <cellStyle name="20% - Énfasis1 9 2 4" xfId="12494"/>
    <cellStyle name="20% - Énfasis1 9 3" xfId="2923"/>
    <cellStyle name="20% - Énfasis1 9 3 2" xfId="8076"/>
    <cellStyle name="20% - Énfasis1 9 3 2 2" xfId="18859"/>
    <cellStyle name="20% - Énfasis1 9 3 3" xfId="13727"/>
    <cellStyle name="20% - Énfasis1 9 4" xfId="5787"/>
    <cellStyle name="20% - Énfasis1 9 4 2" xfId="16576"/>
    <cellStyle name="20% - Énfasis1 9 5" xfId="11412"/>
    <cellStyle name="20% - Énfasis2 10" xfId="729"/>
    <cellStyle name="20% - Énfasis2 10 2" xfId="1809"/>
    <cellStyle name="20% - Énfasis2 10 2 2" xfId="4119"/>
    <cellStyle name="20% - Énfasis2 10 2 2 2" xfId="9265"/>
    <cellStyle name="20% - Énfasis2 10 2 2 2 2" xfId="20048"/>
    <cellStyle name="20% - Énfasis2 10 2 2 3" xfId="14916"/>
    <cellStyle name="20% - Énfasis2 10 2 3" xfId="6984"/>
    <cellStyle name="20% - Énfasis2 10 2 3 2" xfId="17767"/>
    <cellStyle name="20% - Énfasis2 10 2 4" xfId="12629"/>
    <cellStyle name="20% - Énfasis2 10 3" xfId="3064"/>
    <cellStyle name="20% - Énfasis2 10 3 2" xfId="8210"/>
    <cellStyle name="20% - Énfasis2 10 3 2 2" xfId="18993"/>
    <cellStyle name="20% - Énfasis2 10 3 3" xfId="13861"/>
    <cellStyle name="20% - Énfasis2 10 4" xfId="5927"/>
    <cellStyle name="20% - Énfasis2 10 4 2" xfId="16710"/>
    <cellStyle name="20% - Énfasis2 10 5" xfId="11554"/>
    <cellStyle name="20% - Énfasis2 11" xfId="838"/>
    <cellStyle name="20% - Énfasis2 11 2" xfId="1918"/>
    <cellStyle name="20% - Énfasis2 11 2 2" xfId="4228"/>
    <cellStyle name="20% - Énfasis2 11 2 2 2" xfId="9374"/>
    <cellStyle name="20% - Énfasis2 11 2 2 2 2" xfId="20157"/>
    <cellStyle name="20% - Énfasis2 11 2 2 3" xfId="15025"/>
    <cellStyle name="20% - Énfasis2 11 2 3" xfId="7093"/>
    <cellStyle name="20% - Énfasis2 11 2 3 2" xfId="17876"/>
    <cellStyle name="20% - Énfasis2 11 2 4" xfId="12738"/>
    <cellStyle name="20% - Énfasis2 11 3" xfId="3173"/>
    <cellStyle name="20% - Énfasis2 11 3 2" xfId="8319"/>
    <cellStyle name="20% - Énfasis2 11 3 2 2" xfId="19102"/>
    <cellStyle name="20% - Énfasis2 11 3 3" xfId="13970"/>
    <cellStyle name="20% - Énfasis2 11 4" xfId="6036"/>
    <cellStyle name="20% - Énfasis2 11 4 2" xfId="16819"/>
    <cellStyle name="20% - Énfasis2 11 5" xfId="11663"/>
    <cellStyle name="20% - Énfasis2 12" xfId="913"/>
    <cellStyle name="20% - Énfasis2 12 2" xfId="1993"/>
    <cellStyle name="20% - Énfasis2 12 2 2" xfId="4303"/>
    <cellStyle name="20% - Énfasis2 12 2 2 2" xfId="9449"/>
    <cellStyle name="20% - Énfasis2 12 2 2 2 2" xfId="20232"/>
    <cellStyle name="20% - Énfasis2 12 2 2 3" xfId="15100"/>
    <cellStyle name="20% - Énfasis2 12 2 3" xfId="7168"/>
    <cellStyle name="20% - Énfasis2 12 2 3 2" xfId="17951"/>
    <cellStyle name="20% - Énfasis2 12 2 4" xfId="12813"/>
    <cellStyle name="20% - Énfasis2 12 3" xfId="3248"/>
    <cellStyle name="20% - Énfasis2 12 3 2" xfId="8394"/>
    <cellStyle name="20% - Énfasis2 12 3 2 2" xfId="19177"/>
    <cellStyle name="20% - Énfasis2 12 3 3" xfId="14045"/>
    <cellStyle name="20% - Énfasis2 12 4" xfId="6111"/>
    <cellStyle name="20% - Énfasis2 12 4 2" xfId="16894"/>
    <cellStyle name="20% - Énfasis2 12 5" xfId="11738"/>
    <cellStyle name="20% - Énfasis2 13" xfId="961"/>
    <cellStyle name="20% - Énfasis2 13 2" xfId="2042"/>
    <cellStyle name="20% - Énfasis2 13 2 2" xfId="4351"/>
    <cellStyle name="20% - Énfasis2 13 2 2 2" xfId="9497"/>
    <cellStyle name="20% - Énfasis2 13 2 2 2 2" xfId="20280"/>
    <cellStyle name="20% - Énfasis2 13 2 2 3" xfId="15148"/>
    <cellStyle name="20% - Énfasis2 13 2 3" xfId="7216"/>
    <cellStyle name="20% - Énfasis2 13 2 3 2" xfId="17999"/>
    <cellStyle name="20% - Énfasis2 13 2 4" xfId="12862"/>
    <cellStyle name="20% - Énfasis2 13 3" xfId="3296"/>
    <cellStyle name="20% - Énfasis2 13 3 2" xfId="8442"/>
    <cellStyle name="20% - Énfasis2 13 3 2 2" xfId="19225"/>
    <cellStyle name="20% - Énfasis2 13 3 3" xfId="14093"/>
    <cellStyle name="20% - Énfasis2 13 4" xfId="6159"/>
    <cellStyle name="20% - Énfasis2 13 4 2" xfId="16942"/>
    <cellStyle name="20% - Énfasis2 13 5" xfId="11786"/>
    <cellStyle name="20% - Énfasis2 14" xfId="1034"/>
    <cellStyle name="20% - Énfasis2 14 2" xfId="2116"/>
    <cellStyle name="20% - Énfasis2 14 2 2" xfId="4425"/>
    <cellStyle name="20% - Énfasis2 14 2 2 2" xfId="9571"/>
    <cellStyle name="20% - Énfasis2 14 2 2 2 2" xfId="20354"/>
    <cellStyle name="20% - Énfasis2 14 2 2 3" xfId="15222"/>
    <cellStyle name="20% - Énfasis2 14 2 3" xfId="7290"/>
    <cellStyle name="20% - Énfasis2 14 2 3 2" xfId="18073"/>
    <cellStyle name="20% - Énfasis2 14 2 4" xfId="12936"/>
    <cellStyle name="20% - Énfasis2 14 3" xfId="3370"/>
    <cellStyle name="20% - Énfasis2 14 3 2" xfId="8516"/>
    <cellStyle name="20% - Énfasis2 14 3 2 2" xfId="19299"/>
    <cellStyle name="20% - Énfasis2 14 3 3" xfId="14167"/>
    <cellStyle name="20% - Énfasis2 14 4" xfId="6233"/>
    <cellStyle name="20% - Énfasis2 14 4 2" xfId="17016"/>
    <cellStyle name="20% - Énfasis2 14 5" xfId="11860"/>
    <cellStyle name="20% - Énfasis2 15" xfId="1100"/>
    <cellStyle name="20% - Énfasis2 15 2" xfId="2183"/>
    <cellStyle name="20% - Énfasis2 15 2 2" xfId="4492"/>
    <cellStyle name="20% - Énfasis2 15 2 2 2" xfId="9638"/>
    <cellStyle name="20% - Énfasis2 15 2 2 2 2" xfId="20421"/>
    <cellStyle name="20% - Énfasis2 15 2 2 3" xfId="15289"/>
    <cellStyle name="20% - Énfasis2 15 2 3" xfId="7357"/>
    <cellStyle name="20% - Énfasis2 15 2 3 2" xfId="18140"/>
    <cellStyle name="20% - Énfasis2 15 2 4" xfId="13003"/>
    <cellStyle name="20% - Énfasis2 15 3" xfId="3435"/>
    <cellStyle name="20% - Énfasis2 15 3 2" xfId="8581"/>
    <cellStyle name="20% - Énfasis2 15 3 2 2" xfId="19364"/>
    <cellStyle name="20% - Énfasis2 15 3 3" xfId="14232"/>
    <cellStyle name="20% - Énfasis2 15 4" xfId="6300"/>
    <cellStyle name="20% - Énfasis2 15 4 2" xfId="17083"/>
    <cellStyle name="20% - Énfasis2 15 5" xfId="11927"/>
    <cellStyle name="20% - Énfasis2 16" xfId="1133"/>
    <cellStyle name="20% - Énfasis2 16 2" xfId="2216"/>
    <cellStyle name="20% - Énfasis2 16 2 2" xfId="4525"/>
    <cellStyle name="20% - Énfasis2 16 2 2 2" xfId="9671"/>
    <cellStyle name="20% - Énfasis2 16 2 2 2 2" xfId="20454"/>
    <cellStyle name="20% - Énfasis2 16 2 2 3" xfId="15322"/>
    <cellStyle name="20% - Énfasis2 16 2 3" xfId="7390"/>
    <cellStyle name="20% - Énfasis2 16 2 3 2" xfId="18173"/>
    <cellStyle name="20% - Énfasis2 16 2 4" xfId="13036"/>
    <cellStyle name="20% - Énfasis2 16 3" xfId="3468"/>
    <cellStyle name="20% - Énfasis2 16 3 2" xfId="8614"/>
    <cellStyle name="20% - Énfasis2 16 3 2 2" xfId="19397"/>
    <cellStyle name="20% - Énfasis2 16 3 3" xfId="14265"/>
    <cellStyle name="20% - Énfasis2 16 4" xfId="6333"/>
    <cellStyle name="20% - Énfasis2 16 4 2" xfId="17116"/>
    <cellStyle name="20% - Énfasis2 16 5" xfId="11960"/>
    <cellStyle name="20% - Énfasis2 17" xfId="1154"/>
    <cellStyle name="20% - Énfasis2 17 2" xfId="2237"/>
    <cellStyle name="20% - Énfasis2 17 2 2" xfId="4546"/>
    <cellStyle name="20% - Énfasis2 17 2 2 2" xfId="9692"/>
    <cellStyle name="20% - Énfasis2 17 2 2 2 2" xfId="20475"/>
    <cellStyle name="20% - Énfasis2 17 2 2 3" xfId="15343"/>
    <cellStyle name="20% - Énfasis2 17 2 3" xfId="7411"/>
    <cellStyle name="20% - Énfasis2 17 2 3 2" xfId="18194"/>
    <cellStyle name="20% - Énfasis2 17 2 4" xfId="13057"/>
    <cellStyle name="20% - Énfasis2 17 3" xfId="3489"/>
    <cellStyle name="20% - Énfasis2 17 3 2" xfId="8635"/>
    <cellStyle name="20% - Énfasis2 17 3 2 2" xfId="19418"/>
    <cellStyle name="20% - Énfasis2 17 3 3" xfId="14286"/>
    <cellStyle name="20% - Énfasis2 17 4" xfId="6354"/>
    <cellStyle name="20% - Énfasis2 17 4 2" xfId="17137"/>
    <cellStyle name="20% - Énfasis2 17 5" xfId="11981"/>
    <cellStyle name="20% - Énfasis2 18" xfId="1186"/>
    <cellStyle name="20% - Énfasis2 18 2" xfId="2270"/>
    <cellStyle name="20% - Énfasis2 18 2 2" xfId="4579"/>
    <cellStyle name="20% - Énfasis2 18 2 2 2" xfId="9725"/>
    <cellStyle name="20% - Énfasis2 18 2 2 2 2" xfId="20508"/>
    <cellStyle name="20% - Énfasis2 18 2 2 3" xfId="15376"/>
    <cellStyle name="20% - Énfasis2 18 2 3" xfId="7444"/>
    <cellStyle name="20% - Énfasis2 18 2 3 2" xfId="18227"/>
    <cellStyle name="20% - Énfasis2 18 2 4" xfId="13090"/>
    <cellStyle name="20% - Énfasis2 18 3" xfId="3522"/>
    <cellStyle name="20% - Énfasis2 18 3 2" xfId="8668"/>
    <cellStyle name="20% - Énfasis2 18 3 2 2" xfId="19451"/>
    <cellStyle name="20% - Énfasis2 18 3 3" xfId="14319"/>
    <cellStyle name="20% - Énfasis2 18 4" xfId="6387"/>
    <cellStyle name="20% - Énfasis2 18 4 2" xfId="17170"/>
    <cellStyle name="20% - Énfasis2 18 5" xfId="12014"/>
    <cellStyle name="20% - Énfasis2 19" xfId="1206"/>
    <cellStyle name="20% - Énfasis2 19 2" xfId="3542"/>
    <cellStyle name="20% - Énfasis2 19 2 2" xfId="8688"/>
    <cellStyle name="20% - Énfasis2 19 2 2 2" xfId="19471"/>
    <cellStyle name="20% - Énfasis2 19 2 3" xfId="14339"/>
    <cellStyle name="20% - Énfasis2 19 3" xfId="6407"/>
    <cellStyle name="20% - Énfasis2 19 3 2" xfId="17190"/>
    <cellStyle name="20% - Énfasis2 19 4" xfId="12034"/>
    <cellStyle name="20% - Énfasis2 2" xfId="32"/>
    <cellStyle name="20% - Énfasis2 2 2" xfId="650"/>
    <cellStyle name="20% - Énfasis2 2 2 2" xfId="1731"/>
    <cellStyle name="20% - Énfasis2 2 2 2 2" xfId="4041"/>
    <cellStyle name="20% - Énfasis2 2 2 2 2 2" xfId="9187"/>
    <cellStyle name="20% - Énfasis2 2 2 2 2 2 2" xfId="19970"/>
    <cellStyle name="20% - Énfasis2 2 2 2 2 3" xfId="14838"/>
    <cellStyle name="20% - Énfasis2 2 2 2 3" xfId="6906"/>
    <cellStyle name="20% - Énfasis2 2 2 2 3 2" xfId="17689"/>
    <cellStyle name="20% - Énfasis2 2 2 2 4" xfId="12551"/>
    <cellStyle name="20% - Énfasis2 2 2 3" xfId="2986"/>
    <cellStyle name="20% - Énfasis2 2 2 3 2" xfId="8133"/>
    <cellStyle name="20% - Énfasis2 2 2 3 2 2" xfId="18916"/>
    <cellStyle name="20% - Énfasis2 2 2 3 3" xfId="13784"/>
    <cellStyle name="20% - Énfasis2 2 2 4" xfId="5850"/>
    <cellStyle name="20% - Énfasis2 2 2 4 2" xfId="16634"/>
    <cellStyle name="20% - Énfasis2 2 2 5" xfId="11476"/>
    <cellStyle name="20% - Énfasis2 2 3" xfId="1475"/>
    <cellStyle name="20% - Énfasis2 2 3 2" xfId="3785"/>
    <cellStyle name="20% - Énfasis2 2 3 2 2" xfId="8931"/>
    <cellStyle name="20% - Énfasis2 2 3 2 2 2" xfId="19714"/>
    <cellStyle name="20% - Énfasis2 2 3 2 3" xfId="14582"/>
    <cellStyle name="20% - Énfasis2 2 3 3" xfId="6650"/>
    <cellStyle name="20% - Énfasis2 2 3 3 2" xfId="17433"/>
    <cellStyle name="20% - Énfasis2 2 3 4" xfId="12295"/>
    <cellStyle name="20% - Énfasis2 2 4" xfId="2502"/>
    <cellStyle name="20% - Énfasis2 2 4 2" xfId="7669"/>
    <cellStyle name="20% - Énfasis2 2 4 2 2" xfId="18452"/>
    <cellStyle name="20% - Énfasis2 2 4 3" xfId="13316"/>
    <cellStyle name="20% - Énfasis2 2 5" xfId="4889"/>
    <cellStyle name="20% - Énfasis2 2 5 2" xfId="10037"/>
    <cellStyle name="20% - Énfasis2 2 5 2 2" xfId="20820"/>
    <cellStyle name="20% - Énfasis2 2 5 3" xfId="15687"/>
    <cellStyle name="20% - Énfasis2 2 6" xfId="4967"/>
    <cellStyle name="20% - Énfasis2 2 6 2" xfId="10115"/>
    <cellStyle name="20% - Énfasis2 2 6 2 2" xfId="20898"/>
    <cellStyle name="20% - Énfasis2 2 6 3" xfId="15764"/>
    <cellStyle name="20% - Énfasis2 2 7" xfId="5375"/>
    <cellStyle name="20% - Énfasis2 2 7 2" xfId="16167"/>
    <cellStyle name="20% - Énfasis2 2 8" xfId="10910"/>
    <cellStyle name="20% - Énfasis2 20" xfId="1228"/>
    <cellStyle name="20% - Énfasis2 20 2" xfId="3563"/>
    <cellStyle name="20% - Énfasis2 20 2 2" xfId="8709"/>
    <cellStyle name="20% - Énfasis2 20 2 2 2" xfId="19492"/>
    <cellStyle name="20% - Énfasis2 20 2 3" xfId="14360"/>
    <cellStyle name="20% - Énfasis2 20 3" xfId="6428"/>
    <cellStyle name="20% - Énfasis2 20 3 2" xfId="17211"/>
    <cellStyle name="20% - Énfasis2 20 4" xfId="12055"/>
    <cellStyle name="20% - Énfasis2 21" xfId="2324"/>
    <cellStyle name="20% - Énfasis2 21 2" xfId="4627"/>
    <cellStyle name="20% - Énfasis2 21 2 2" xfId="9773"/>
    <cellStyle name="20% - Énfasis2 21 2 2 2" xfId="20556"/>
    <cellStyle name="20% - Énfasis2 21 2 3" xfId="15424"/>
    <cellStyle name="20% - Énfasis2 21 3" xfId="7492"/>
    <cellStyle name="20% - Énfasis2 21 3 2" xfId="18275"/>
    <cellStyle name="20% - Énfasis2 21 4" xfId="13138"/>
    <cellStyle name="20% - Énfasis2 22" xfId="2360"/>
    <cellStyle name="20% - Énfasis2 22 2" xfId="4663"/>
    <cellStyle name="20% - Énfasis2 22 2 2" xfId="9809"/>
    <cellStyle name="20% - Énfasis2 22 2 2 2" xfId="20592"/>
    <cellStyle name="20% - Énfasis2 22 2 3" xfId="15460"/>
    <cellStyle name="20% - Énfasis2 22 3" xfId="7528"/>
    <cellStyle name="20% - Énfasis2 22 3 2" xfId="18311"/>
    <cellStyle name="20% - Énfasis2 22 4" xfId="13174"/>
    <cellStyle name="20% - Énfasis2 23" xfId="2375"/>
    <cellStyle name="20% - Énfasis2 23 2" xfId="4678"/>
    <cellStyle name="20% - Énfasis2 23 2 2" xfId="9824"/>
    <cellStyle name="20% - Énfasis2 23 2 2 2" xfId="20607"/>
    <cellStyle name="20% - Énfasis2 23 2 3" xfId="15475"/>
    <cellStyle name="20% - Énfasis2 23 3" xfId="7543"/>
    <cellStyle name="20% - Énfasis2 23 3 2" xfId="18326"/>
    <cellStyle name="20% - Énfasis2 23 4" xfId="13189"/>
    <cellStyle name="20% - Énfasis2 24" xfId="2422"/>
    <cellStyle name="20% - Énfasis2 24 2" xfId="4725"/>
    <cellStyle name="20% - Énfasis2 24 2 2" xfId="9871"/>
    <cellStyle name="20% - Énfasis2 24 2 2 2" xfId="20654"/>
    <cellStyle name="20% - Énfasis2 24 2 3" xfId="15522"/>
    <cellStyle name="20% - Énfasis2 24 3" xfId="7590"/>
    <cellStyle name="20% - Énfasis2 24 3 2" xfId="18373"/>
    <cellStyle name="20% - Énfasis2 24 4" xfId="13236"/>
    <cellStyle name="20% - Énfasis2 25" xfId="2441"/>
    <cellStyle name="20% - Énfasis2 25 2" xfId="4744"/>
    <cellStyle name="20% - Énfasis2 25 2 2" xfId="9890"/>
    <cellStyle name="20% - Énfasis2 25 2 2 2" xfId="20673"/>
    <cellStyle name="20% - Énfasis2 25 2 3" xfId="15541"/>
    <cellStyle name="20% - Énfasis2 25 3" xfId="7609"/>
    <cellStyle name="20% - Énfasis2 25 3 2" xfId="18392"/>
    <cellStyle name="20% - Énfasis2 25 4" xfId="13255"/>
    <cellStyle name="20% - Énfasis2 26" xfId="2473"/>
    <cellStyle name="20% - Énfasis2 26 2" xfId="4775"/>
    <cellStyle name="20% - Énfasis2 26 2 2" xfId="9921"/>
    <cellStyle name="20% - Énfasis2 26 2 2 2" xfId="20704"/>
    <cellStyle name="20% - Énfasis2 26 2 3" xfId="15572"/>
    <cellStyle name="20% - Énfasis2 26 3" xfId="7640"/>
    <cellStyle name="20% - Énfasis2 26 3 2" xfId="18423"/>
    <cellStyle name="20% - Énfasis2 26 4" xfId="13287"/>
    <cellStyle name="20% - Énfasis2 27" xfId="4830"/>
    <cellStyle name="20% - Énfasis2 27 2" xfId="9978"/>
    <cellStyle name="20% - Énfasis2 27 2 2" xfId="20761"/>
    <cellStyle name="20% - Énfasis2 27 3" xfId="15628"/>
    <cellStyle name="20% - Énfasis2 28" xfId="4861"/>
    <cellStyle name="20% - Énfasis2 28 2" xfId="10009"/>
    <cellStyle name="20% - Énfasis2 28 2 2" xfId="20792"/>
    <cellStyle name="20% - Énfasis2 28 3" xfId="15659"/>
    <cellStyle name="20% - Énfasis2 29" xfId="5124"/>
    <cellStyle name="20% - Énfasis2 29 2" xfId="10262"/>
    <cellStyle name="20% - Énfasis2 29 2 2" xfId="21045"/>
    <cellStyle name="20% - Énfasis2 29 3" xfId="15917"/>
    <cellStyle name="20% - Énfasis2 3" xfId="422"/>
    <cellStyle name="20% - Énfasis2 3 2" xfId="1512"/>
    <cellStyle name="20% - Énfasis2 3 2 2" xfId="3822"/>
    <cellStyle name="20% - Énfasis2 3 2 2 2" xfId="8968"/>
    <cellStyle name="20% - Énfasis2 3 2 2 2 2" xfId="19751"/>
    <cellStyle name="20% - Énfasis2 3 2 2 3" xfId="14619"/>
    <cellStyle name="20% - Énfasis2 3 2 3" xfId="6687"/>
    <cellStyle name="20% - Énfasis2 3 2 3 2" xfId="17470"/>
    <cellStyle name="20% - Énfasis2 3 2 4" xfId="12332"/>
    <cellStyle name="20% - Énfasis2 3 3" xfId="2761"/>
    <cellStyle name="20% - Énfasis2 3 3 2" xfId="7914"/>
    <cellStyle name="20% - Énfasis2 3 3 2 2" xfId="18697"/>
    <cellStyle name="20% - Énfasis2 3 3 3" xfId="13565"/>
    <cellStyle name="20% - Énfasis2 3 4" xfId="5625"/>
    <cellStyle name="20% - Énfasis2 3 4 2" xfId="16414"/>
    <cellStyle name="20% - Énfasis2 3 5" xfId="11248"/>
    <cellStyle name="20% - Énfasis2 30" xfId="5140"/>
    <cellStyle name="20% - Énfasis2 30 2" xfId="10278"/>
    <cellStyle name="20% - Énfasis2 30 2 2" xfId="21061"/>
    <cellStyle name="20% - Énfasis2 30 3" xfId="15933"/>
    <cellStyle name="20% - Énfasis2 31" xfId="5169"/>
    <cellStyle name="20% - Énfasis2 31 2" xfId="10307"/>
    <cellStyle name="20% - Énfasis2 31 2 2" xfId="21090"/>
    <cellStyle name="20% - Énfasis2 31 3" xfId="15962"/>
    <cellStyle name="20% - Énfasis2 32" xfId="5186"/>
    <cellStyle name="20% - Énfasis2 32 2" xfId="10322"/>
    <cellStyle name="20% - Énfasis2 32 2 2" xfId="21105"/>
    <cellStyle name="20% - Énfasis2 32 3" xfId="15978"/>
    <cellStyle name="20% - Énfasis2 33" xfId="5202"/>
    <cellStyle name="20% - Énfasis2 33 2" xfId="10338"/>
    <cellStyle name="20% - Énfasis2 33 2 2" xfId="21121"/>
    <cellStyle name="20% - Énfasis2 33 3" xfId="15994"/>
    <cellStyle name="20% - Énfasis2 34" xfId="5222"/>
    <cellStyle name="20% - Énfasis2 34 2" xfId="10358"/>
    <cellStyle name="20% - Énfasis2 34 2 2" xfId="21141"/>
    <cellStyle name="20% - Énfasis2 34 3" xfId="16014"/>
    <cellStyle name="20% - Énfasis2 35" xfId="5238"/>
    <cellStyle name="20% - Énfasis2 35 2" xfId="10374"/>
    <cellStyle name="20% - Énfasis2 35 2 2" xfId="21157"/>
    <cellStyle name="20% - Énfasis2 35 3" xfId="16030"/>
    <cellStyle name="20% - Énfasis2 36" xfId="5255"/>
    <cellStyle name="20% - Énfasis2 36 2" xfId="10391"/>
    <cellStyle name="20% - Énfasis2 36 2 2" xfId="21174"/>
    <cellStyle name="20% - Énfasis2 36 3" xfId="16047"/>
    <cellStyle name="20% - Énfasis2 37" xfId="5303"/>
    <cellStyle name="20% - Énfasis2 37 2" xfId="10439"/>
    <cellStyle name="20% - Énfasis2 37 2 2" xfId="21222"/>
    <cellStyle name="20% - Énfasis2 37 3" xfId="16095"/>
    <cellStyle name="20% - Énfasis2 38" xfId="5323"/>
    <cellStyle name="20% - Énfasis2 38 2" xfId="10459"/>
    <cellStyle name="20% - Énfasis2 38 2 2" xfId="21242"/>
    <cellStyle name="20% - Énfasis2 38 3" xfId="16115"/>
    <cellStyle name="20% - Énfasis2 39" xfId="5352"/>
    <cellStyle name="20% - Énfasis2 39 2" xfId="16144"/>
    <cellStyle name="20% - Énfasis2 4" xfId="441"/>
    <cellStyle name="20% - Énfasis2 4 2" xfId="1531"/>
    <cellStyle name="20% - Énfasis2 4 2 2" xfId="3841"/>
    <cellStyle name="20% - Énfasis2 4 2 2 2" xfId="8987"/>
    <cellStyle name="20% - Énfasis2 4 2 2 2 2" xfId="19770"/>
    <cellStyle name="20% - Énfasis2 4 2 2 3" xfId="14638"/>
    <cellStyle name="20% - Énfasis2 4 2 3" xfId="6706"/>
    <cellStyle name="20% - Énfasis2 4 2 3 2" xfId="17489"/>
    <cellStyle name="20% - Énfasis2 4 2 4" xfId="12351"/>
    <cellStyle name="20% - Énfasis2 4 3" xfId="2780"/>
    <cellStyle name="20% - Énfasis2 4 3 2" xfId="7933"/>
    <cellStyle name="20% - Énfasis2 4 3 2 2" xfId="18716"/>
    <cellStyle name="20% - Énfasis2 4 3 3" xfId="13584"/>
    <cellStyle name="20% - Énfasis2 4 4" xfId="5644"/>
    <cellStyle name="20% - Énfasis2 4 4 2" xfId="16433"/>
    <cellStyle name="20% - Énfasis2 4 5" xfId="11267"/>
    <cellStyle name="20% - Énfasis2 40" xfId="10784"/>
    <cellStyle name="20% - Énfasis2 40 2" xfId="21567"/>
    <cellStyle name="20% - Énfasis2 41" xfId="10836"/>
    <cellStyle name="20% - Énfasis2 41 2" xfId="21619"/>
    <cellStyle name="20% - Énfasis2 42" xfId="10851"/>
    <cellStyle name="20% - Énfasis2 42 2" xfId="21634"/>
    <cellStyle name="20% - Énfasis2 43" xfId="10871"/>
    <cellStyle name="20% - Énfasis2 43 2" xfId="21655"/>
    <cellStyle name="20% - Énfasis2 44" xfId="10895"/>
    <cellStyle name="20% - Énfasis2 45" xfId="38766"/>
    <cellStyle name="20% - Énfasis2 46" xfId="38780"/>
    <cellStyle name="20% - Énfasis2 47" xfId="38796"/>
    <cellStyle name="20% - Énfasis2 48" xfId="38905"/>
    <cellStyle name="20% - Énfasis2 49" xfId="38921"/>
    <cellStyle name="20% - Énfasis2 5" xfId="456"/>
    <cellStyle name="20% - Énfasis2 5 2" xfId="1545"/>
    <cellStyle name="20% - Énfasis2 5 2 2" xfId="3855"/>
    <cellStyle name="20% - Énfasis2 5 2 2 2" xfId="9001"/>
    <cellStyle name="20% - Énfasis2 5 2 2 2 2" xfId="19784"/>
    <cellStyle name="20% - Énfasis2 5 2 2 3" xfId="14652"/>
    <cellStyle name="20% - Énfasis2 5 2 3" xfId="6720"/>
    <cellStyle name="20% - Énfasis2 5 2 3 2" xfId="17503"/>
    <cellStyle name="20% - Énfasis2 5 2 4" xfId="12365"/>
    <cellStyle name="20% - Énfasis2 5 3" xfId="2794"/>
    <cellStyle name="20% - Énfasis2 5 3 2" xfId="7947"/>
    <cellStyle name="20% - Énfasis2 5 3 2 2" xfId="18730"/>
    <cellStyle name="20% - Énfasis2 5 3 3" xfId="13598"/>
    <cellStyle name="20% - Énfasis2 5 4" xfId="5658"/>
    <cellStyle name="20% - Énfasis2 5 4 2" xfId="16447"/>
    <cellStyle name="20% - Énfasis2 5 5" xfId="11282"/>
    <cellStyle name="20% - Énfasis2 50" xfId="38940"/>
    <cellStyle name="20% - Énfasis2 51" xfId="38972"/>
    <cellStyle name="20% - Énfasis2 52" xfId="38986"/>
    <cellStyle name="20% - Énfasis2 53" xfId="39005"/>
    <cellStyle name="20% - Énfasis2 54" xfId="39025"/>
    <cellStyle name="20% - Énfasis2 6" xfId="473"/>
    <cellStyle name="20% - Énfasis2 6 2" xfId="1562"/>
    <cellStyle name="20% - Énfasis2 6 2 2" xfId="3872"/>
    <cellStyle name="20% - Énfasis2 6 2 2 2" xfId="9018"/>
    <cellStyle name="20% - Énfasis2 6 2 2 2 2" xfId="19801"/>
    <cellStyle name="20% - Énfasis2 6 2 2 3" xfId="14669"/>
    <cellStyle name="20% - Énfasis2 6 2 3" xfId="6737"/>
    <cellStyle name="20% - Énfasis2 6 2 3 2" xfId="17520"/>
    <cellStyle name="20% - Énfasis2 6 2 4" xfId="12382"/>
    <cellStyle name="20% - Énfasis2 6 3" xfId="2811"/>
    <cellStyle name="20% - Énfasis2 6 3 2" xfId="7964"/>
    <cellStyle name="20% - Énfasis2 6 3 2 2" xfId="18747"/>
    <cellStyle name="20% - Énfasis2 6 3 3" xfId="13615"/>
    <cellStyle name="20% - Énfasis2 6 4" xfId="5675"/>
    <cellStyle name="20% - Énfasis2 6 4 2" xfId="16464"/>
    <cellStyle name="20% - Énfasis2 6 5" xfId="11299"/>
    <cellStyle name="20% - Énfasis2 7" xfId="493"/>
    <cellStyle name="20% - Énfasis2 7 2" xfId="1582"/>
    <cellStyle name="20% - Énfasis2 7 2 2" xfId="3892"/>
    <cellStyle name="20% - Énfasis2 7 2 2 2" xfId="9038"/>
    <cellStyle name="20% - Énfasis2 7 2 2 2 2" xfId="19821"/>
    <cellStyle name="20% - Énfasis2 7 2 2 3" xfId="14689"/>
    <cellStyle name="20% - Énfasis2 7 2 3" xfId="6757"/>
    <cellStyle name="20% - Énfasis2 7 2 3 2" xfId="17540"/>
    <cellStyle name="20% - Énfasis2 7 2 4" xfId="12402"/>
    <cellStyle name="20% - Énfasis2 7 3" xfId="2831"/>
    <cellStyle name="20% - Énfasis2 7 3 2" xfId="7984"/>
    <cellStyle name="20% - Énfasis2 7 3 2 2" xfId="18767"/>
    <cellStyle name="20% - Énfasis2 7 3 3" xfId="13635"/>
    <cellStyle name="20% - Énfasis2 7 4" xfId="5695"/>
    <cellStyle name="20% - Énfasis2 7 4 2" xfId="16484"/>
    <cellStyle name="20% - Énfasis2 7 5" xfId="11319"/>
    <cellStyle name="20% - Énfasis2 8" xfId="508"/>
    <cellStyle name="20% - Énfasis2 8 2" xfId="1597"/>
    <cellStyle name="20% - Énfasis2 8 2 2" xfId="3907"/>
    <cellStyle name="20% - Énfasis2 8 2 2 2" xfId="9053"/>
    <cellStyle name="20% - Énfasis2 8 2 2 2 2" xfId="19836"/>
    <cellStyle name="20% - Énfasis2 8 2 2 3" xfId="14704"/>
    <cellStyle name="20% - Énfasis2 8 2 3" xfId="6772"/>
    <cellStyle name="20% - Énfasis2 8 2 3 2" xfId="17555"/>
    <cellStyle name="20% - Énfasis2 8 2 4" xfId="12417"/>
    <cellStyle name="20% - Énfasis2 8 3" xfId="2846"/>
    <cellStyle name="20% - Énfasis2 8 3 2" xfId="7999"/>
    <cellStyle name="20% - Énfasis2 8 3 2 2" xfId="18782"/>
    <cellStyle name="20% - Énfasis2 8 3 3" xfId="13650"/>
    <cellStyle name="20% - Énfasis2 8 4" xfId="5710"/>
    <cellStyle name="20% - Énfasis2 8 4 2" xfId="16499"/>
    <cellStyle name="20% - Énfasis2 8 5" xfId="11334"/>
    <cellStyle name="20% - Énfasis2 9" xfId="587"/>
    <cellStyle name="20% - Énfasis2 9 2" xfId="1675"/>
    <cellStyle name="20% - Énfasis2 9 2 2" xfId="3985"/>
    <cellStyle name="20% - Énfasis2 9 2 2 2" xfId="9131"/>
    <cellStyle name="20% - Énfasis2 9 2 2 2 2" xfId="19914"/>
    <cellStyle name="20% - Énfasis2 9 2 2 3" xfId="14782"/>
    <cellStyle name="20% - Énfasis2 9 2 3" xfId="6850"/>
    <cellStyle name="20% - Énfasis2 9 2 3 2" xfId="17633"/>
    <cellStyle name="20% - Énfasis2 9 2 4" xfId="12495"/>
    <cellStyle name="20% - Énfasis2 9 3" xfId="2924"/>
    <cellStyle name="20% - Énfasis2 9 3 2" xfId="8077"/>
    <cellStyle name="20% - Énfasis2 9 3 2 2" xfId="18860"/>
    <cellStyle name="20% - Énfasis2 9 3 3" xfId="13728"/>
    <cellStyle name="20% - Énfasis2 9 4" xfId="5788"/>
    <cellStyle name="20% - Énfasis2 9 4 2" xfId="16577"/>
    <cellStyle name="20% - Énfasis2 9 5" xfId="11413"/>
    <cellStyle name="20% - Énfasis3 10" xfId="730"/>
    <cellStyle name="20% - Énfasis3 10 2" xfId="1810"/>
    <cellStyle name="20% - Énfasis3 10 2 2" xfId="4120"/>
    <cellStyle name="20% - Énfasis3 10 2 2 2" xfId="9266"/>
    <cellStyle name="20% - Énfasis3 10 2 2 2 2" xfId="20049"/>
    <cellStyle name="20% - Énfasis3 10 2 2 3" xfId="14917"/>
    <cellStyle name="20% - Énfasis3 10 2 3" xfId="6985"/>
    <cellStyle name="20% - Énfasis3 10 2 3 2" xfId="17768"/>
    <cellStyle name="20% - Énfasis3 10 2 4" xfId="12630"/>
    <cellStyle name="20% - Énfasis3 10 3" xfId="3065"/>
    <cellStyle name="20% - Énfasis3 10 3 2" xfId="8211"/>
    <cellStyle name="20% - Énfasis3 10 3 2 2" xfId="18994"/>
    <cellStyle name="20% - Énfasis3 10 3 3" xfId="13862"/>
    <cellStyle name="20% - Énfasis3 10 4" xfId="5928"/>
    <cellStyle name="20% - Énfasis3 10 4 2" xfId="16711"/>
    <cellStyle name="20% - Énfasis3 10 5" xfId="11555"/>
    <cellStyle name="20% - Énfasis3 11" xfId="839"/>
    <cellStyle name="20% - Énfasis3 11 2" xfId="1919"/>
    <cellStyle name="20% - Énfasis3 11 2 2" xfId="4229"/>
    <cellStyle name="20% - Énfasis3 11 2 2 2" xfId="9375"/>
    <cellStyle name="20% - Énfasis3 11 2 2 2 2" xfId="20158"/>
    <cellStyle name="20% - Énfasis3 11 2 2 3" xfId="15026"/>
    <cellStyle name="20% - Énfasis3 11 2 3" xfId="7094"/>
    <cellStyle name="20% - Énfasis3 11 2 3 2" xfId="17877"/>
    <cellStyle name="20% - Énfasis3 11 2 4" xfId="12739"/>
    <cellStyle name="20% - Énfasis3 11 3" xfId="3174"/>
    <cellStyle name="20% - Énfasis3 11 3 2" xfId="8320"/>
    <cellStyle name="20% - Énfasis3 11 3 2 2" xfId="19103"/>
    <cellStyle name="20% - Énfasis3 11 3 3" xfId="13971"/>
    <cellStyle name="20% - Énfasis3 11 4" xfId="6037"/>
    <cellStyle name="20% - Énfasis3 11 4 2" xfId="16820"/>
    <cellStyle name="20% - Énfasis3 11 5" xfId="11664"/>
    <cellStyle name="20% - Énfasis3 12" xfId="914"/>
    <cellStyle name="20% - Énfasis3 12 2" xfId="1994"/>
    <cellStyle name="20% - Énfasis3 12 2 2" xfId="4304"/>
    <cellStyle name="20% - Énfasis3 12 2 2 2" xfId="9450"/>
    <cellStyle name="20% - Énfasis3 12 2 2 2 2" xfId="20233"/>
    <cellStyle name="20% - Énfasis3 12 2 2 3" xfId="15101"/>
    <cellStyle name="20% - Énfasis3 12 2 3" xfId="7169"/>
    <cellStyle name="20% - Énfasis3 12 2 3 2" xfId="17952"/>
    <cellStyle name="20% - Énfasis3 12 2 4" xfId="12814"/>
    <cellStyle name="20% - Énfasis3 12 3" xfId="3249"/>
    <cellStyle name="20% - Énfasis3 12 3 2" xfId="8395"/>
    <cellStyle name="20% - Énfasis3 12 3 2 2" xfId="19178"/>
    <cellStyle name="20% - Énfasis3 12 3 3" xfId="14046"/>
    <cellStyle name="20% - Énfasis3 12 4" xfId="6112"/>
    <cellStyle name="20% - Énfasis3 12 4 2" xfId="16895"/>
    <cellStyle name="20% - Énfasis3 12 5" xfId="11739"/>
    <cellStyle name="20% - Énfasis3 13" xfId="962"/>
    <cellStyle name="20% - Énfasis3 13 2" xfId="2043"/>
    <cellStyle name="20% - Énfasis3 13 2 2" xfId="4352"/>
    <cellStyle name="20% - Énfasis3 13 2 2 2" xfId="9498"/>
    <cellStyle name="20% - Énfasis3 13 2 2 2 2" xfId="20281"/>
    <cellStyle name="20% - Énfasis3 13 2 2 3" xfId="15149"/>
    <cellStyle name="20% - Énfasis3 13 2 3" xfId="7217"/>
    <cellStyle name="20% - Énfasis3 13 2 3 2" xfId="18000"/>
    <cellStyle name="20% - Énfasis3 13 2 4" xfId="12863"/>
    <cellStyle name="20% - Énfasis3 13 3" xfId="3297"/>
    <cellStyle name="20% - Énfasis3 13 3 2" xfId="8443"/>
    <cellStyle name="20% - Énfasis3 13 3 2 2" xfId="19226"/>
    <cellStyle name="20% - Énfasis3 13 3 3" xfId="14094"/>
    <cellStyle name="20% - Énfasis3 13 4" xfId="6160"/>
    <cellStyle name="20% - Énfasis3 13 4 2" xfId="16943"/>
    <cellStyle name="20% - Énfasis3 13 5" xfId="11787"/>
    <cellStyle name="20% - Énfasis3 14" xfId="1035"/>
    <cellStyle name="20% - Énfasis3 14 2" xfId="2117"/>
    <cellStyle name="20% - Énfasis3 14 2 2" xfId="4426"/>
    <cellStyle name="20% - Énfasis3 14 2 2 2" xfId="9572"/>
    <cellStyle name="20% - Énfasis3 14 2 2 2 2" xfId="20355"/>
    <cellStyle name="20% - Énfasis3 14 2 2 3" xfId="15223"/>
    <cellStyle name="20% - Énfasis3 14 2 3" xfId="7291"/>
    <cellStyle name="20% - Énfasis3 14 2 3 2" xfId="18074"/>
    <cellStyle name="20% - Énfasis3 14 2 4" xfId="12937"/>
    <cellStyle name="20% - Énfasis3 14 3" xfId="3371"/>
    <cellStyle name="20% - Énfasis3 14 3 2" xfId="8517"/>
    <cellStyle name="20% - Énfasis3 14 3 2 2" xfId="19300"/>
    <cellStyle name="20% - Énfasis3 14 3 3" xfId="14168"/>
    <cellStyle name="20% - Énfasis3 14 4" xfId="6234"/>
    <cellStyle name="20% - Énfasis3 14 4 2" xfId="17017"/>
    <cellStyle name="20% - Énfasis3 14 5" xfId="11861"/>
    <cellStyle name="20% - Énfasis3 15" xfId="1101"/>
    <cellStyle name="20% - Énfasis3 15 2" xfId="2184"/>
    <cellStyle name="20% - Énfasis3 15 2 2" xfId="4493"/>
    <cellStyle name="20% - Énfasis3 15 2 2 2" xfId="9639"/>
    <cellStyle name="20% - Énfasis3 15 2 2 2 2" xfId="20422"/>
    <cellStyle name="20% - Énfasis3 15 2 2 3" xfId="15290"/>
    <cellStyle name="20% - Énfasis3 15 2 3" xfId="7358"/>
    <cellStyle name="20% - Énfasis3 15 2 3 2" xfId="18141"/>
    <cellStyle name="20% - Énfasis3 15 2 4" xfId="13004"/>
    <cellStyle name="20% - Énfasis3 15 3" xfId="3436"/>
    <cellStyle name="20% - Énfasis3 15 3 2" xfId="8582"/>
    <cellStyle name="20% - Énfasis3 15 3 2 2" xfId="19365"/>
    <cellStyle name="20% - Énfasis3 15 3 3" xfId="14233"/>
    <cellStyle name="20% - Énfasis3 15 4" xfId="6301"/>
    <cellStyle name="20% - Énfasis3 15 4 2" xfId="17084"/>
    <cellStyle name="20% - Énfasis3 15 5" xfId="11928"/>
    <cellStyle name="20% - Énfasis3 16" xfId="1134"/>
    <cellStyle name="20% - Énfasis3 16 2" xfId="2217"/>
    <cellStyle name="20% - Énfasis3 16 2 2" xfId="4526"/>
    <cellStyle name="20% - Énfasis3 16 2 2 2" xfId="9672"/>
    <cellStyle name="20% - Énfasis3 16 2 2 2 2" xfId="20455"/>
    <cellStyle name="20% - Énfasis3 16 2 2 3" xfId="15323"/>
    <cellStyle name="20% - Énfasis3 16 2 3" xfId="7391"/>
    <cellStyle name="20% - Énfasis3 16 2 3 2" xfId="18174"/>
    <cellStyle name="20% - Énfasis3 16 2 4" xfId="13037"/>
    <cellStyle name="20% - Énfasis3 16 3" xfId="3469"/>
    <cellStyle name="20% - Énfasis3 16 3 2" xfId="8615"/>
    <cellStyle name="20% - Énfasis3 16 3 2 2" xfId="19398"/>
    <cellStyle name="20% - Énfasis3 16 3 3" xfId="14266"/>
    <cellStyle name="20% - Énfasis3 16 4" xfId="6334"/>
    <cellStyle name="20% - Énfasis3 16 4 2" xfId="17117"/>
    <cellStyle name="20% - Énfasis3 16 5" xfId="11961"/>
    <cellStyle name="20% - Énfasis3 17" xfId="1155"/>
    <cellStyle name="20% - Énfasis3 17 2" xfId="2238"/>
    <cellStyle name="20% - Énfasis3 17 2 2" xfId="4547"/>
    <cellStyle name="20% - Énfasis3 17 2 2 2" xfId="9693"/>
    <cellStyle name="20% - Énfasis3 17 2 2 2 2" xfId="20476"/>
    <cellStyle name="20% - Énfasis3 17 2 2 3" xfId="15344"/>
    <cellStyle name="20% - Énfasis3 17 2 3" xfId="7412"/>
    <cellStyle name="20% - Énfasis3 17 2 3 2" xfId="18195"/>
    <cellStyle name="20% - Énfasis3 17 2 4" xfId="13058"/>
    <cellStyle name="20% - Énfasis3 17 3" xfId="3490"/>
    <cellStyle name="20% - Énfasis3 17 3 2" xfId="8636"/>
    <cellStyle name="20% - Énfasis3 17 3 2 2" xfId="19419"/>
    <cellStyle name="20% - Énfasis3 17 3 3" xfId="14287"/>
    <cellStyle name="20% - Énfasis3 17 4" xfId="6355"/>
    <cellStyle name="20% - Énfasis3 17 4 2" xfId="17138"/>
    <cellStyle name="20% - Énfasis3 17 5" xfId="11982"/>
    <cellStyle name="20% - Énfasis3 18" xfId="1187"/>
    <cellStyle name="20% - Énfasis3 18 2" xfId="2271"/>
    <cellStyle name="20% - Énfasis3 18 2 2" xfId="4580"/>
    <cellStyle name="20% - Énfasis3 18 2 2 2" xfId="9726"/>
    <cellStyle name="20% - Énfasis3 18 2 2 2 2" xfId="20509"/>
    <cellStyle name="20% - Énfasis3 18 2 2 3" xfId="15377"/>
    <cellStyle name="20% - Énfasis3 18 2 3" xfId="7445"/>
    <cellStyle name="20% - Énfasis3 18 2 3 2" xfId="18228"/>
    <cellStyle name="20% - Énfasis3 18 2 4" xfId="13091"/>
    <cellStyle name="20% - Énfasis3 18 3" xfId="3523"/>
    <cellStyle name="20% - Énfasis3 18 3 2" xfId="8669"/>
    <cellStyle name="20% - Énfasis3 18 3 2 2" xfId="19452"/>
    <cellStyle name="20% - Énfasis3 18 3 3" xfId="14320"/>
    <cellStyle name="20% - Énfasis3 18 4" xfId="6388"/>
    <cellStyle name="20% - Énfasis3 18 4 2" xfId="17171"/>
    <cellStyle name="20% - Énfasis3 18 5" xfId="12015"/>
    <cellStyle name="20% - Énfasis3 19" xfId="1207"/>
    <cellStyle name="20% - Énfasis3 19 2" xfId="3543"/>
    <cellStyle name="20% - Énfasis3 19 2 2" xfId="8689"/>
    <cellStyle name="20% - Énfasis3 19 2 2 2" xfId="19472"/>
    <cellStyle name="20% - Énfasis3 19 2 3" xfId="14340"/>
    <cellStyle name="20% - Énfasis3 19 3" xfId="6408"/>
    <cellStyle name="20% - Énfasis3 19 3 2" xfId="17191"/>
    <cellStyle name="20% - Énfasis3 19 4" xfId="12035"/>
    <cellStyle name="20% - Énfasis3 2" xfId="33"/>
    <cellStyle name="20% - Énfasis3 2 2" xfId="647"/>
    <cellStyle name="20% - Énfasis3 2 2 2" xfId="1728"/>
    <cellStyle name="20% - Énfasis3 2 2 2 2" xfId="4038"/>
    <cellStyle name="20% - Énfasis3 2 2 2 2 2" xfId="9184"/>
    <cellStyle name="20% - Énfasis3 2 2 2 2 2 2" xfId="19967"/>
    <cellStyle name="20% - Énfasis3 2 2 2 2 3" xfId="14835"/>
    <cellStyle name="20% - Énfasis3 2 2 2 3" xfId="6903"/>
    <cellStyle name="20% - Énfasis3 2 2 2 3 2" xfId="17686"/>
    <cellStyle name="20% - Énfasis3 2 2 2 4" xfId="12548"/>
    <cellStyle name="20% - Énfasis3 2 2 3" xfId="2983"/>
    <cellStyle name="20% - Énfasis3 2 2 3 2" xfId="8130"/>
    <cellStyle name="20% - Énfasis3 2 2 3 2 2" xfId="18913"/>
    <cellStyle name="20% - Énfasis3 2 2 3 3" xfId="13781"/>
    <cellStyle name="20% - Énfasis3 2 2 4" xfId="5847"/>
    <cellStyle name="20% - Énfasis3 2 2 4 2" xfId="16631"/>
    <cellStyle name="20% - Énfasis3 2 2 5" xfId="11473"/>
    <cellStyle name="20% - Énfasis3 2 3" xfId="1476"/>
    <cellStyle name="20% - Énfasis3 2 3 2" xfId="3786"/>
    <cellStyle name="20% - Énfasis3 2 3 2 2" xfId="8932"/>
    <cellStyle name="20% - Énfasis3 2 3 2 2 2" xfId="19715"/>
    <cellStyle name="20% - Énfasis3 2 3 2 3" xfId="14583"/>
    <cellStyle name="20% - Énfasis3 2 3 3" xfId="6651"/>
    <cellStyle name="20% - Énfasis3 2 3 3 2" xfId="17434"/>
    <cellStyle name="20% - Énfasis3 2 3 4" xfId="12296"/>
    <cellStyle name="20% - Énfasis3 2 4" xfId="2503"/>
    <cellStyle name="20% - Énfasis3 2 4 2" xfId="7670"/>
    <cellStyle name="20% - Énfasis3 2 4 2 2" xfId="18453"/>
    <cellStyle name="20% - Énfasis3 2 4 3" xfId="13317"/>
    <cellStyle name="20% - Énfasis3 2 5" xfId="4891"/>
    <cellStyle name="20% - Énfasis3 2 5 2" xfId="10039"/>
    <cellStyle name="20% - Énfasis3 2 5 2 2" xfId="20822"/>
    <cellStyle name="20% - Énfasis3 2 5 3" xfId="15689"/>
    <cellStyle name="20% - Énfasis3 2 6" xfId="4968"/>
    <cellStyle name="20% - Énfasis3 2 6 2" xfId="10116"/>
    <cellStyle name="20% - Énfasis3 2 6 2 2" xfId="20899"/>
    <cellStyle name="20% - Énfasis3 2 6 3" xfId="15765"/>
    <cellStyle name="20% - Énfasis3 2 7" xfId="5376"/>
    <cellStyle name="20% - Énfasis3 2 7 2" xfId="16168"/>
    <cellStyle name="20% - Énfasis3 2 8" xfId="10912"/>
    <cellStyle name="20% - Énfasis3 20" xfId="1229"/>
    <cellStyle name="20% - Énfasis3 20 2" xfId="3564"/>
    <cellStyle name="20% - Énfasis3 20 2 2" xfId="8710"/>
    <cellStyle name="20% - Énfasis3 20 2 2 2" xfId="19493"/>
    <cellStyle name="20% - Énfasis3 20 2 3" xfId="14361"/>
    <cellStyle name="20% - Énfasis3 20 3" xfId="6429"/>
    <cellStyle name="20% - Énfasis3 20 3 2" xfId="17212"/>
    <cellStyle name="20% - Énfasis3 20 4" xfId="12056"/>
    <cellStyle name="20% - Énfasis3 21" xfId="2325"/>
    <cellStyle name="20% - Énfasis3 21 2" xfId="4628"/>
    <cellStyle name="20% - Énfasis3 21 2 2" xfId="9774"/>
    <cellStyle name="20% - Énfasis3 21 2 2 2" xfId="20557"/>
    <cellStyle name="20% - Énfasis3 21 2 3" xfId="15425"/>
    <cellStyle name="20% - Énfasis3 21 3" xfId="7493"/>
    <cellStyle name="20% - Énfasis3 21 3 2" xfId="18276"/>
    <cellStyle name="20% - Énfasis3 21 4" xfId="13139"/>
    <cellStyle name="20% - Énfasis3 22" xfId="2361"/>
    <cellStyle name="20% - Énfasis3 22 2" xfId="4664"/>
    <cellStyle name="20% - Énfasis3 22 2 2" xfId="9810"/>
    <cellStyle name="20% - Énfasis3 22 2 2 2" xfId="20593"/>
    <cellStyle name="20% - Énfasis3 22 2 3" xfId="15461"/>
    <cellStyle name="20% - Énfasis3 22 3" xfId="7529"/>
    <cellStyle name="20% - Énfasis3 22 3 2" xfId="18312"/>
    <cellStyle name="20% - Énfasis3 22 4" xfId="13175"/>
    <cellStyle name="20% - Énfasis3 23" xfId="2376"/>
    <cellStyle name="20% - Énfasis3 23 2" xfId="4679"/>
    <cellStyle name="20% - Énfasis3 23 2 2" xfId="9825"/>
    <cellStyle name="20% - Énfasis3 23 2 2 2" xfId="20608"/>
    <cellStyle name="20% - Énfasis3 23 2 3" xfId="15476"/>
    <cellStyle name="20% - Énfasis3 23 3" xfId="7544"/>
    <cellStyle name="20% - Énfasis3 23 3 2" xfId="18327"/>
    <cellStyle name="20% - Énfasis3 23 4" xfId="13190"/>
    <cellStyle name="20% - Énfasis3 24" xfId="2423"/>
    <cellStyle name="20% - Énfasis3 24 2" xfId="4726"/>
    <cellStyle name="20% - Énfasis3 24 2 2" xfId="9872"/>
    <cellStyle name="20% - Énfasis3 24 2 2 2" xfId="20655"/>
    <cellStyle name="20% - Énfasis3 24 2 3" xfId="15523"/>
    <cellStyle name="20% - Énfasis3 24 3" xfId="7591"/>
    <cellStyle name="20% - Énfasis3 24 3 2" xfId="18374"/>
    <cellStyle name="20% - Énfasis3 24 4" xfId="13237"/>
    <cellStyle name="20% - Énfasis3 25" xfId="2442"/>
    <cellStyle name="20% - Énfasis3 25 2" xfId="4745"/>
    <cellStyle name="20% - Énfasis3 25 2 2" xfId="9891"/>
    <cellStyle name="20% - Énfasis3 25 2 2 2" xfId="20674"/>
    <cellStyle name="20% - Énfasis3 25 2 3" xfId="15542"/>
    <cellStyle name="20% - Énfasis3 25 3" xfId="7610"/>
    <cellStyle name="20% - Énfasis3 25 3 2" xfId="18393"/>
    <cellStyle name="20% - Énfasis3 25 4" xfId="13256"/>
    <cellStyle name="20% - Énfasis3 26" xfId="2474"/>
    <cellStyle name="20% - Énfasis3 26 2" xfId="4776"/>
    <cellStyle name="20% - Énfasis3 26 2 2" xfId="9922"/>
    <cellStyle name="20% - Énfasis3 26 2 2 2" xfId="20705"/>
    <cellStyle name="20% - Énfasis3 26 2 3" xfId="15573"/>
    <cellStyle name="20% - Énfasis3 26 3" xfId="7641"/>
    <cellStyle name="20% - Énfasis3 26 3 2" xfId="18424"/>
    <cellStyle name="20% - Énfasis3 26 4" xfId="13288"/>
    <cellStyle name="20% - Énfasis3 27" xfId="4831"/>
    <cellStyle name="20% - Énfasis3 27 2" xfId="9979"/>
    <cellStyle name="20% - Énfasis3 27 2 2" xfId="20762"/>
    <cellStyle name="20% - Énfasis3 27 3" xfId="15629"/>
    <cellStyle name="20% - Énfasis3 28" xfId="4862"/>
    <cellStyle name="20% - Énfasis3 28 2" xfId="10010"/>
    <cellStyle name="20% - Énfasis3 28 2 2" xfId="20793"/>
    <cellStyle name="20% - Énfasis3 28 3" xfId="15660"/>
    <cellStyle name="20% - Énfasis3 29" xfId="5125"/>
    <cellStyle name="20% - Énfasis3 29 2" xfId="10263"/>
    <cellStyle name="20% - Énfasis3 29 2 2" xfId="21046"/>
    <cellStyle name="20% - Énfasis3 29 3" xfId="15918"/>
    <cellStyle name="20% - Énfasis3 3" xfId="423"/>
    <cellStyle name="20% - Énfasis3 3 2" xfId="1513"/>
    <cellStyle name="20% - Énfasis3 3 2 2" xfId="3823"/>
    <cellStyle name="20% - Énfasis3 3 2 2 2" xfId="8969"/>
    <cellStyle name="20% - Énfasis3 3 2 2 2 2" xfId="19752"/>
    <cellStyle name="20% - Énfasis3 3 2 2 3" xfId="14620"/>
    <cellStyle name="20% - Énfasis3 3 2 3" xfId="6688"/>
    <cellStyle name="20% - Énfasis3 3 2 3 2" xfId="17471"/>
    <cellStyle name="20% - Énfasis3 3 2 4" xfId="12333"/>
    <cellStyle name="20% - Énfasis3 3 3" xfId="2762"/>
    <cellStyle name="20% - Énfasis3 3 3 2" xfId="7915"/>
    <cellStyle name="20% - Énfasis3 3 3 2 2" xfId="18698"/>
    <cellStyle name="20% - Énfasis3 3 3 3" xfId="13566"/>
    <cellStyle name="20% - Énfasis3 3 4" xfId="5626"/>
    <cellStyle name="20% - Énfasis3 3 4 2" xfId="16415"/>
    <cellStyle name="20% - Énfasis3 3 5" xfId="11249"/>
    <cellStyle name="20% - Énfasis3 30" xfId="5141"/>
    <cellStyle name="20% - Énfasis3 30 2" xfId="10279"/>
    <cellStyle name="20% - Énfasis3 30 2 2" xfId="21062"/>
    <cellStyle name="20% - Énfasis3 30 3" xfId="15934"/>
    <cellStyle name="20% - Énfasis3 31" xfId="5170"/>
    <cellStyle name="20% - Énfasis3 31 2" xfId="10308"/>
    <cellStyle name="20% - Énfasis3 31 2 2" xfId="21091"/>
    <cellStyle name="20% - Énfasis3 31 3" xfId="15963"/>
    <cellStyle name="20% - Énfasis3 32" xfId="5187"/>
    <cellStyle name="20% - Énfasis3 32 2" xfId="10323"/>
    <cellStyle name="20% - Énfasis3 32 2 2" xfId="21106"/>
    <cellStyle name="20% - Énfasis3 32 3" xfId="15979"/>
    <cellStyle name="20% - Énfasis3 33" xfId="5203"/>
    <cellStyle name="20% - Énfasis3 33 2" xfId="10339"/>
    <cellStyle name="20% - Énfasis3 33 2 2" xfId="21122"/>
    <cellStyle name="20% - Énfasis3 33 3" xfId="15995"/>
    <cellStyle name="20% - Énfasis3 34" xfId="5223"/>
    <cellStyle name="20% - Énfasis3 34 2" xfId="10359"/>
    <cellStyle name="20% - Énfasis3 34 2 2" xfId="21142"/>
    <cellStyle name="20% - Énfasis3 34 3" xfId="16015"/>
    <cellStyle name="20% - Énfasis3 35" xfId="5239"/>
    <cellStyle name="20% - Énfasis3 35 2" xfId="10375"/>
    <cellStyle name="20% - Énfasis3 35 2 2" xfId="21158"/>
    <cellStyle name="20% - Énfasis3 35 3" xfId="16031"/>
    <cellStyle name="20% - Énfasis3 36" xfId="5256"/>
    <cellStyle name="20% - Énfasis3 36 2" xfId="10392"/>
    <cellStyle name="20% - Énfasis3 36 2 2" xfId="21175"/>
    <cellStyle name="20% - Énfasis3 36 3" xfId="16048"/>
    <cellStyle name="20% - Énfasis3 37" xfId="5304"/>
    <cellStyle name="20% - Énfasis3 37 2" xfId="10440"/>
    <cellStyle name="20% - Énfasis3 37 2 2" xfId="21223"/>
    <cellStyle name="20% - Énfasis3 37 3" xfId="16096"/>
    <cellStyle name="20% - Énfasis3 38" xfId="5324"/>
    <cellStyle name="20% - Énfasis3 38 2" xfId="10460"/>
    <cellStyle name="20% - Énfasis3 38 2 2" xfId="21243"/>
    <cellStyle name="20% - Énfasis3 38 3" xfId="16116"/>
    <cellStyle name="20% - Énfasis3 39" xfId="5353"/>
    <cellStyle name="20% - Énfasis3 39 2" xfId="16145"/>
    <cellStyle name="20% - Énfasis3 4" xfId="442"/>
    <cellStyle name="20% - Énfasis3 4 2" xfId="1532"/>
    <cellStyle name="20% - Énfasis3 4 2 2" xfId="3842"/>
    <cellStyle name="20% - Énfasis3 4 2 2 2" xfId="8988"/>
    <cellStyle name="20% - Énfasis3 4 2 2 2 2" xfId="19771"/>
    <cellStyle name="20% - Énfasis3 4 2 2 3" xfId="14639"/>
    <cellStyle name="20% - Énfasis3 4 2 3" xfId="6707"/>
    <cellStyle name="20% - Énfasis3 4 2 3 2" xfId="17490"/>
    <cellStyle name="20% - Énfasis3 4 2 4" xfId="12352"/>
    <cellStyle name="20% - Énfasis3 4 3" xfId="2781"/>
    <cellStyle name="20% - Énfasis3 4 3 2" xfId="7934"/>
    <cellStyle name="20% - Énfasis3 4 3 2 2" xfId="18717"/>
    <cellStyle name="20% - Énfasis3 4 3 3" xfId="13585"/>
    <cellStyle name="20% - Énfasis3 4 4" xfId="5645"/>
    <cellStyle name="20% - Énfasis3 4 4 2" xfId="16434"/>
    <cellStyle name="20% - Énfasis3 4 5" xfId="11268"/>
    <cellStyle name="20% - Énfasis3 40" xfId="10785"/>
    <cellStyle name="20% - Énfasis3 40 2" xfId="21568"/>
    <cellStyle name="20% - Énfasis3 41" xfId="10837"/>
    <cellStyle name="20% - Énfasis3 41 2" xfId="21620"/>
    <cellStyle name="20% - Énfasis3 42" xfId="10852"/>
    <cellStyle name="20% - Énfasis3 42 2" xfId="21635"/>
    <cellStyle name="20% - Énfasis3 43" xfId="10872"/>
    <cellStyle name="20% - Énfasis3 43 2" xfId="21656"/>
    <cellStyle name="20% - Énfasis3 44" xfId="10896"/>
    <cellStyle name="20% - Énfasis3 45" xfId="38767"/>
    <cellStyle name="20% - Énfasis3 46" xfId="38781"/>
    <cellStyle name="20% - Énfasis3 47" xfId="38797"/>
    <cellStyle name="20% - Énfasis3 48" xfId="38906"/>
    <cellStyle name="20% - Énfasis3 49" xfId="38922"/>
    <cellStyle name="20% - Énfasis3 5" xfId="457"/>
    <cellStyle name="20% - Énfasis3 5 2" xfId="1546"/>
    <cellStyle name="20% - Énfasis3 5 2 2" xfId="3856"/>
    <cellStyle name="20% - Énfasis3 5 2 2 2" xfId="9002"/>
    <cellStyle name="20% - Énfasis3 5 2 2 2 2" xfId="19785"/>
    <cellStyle name="20% - Énfasis3 5 2 2 3" xfId="14653"/>
    <cellStyle name="20% - Énfasis3 5 2 3" xfId="6721"/>
    <cellStyle name="20% - Énfasis3 5 2 3 2" xfId="17504"/>
    <cellStyle name="20% - Énfasis3 5 2 4" xfId="12366"/>
    <cellStyle name="20% - Énfasis3 5 3" xfId="2795"/>
    <cellStyle name="20% - Énfasis3 5 3 2" xfId="7948"/>
    <cellStyle name="20% - Énfasis3 5 3 2 2" xfId="18731"/>
    <cellStyle name="20% - Énfasis3 5 3 3" xfId="13599"/>
    <cellStyle name="20% - Énfasis3 5 4" xfId="5659"/>
    <cellStyle name="20% - Énfasis3 5 4 2" xfId="16448"/>
    <cellStyle name="20% - Énfasis3 5 5" xfId="11283"/>
    <cellStyle name="20% - Énfasis3 50" xfId="38941"/>
    <cellStyle name="20% - Énfasis3 51" xfId="38973"/>
    <cellStyle name="20% - Énfasis3 52" xfId="38987"/>
    <cellStyle name="20% - Énfasis3 53" xfId="39006"/>
    <cellStyle name="20% - Énfasis3 54" xfId="39026"/>
    <cellStyle name="20% - Énfasis3 6" xfId="474"/>
    <cellStyle name="20% - Énfasis3 6 2" xfId="1563"/>
    <cellStyle name="20% - Énfasis3 6 2 2" xfId="3873"/>
    <cellStyle name="20% - Énfasis3 6 2 2 2" xfId="9019"/>
    <cellStyle name="20% - Énfasis3 6 2 2 2 2" xfId="19802"/>
    <cellStyle name="20% - Énfasis3 6 2 2 3" xfId="14670"/>
    <cellStyle name="20% - Énfasis3 6 2 3" xfId="6738"/>
    <cellStyle name="20% - Énfasis3 6 2 3 2" xfId="17521"/>
    <cellStyle name="20% - Énfasis3 6 2 4" xfId="12383"/>
    <cellStyle name="20% - Énfasis3 6 3" xfId="2812"/>
    <cellStyle name="20% - Énfasis3 6 3 2" xfId="7965"/>
    <cellStyle name="20% - Énfasis3 6 3 2 2" xfId="18748"/>
    <cellStyle name="20% - Énfasis3 6 3 3" xfId="13616"/>
    <cellStyle name="20% - Énfasis3 6 4" xfId="5676"/>
    <cellStyle name="20% - Énfasis3 6 4 2" xfId="16465"/>
    <cellStyle name="20% - Énfasis3 6 5" xfId="11300"/>
    <cellStyle name="20% - Énfasis3 7" xfId="494"/>
    <cellStyle name="20% - Énfasis3 7 2" xfId="1583"/>
    <cellStyle name="20% - Énfasis3 7 2 2" xfId="3893"/>
    <cellStyle name="20% - Énfasis3 7 2 2 2" xfId="9039"/>
    <cellStyle name="20% - Énfasis3 7 2 2 2 2" xfId="19822"/>
    <cellStyle name="20% - Énfasis3 7 2 2 3" xfId="14690"/>
    <cellStyle name="20% - Énfasis3 7 2 3" xfId="6758"/>
    <cellStyle name="20% - Énfasis3 7 2 3 2" xfId="17541"/>
    <cellStyle name="20% - Énfasis3 7 2 4" xfId="12403"/>
    <cellStyle name="20% - Énfasis3 7 3" xfId="2832"/>
    <cellStyle name="20% - Énfasis3 7 3 2" xfId="7985"/>
    <cellStyle name="20% - Énfasis3 7 3 2 2" xfId="18768"/>
    <cellStyle name="20% - Énfasis3 7 3 3" xfId="13636"/>
    <cellStyle name="20% - Énfasis3 7 4" xfId="5696"/>
    <cellStyle name="20% - Énfasis3 7 4 2" xfId="16485"/>
    <cellStyle name="20% - Énfasis3 7 5" xfId="11320"/>
    <cellStyle name="20% - Énfasis3 8" xfId="509"/>
    <cellStyle name="20% - Énfasis3 8 2" xfId="1598"/>
    <cellStyle name="20% - Énfasis3 8 2 2" xfId="3908"/>
    <cellStyle name="20% - Énfasis3 8 2 2 2" xfId="9054"/>
    <cellStyle name="20% - Énfasis3 8 2 2 2 2" xfId="19837"/>
    <cellStyle name="20% - Énfasis3 8 2 2 3" xfId="14705"/>
    <cellStyle name="20% - Énfasis3 8 2 3" xfId="6773"/>
    <cellStyle name="20% - Énfasis3 8 2 3 2" xfId="17556"/>
    <cellStyle name="20% - Énfasis3 8 2 4" xfId="12418"/>
    <cellStyle name="20% - Énfasis3 8 3" xfId="2847"/>
    <cellStyle name="20% - Énfasis3 8 3 2" xfId="8000"/>
    <cellStyle name="20% - Énfasis3 8 3 2 2" xfId="18783"/>
    <cellStyle name="20% - Énfasis3 8 3 3" xfId="13651"/>
    <cellStyle name="20% - Énfasis3 8 4" xfId="5711"/>
    <cellStyle name="20% - Énfasis3 8 4 2" xfId="16500"/>
    <cellStyle name="20% - Énfasis3 8 5" xfId="11335"/>
    <cellStyle name="20% - Énfasis3 9" xfId="588"/>
    <cellStyle name="20% - Énfasis3 9 2" xfId="1676"/>
    <cellStyle name="20% - Énfasis3 9 2 2" xfId="3986"/>
    <cellStyle name="20% - Énfasis3 9 2 2 2" xfId="9132"/>
    <cellStyle name="20% - Énfasis3 9 2 2 2 2" xfId="19915"/>
    <cellStyle name="20% - Énfasis3 9 2 2 3" xfId="14783"/>
    <cellStyle name="20% - Énfasis3 9 2 3" xfId="6851"/>
    <cellStyle name="20% - Énfasis3 9 2 3 2" xfId="17634"/>
    <cellStyle name="20% - Énfasis3 9 2 4" xfId="12496"/>
    <cellStyle name="20% - Énfasis3 9 3" xfId="2925"/>
    <cellStyle name="20% - Énfasis3 9 3 2" xfId="8078"/>
    <cellStyle name="20% - Énfasis3 9 3 2 2" xfId="18861"/>
    <cellStyle name="20% - Énfasis3 9 3 3" xfId="13729"/>
    <cellStyle name="20% - Énfasis3 9 4" xfId="5789"/>
    <cellStyle name="20% - Énfasis3 9 4 2" xfId="16578"/>
    <cellStyle name="20% - Énfasis3 9 5" xfId="11414"/>
    <cellStyle name="20% - Énfasis4 10" xfId="731"/>
    <cellStyle name="20% - Énfasis4 10 2" xfId="1811"/>
    <cellStyle name="20% - Énfasis4 10 2 2" xfId="4121"/>
    <cellStyle name="20% - Énfasis4 10 2 2 2" xfId="9267"/>
    <cellStyle name="20% - Énfasis4 10 2 2 2 2" xfId="20050"/>
    <cellStyle name="20% - Énfasis4 10 2 2 3" xfId="14918"/>
    <cellStyle name="20% - Énfasis4 10 2 3" xfId="6986"/>
    <cellStyle name="20% - Énfasis4 10 2 3 2" xfId="17769"/>
    <cellStyle name="20% - Énfasis4 10 2 4" xfId="12631"/>
    <cellStyle name="20% - Énfasis4 10 3" xfId="3066"/>
    <cellStyle name="20% - Énfasis4 10 3 2" xfId="8212"/>
    <cellStyle name="20% - Énfasis4 10 3 2 2" xfId="18995"/>
    <cellStyle name="20% - Énfasis4 10 3 3" xfId="13863"/>
    <cellStyle name="20% - Énfasis4 10 4" xfId="5929"/>
    <cellStyle name="20% - Énfasis4 10 4 2" xfId="16712"/>
    <cellStyle name="20% - Énfasis4 10 5" xfId="11556"/>
    <cellStyle name="20% - Énfasis4 11" xfId="840"/>
    <cellStyle name="20% - Énfasis4 11 2" xfId="1920"/>
    <cellStyle name="20% - Énfasis4 11 2 2" xfId="4230"/>
    <cellStyle name="20% - Énfasis4 11 2 2 2" xfId="9376"/>
    <cellStyle name="20% - Énfasis4 11 2 2 2 2" xfId="20159"/>
    <cellStyle name="20% - Énfasis4 11 2 2 3" xfId="15027"/>
    <cellStyle name="20% - Énfasis4 11 2 3" xfId="7095"/>
    <cellStyle name="20% - Énfasis4 11 2 3 2" xfId="17878"/>
    <cellStyle name="20% - Énfasis4 11 2 4" xfId="12740"/>
    <cellStyle name="20% - Énfasis4 11 3" xfId="3175"/>
    <cellStyle name="20% - Énfasis4 11 3 2" xfId="8321"/>
    <cellStyle name="20% - Énfasis4 11 3 2 2" xfId="19104"/>
    <cellStyle name="20% - Énfasis4 11 3 3" xfId="13972"/>
    <cellStyle name="20% - Énfasis4 11 4" xfId="6038"/>
    <cellStyle name="20% - Énfasis4 11 4 2" xfId="16821"/>
    <cellStyle name="20% - Énfasis4 11 5" xfId="11665"/>
    <cellStyle name="20% - Énfasis4 12" xfId="915"/>
    <cellStyle name="20% - Énfasis4 12 2" xfId="1995"/>
    <cellStyle name="20% - Énfasis4 12 2 2" xfId="4305"/>
    <cellStyle name="20% - Énfasis4 12 2 2 2" xfId="9451"/>
    <cellStyle name="20% - Énfasis4 12 2 2 2 2" xfId="20234"/>
    <cellStyle name="20% - Énfasis4 12 2 2 3" xfId="15102"/>
    <cellStyle name="20% - Énfasis4 12 2 3" xfId="7170"/>
    <cellStyle name="20% - Énfasis4 12 2 3 2" xfId="17953"/>
    <cellStyle name="20% - Énfasis4 12 2 4" xfId="12815"/>
    <cellStyle name="20% - Énfasis4 12 3" xfId="3250"/>
    <cellStyle name="20% - Énfasis4 12 3 2" xfId="8396"/>
    <cellStyle name="20% - Énfasis4 12 3 2 2" xfId="19179"/>
    <cellStyle name="20% - Énfasis4 12 3 3" xfId="14047"/>
    <cellStyle name="20% - Énfasis4 12 4" xfId="6113"/>
    <cellStyle name="20% - Énfasis4 12 4 2" xfId="16896"/>
    <cellStyle name="20% - Énfasis4 12 5" xfId="11740"/>
    <cellStyle name="20% - Énfasis4 13" xfId="963"/>
    <cellStyle name="20% - Énfasis4 13 2" xfId="2044"/>
    <cellStyle name="20% - Énfasis4 13 2 2" xfId="4353"/>
    <cellStyle name="20% - Énfasis4 13 2 2 2" xfId="9499"/>
    <cellStyle name="20% - Énfasis4 13 2 2 2 2" xfId="20282"/>
    <cellStyle name="20% - Énfasis4 13 2 2 3" xfId="15150"/>
    <cellStyle name="20% - Énfasis4 13 2 3" xfId="7218"/>
    <cellStyle name="20% - Énfasis4 13 2 3 2" xfId="18001"/>
    <cellStyle name="20% - Énfasis4 13 2 4" xfId="12864"/>
    <cellStyle name="20% - Énfasis4 13 3" xfId="3298"/>
    <cellStyle name="20% - Énfasis4 13 3 2" xfId="8444"/>
    <cellStyle name="20% - Énfasis4 13 3 2 2" xfId="19227"/>
    <cellStyle name="20% - Énfasis4 13 3 3" xfId="14095"/>
    <cellStyle name="20% - Énfasis4 13 4" xfId="6161"/>
    <cellStyle name="20% - Énfasis4 13 4 2" xfId="16944"/>
    <cellStyle name="20% - Énfasis4 13 5" xfId="11788"/>
    <cellStyle name="20% - Énfasis4 14" xfId="1036"/>
    <cellStyle name="20% - Énfasis4 14 2" xfId="2118"/>
    <cellStyle name="20% - Énfasis4 14 2 2" xfId="4427"/>
    <cellStyle name="20% - Énfasis4 14 2 2 2" xfId="9573"/>
    <cellStyle name="20% - Énfasis4 14 2 2 2 2" xfId="20356"/>
    <cellStyle name="20% - Énfasis4 14 2 2 3" xfId="15224"/>
    <cellStyle name="20% - Énfasis4 14 2 3" xfId="7292"/>
    <cellStyle name="20% - Énfasis4 14 2 3 2" xfId="18075"/>
    <cellStyle name="20% - Énfasis4 14 2 4" xfId="12938"/>
    <cellStyle name="20% - Énfasis4 14 3" xfId="3372"/>
    <cellStyle name="20% - Énfasis4 14 3 2" xfId="8518"/>
    <cellStyle name="20% - Énfasis4 14 3 2 2" xfId="19301"/>
    <cellStyle name="20% - Énfasis4 14 3 3" xfId="14169"/>
    <cellStyle name="20% - Énfasis4 14 4" xfId="6235"/>
    <cellStyle name="20% - Énfasis4 14 4 2" xfId="17018"/>
    <cellStyle name="20% - Énfasis4 14 5" xfId="11862"/>
    <cellStyle name="20% - Énfasis4 15" xfId="1102"/>
    <cellStyle name="20% - Énfasis4 15 2" xfId="2185"/>
    <cellStyle name="20% - Énfasis4 15 2 2" xfId="4494"/>
    <cellStyle name="20% - Énfasis4 15 2 2 2" xfId="9640"/>
    <cellStyle name="20% - Énfasis4 15 2 2 2 2" xfId="20423"/>
    <cellStyle name="20% - Énfasis4 15 2 2 3" xfId="15291"/>
    <cellStyle name="20% - Énfasis4 15 2 3" xfId="7359"/>
    <cellStyle name="20% - Énfasis4 15 2 3 2" xfId="18142"/>
    <cellStyle name="20% - Énfasis4 15 2 4" xfId="13005"/>
    <cellStyle name="20% - Énfasis4 15 3" xfId="3437"/>
    <cellStyle name="20% - Énfasis4 15 3 2" xfId="8583"/>
    <cellStyle name="20% - Énfasis4 15 3 2 2" xfId="19366"/>
    <cellStyle name="20% - Énfasis4 15 3 3" xfId="14234"/>
    <cellStyle name="20% - Énfasis4 15 4" xfId="6302"/>
    <cellStyle name="20% - Énfasis4 15 4 2" xfId="17085"/>
    <cellStyle name="20% - Énfasis4 15 5" xfId="11929"/>
    <cellStyle name="20% - Énfasis4 16" xfId="1135"/>
    <cellStyle name="20% - Énfasis4 16 2" xfId="2218"/>
    <cellStyle name="20% - Énfasis4 16 2 2" xfId="4527"/>
    <cellStyle name="20% - Énfasis4 16 2 2 2" xfId="9673"/>
    <cellStyle name="20% - Énfasis4 16 2 2 2 2" xfId="20456"/>
    <cellStyle name="20% - Énfasis4 16 2 2 3" xfId="15324"/>
    <cellStyle name="20% - Énfasis4 16 2 3" xfId="7392"/>
    <cellStyle name="20% - Énfasis4 16 2 3 2" xfId="18175"/>
    <cellStyle name="20% - Énfasis4 16 2 4" xfId="13038"/>
    <cellStyle name="20% - Énfasis4 16 3" xfId="3470"/>
    <cellStyle name="20% - Énfasis4 16 3 2" xfId="8616"/>
    <cellStyle name="20% - Énfasis4 16 3 2 2" xfId="19399"/>
    <cellStyle name="20% - Énfasis4 16 3 3" xfId="14267"/>
    <cellStyle name="20% - Énfasis4 16 4" xfId="6335"/>
    <cellStyle name="20% - Énfasis4 16 4 2" xfId="17118"/>
    <cellStyle name="20% - Énfasis4 16 5" xfId="11962"/>
    <cellStyle name="20% - Énfasis4 17" xfId="1156"/>
    <cellStyle name="20% - Énfasis4 17 2" xfId="2239"/>
    <cellStyle name="20% - Énfasis4 17 2 2" xfId="4548"/>
    <cellStyle name="20% - Énfasis4 17 2 2 2" xfId="9694"/>
    <cellStyle name="20% - Énfasis4 17 2 2 2 2" xfId="20477"/>
    <cellStyle name="20% - Énfasis4 17 2 2 3" xfId="15345"/>
    <cellStyle name="20% - Énfasis4 17 2 3" xfId="7413"/>
    <cellStyle name="20% - Énfasis4 17 2 3 2" xfId="18196"/>
    <cellStyle name="20% - Énfasis4 17 2 4" xfId="13059"/>
    <cellStyle name="20% - Énfasis4 17 3" xfId="3491"/>
    <cellStyle name="20% - Énfasis4 17 3 2" xfId="8637"/>
    <cellStyle name="20% - Énfasis4 17 3 2 2" xfId="19420"/>
    <cellStyle name="20% - Énfasis4 17 3 3" xfId="14288"/>
    <cellStyle name="20% - Énfasis4 17 4" xfId="6356"/>
    <cellStyle name="20% - Énfasis4 17 4 2" xfId="17139"/>
    <cellStyle name="20% - Énfasis4 17 5" xfId="11983"/>
    <cellStyle name="20% - Énfasis4 18" xfId="1188"/>
    <cellStyle name="20% - Énfasis4 18 2" xfId="2272"/>
    <cellStyle name="20% - Énfasis4 18 2 2" xfId="4581"/>
    <cellStyle name="20% - Énfasis4 18 2 2 2" xfId="9727"/>
    <cellStyle name="20% - Énfasis4 18 2 2 2 2" xfId="20510"/>
    <cellStyle name="20% - Énfasis4 18 2 2 3" xfId="15378"/>
    <cellStyle name="20% - Énfasis4 18 2 3" xfId="7446"/>
    <cellStyle name="20% - Énfasis4 18 2 3 2" xfId="18229"/>
    <cellStyle name="20% - Énfasis4 18 2 4" xfId="13092"/>
    <cellStyle name="20% - Énfasis4 18 3" xfId="3524"/>
    <cellStyle name="20% - Énfasis4 18 3 2" xfId="8670"/>
    <cellStyle name="20% - Énfasis4 18 3 2 2" xfId="19453"/>
    <cellStyle name="20% - Énfasis4 18 3 3" xfId="14321"/>
    <cellStyle name="20% - Énfasis4 18 4" xfId="6389"/>
    <cellStyle name="20% - Énfasis4 18 4 2" xfId="17172"/>
    <cellStyle name="20% - Énfasis4 18 5" xfId="12016"/>
    <cellStyle name="20% - Énfasis4 19" xfId="1208"/>
    <cellStyle name="20% - Énfasis4 19 2" xfId="3544"/>
    <cellStyle name="20% - Énfasis4 19 2 2" xfId="8690"/>
    <cellStyle name="20% - Énfasis4 19 2 2 2" xfId="19473"/>
    <cellStyle name="20% - Énfasis4 19 2 3" xfId="14341"/>
    <cellStyle name="20% - Énfasis4 19 3" xfId="6409"/>
    <cellStyle name="20% - Énfasis4 19 3 2" xfId="17192"/>
    <cellStyle name="20% - Énfasis4 19 4" xfId="12036"/>
    <cellStyle name="20% - Énfasis4 2" xfId="34"/>
    <cellStyle name="20% - Énfasis4 2 2" xfId="644"/>
    <cellStyle name="20% - Énfasis4 2 2 2" xfId="1725"/>
    <cellStyle name="20% - Énfasis4 2 2 2 2" xfId="4035"/>
    <cellStyle name="20% - Énfasis4 2 2 2 2 2" xfId="9181"/>
    <cellStyle name="20% - Énfasis4 2 2 2 2 2 2" xfId="19964"/>
    <cellStyle name="20% - Énfasis4 2 2 2 2 3" xfId="14832"/>
    <cellStyle name="20% - Énfasis4 2 2 2 3" xfId="6900"/>
    <cellStyle name="20% - Énfasis4 2 2 2 3 2" xfId="17683"/>
    <cellStyle name="20% - Énfasis4 2 2 2 4" xfId="12545"/>
    <cellStyle name="20% - Énfasis4 2 2 3" xfId="2980"/>
    <cellStyle name="20% - Énfasis4 2 2 3 2" xfId="8127"/>
    <cellStyle name="20% - Énfasis4 2 2 3 2 2" xfId="18910"/>
    <cellStyle name="20% - Énfasis4 2 2 3 3" xfId="13778"/>
    <cellStyle name="20% - Énfasis4 2 2 4" xfId="5844"/>
    <cellStyle name="20% - Énfasis4 2 2 4 2" xfId="16628"/>
    <cellStyle name="20% - Énfasis4 2 2 5" xfId="11470"/>
    <cellStyle name="20% - Énfasis4 2 3" xfId="1477"/>
    <cellStyle name="20% - Énfasis4 2 3 2" xfId="3787"/>
    <cellStyle name="20% - Énfasis4 2 3 2 2" xfId="8933"/>
    <cellStyle name="20% - Énfasis4 2 3 2 2 2" xfId="19716"/>
    <cellStyle name="20% - Énfasis4 2 3 2 3" xfId="14584"/>
    <cellStyle name="20% - Énfasis4 2 3 3" xfId="6652"/>
    <cellStyle name="20% - Énfasis4 2 3 3 2" xfId="17435"/>
    <cellStyle name="20% - Énfasis4 2 3 4" xfId="12297"/>
    <cellStyle name="20% - Énfasis4 2 4" xfId="2504"/>
    <cellStyle name="20% - Énfasis4 2 4 2" xfId="7671"/>
    <cellStyle name="20% - Énfasis4 2 4 2 2" xfId="18454"/>
    <cellStyle name="20% - Énfasis4 2 4 3" xfId="13318"/>
    <cellStyle name="20% - Énfasis4 2 5" xfId="4892"/>
    <cellStyle name="20% - Énfasis4 2 5 2" xfId="10040"/>
    <cellStyle name="20% - Énfasis4 2 5 2 2" xfId="20823"/>
    <cellStyle name="20% - Énfasis4 2 5 3" xfId="15690"/>
    <cellStyle name="20% - Énfasis4 2 6" xfId="4969"/>
    <cellStyle name="20% - Énfasis4 2 6 2" xfId="10117"/>
    <cellStyle name="20% - Énfasis4 2 6 2 2" xfId="20900"/>
    <cellStyle name="20% - Énfasis4 2 6 3" xfId="15766"/>
    <cellStyle name="20% - Énfasis4 2 7" xfId="5377"/>
    <cellStyle name="20% - Énfasis4 2 7 2" xfId="16169"/>
    <cellStyle name="20% - Énfasis4 2 8" xfId="10913"/>
    <cellStyle name="20% - Énfasis4 20" xfId="1230"/>
    <cellStyle name="20% - Énfasis4 20 2" xfId="3565"/>
    <cellStyle name="20% - Énfasis4 20 2 2" xfId="8711"/>
    <cellStyle name="20% - Énfasis4 20 2 2 2" xfId="19494"/>
    <cellStyle name="20% - Énfasis4 20 2 3" xfId="14362"/>
    <cellStyle name="20% - Énfasis4 20 3" xfId="6430"/>
    <cellStyle name="20% - Énfasis4 20 3 2" xfId="17213"/>
    <cellStyle name="20% - Énfasis4 20 4" xfId="12057"/>
    <cellStyle name="20% - Énfasis4 21" xfId="2326"/>
    <cellStyle name="20% - Énfasis4 21 2" xfId="4629"/>
    <cellStyle name="20% - Énfasis4 21 2 2" xfId="9775"/>
    <cellStyle name="20% - Énfasis4 21 2 2 2" xfId="20558"/>
    <cellStyle name="20% - Énfasis4 21 2 3" xfId="15426"/>
    <cellStyle name="20% - Énfasis4 21 3" xfId="7494"/>
    <cellStyle name="20% - Énfasis4 21 3 2" xfId="18277"/>
    <cellStyle name="20% - Énfasis4 21 4" xfId="13140"/>
    <cellStyle name="20% - Énfasis4 22" xfId="2362"/>
    <cellStyle name="20% - Énfasis4 22 2" xfId="4665"/>
    <cellStyle name="20% - Énfasis4 22 2 2" xfId="9811"/>
    <cellStyle name="20% - Énfasis4 22 2 2 2" xfId="20594"/>
    <cellStyle name="20% - Énfasis4 22 2 3" xfId="15462"/>
    <cellStyle name="20% - Énfasis4 22 3" xfId="7530"/>
    <cellStyle name="20% - Énfasis4 22 3 2" xfId="18313"/>
    <cellStyle name="20% - Énfasis4 22 4" xfId="13176"/>
    <cellStyle name="20% - Énfasis4 23" xfId="2377"/>
    <cellStyle name="20% - Énfasis4 23 2" xfId="4680"/>
    <cellStyle name="20% - Énfasis4 23 2 2" xfId="9826"/>
    <cellStyle name="20% - Énfasis4 23 2 2 2" xfId="20609"/>
    <cellStyle name="20% - Énfasis4 23 2 3" xfId="15477"/>
    <cellStyle name="20% - Énfasis4 23 3" xfId="7545"/>
    <cellStyle name="20% - Énfasis4 23 3 2" xfId="18328"/>
    <cellStyle name="20% - Énfasis4 23 4" xfId="13191"/>
    <cellStyle name="20% - Énfasis4 24" xfId="2424"/>
    <cellStyle name="20% - Énfasis4 24 2" xfId="4727"/>
    <cellStyle name="20% - Énfasis4 24 2 2" xfId="9873"/>
    <cellStyle name="20% - Énfasis4 24 2 2 2" xfId="20656"/>
    <cellStyle name="20% - Énfasis4 24 2 3" xfId="15524"/>
    <cellStyle name="20% - Énfasis4 24 3" xfId="7592"/>
    <cellStyle name="20% - Énfasis4 24 3 2" xfId="18375"/>
    <cellStyle name="20% - Énfasis4 24 4" xfId="13238"/>
    <cellStyle name="20% - Énfasis4 25" xfId="2443"/>
    <cellStyle name="20% - Énfasis4 25 2" xfId="4746"/>
    <cellStyle name="20% - Énfasis4 25 2 2" xfId="9892"/>
    <cellStyle name="20% - Énfasis4 25 2 2 2" xfId="20675"/>
    <cellStyle name="20% - Énfasis4 25 2 3" xfId="15543"/>
    <cellStyle name="20% - Énfasis4 25 3" xfId="7611"/>
    <cellStyle name="20% - Énfasis4 25 3 2" xfId="18394"/>
    <cellStyle name="20% - Énfasis4 25 4" xfId="13257"/>
    <cellStyle name="20% - Énfasis4 26" xfId="2475"/>
    <cellStyle name="20% - Énfasis4 26 2" xfId="4777"/>
    <cellStyle name="20% - Énfasis4 26 2 2" xfId="9923"/>
    <cellStyle name="20% - Énfasis4 26 2 2 2" xfId="20706"/>
    <cellStyle name="20% - Énfasis4 26 2 3" xfId="15574"/>
    <cellStyle name="20% - Énfasis4 26 3" xfId="7642"/>
    <cellStyle name="20% - Énfasis4 26 3 2" xfId="18425"/>
    <cellStyle name="20% - Énfasis4 26 4" xfId="13289"/>
    <cellStyle name="20% - Énfasis4 27" xfId="4832"/>
    <cellStyle name="20% - Énfasis4 27 2" xfId="9980"/>
    <cellStyle name="20% - Énfasis4 27 2 2" xfId="20763"/>
    <cellStyle name="20% - Énfasis4 27 3" xfId="15630"/>
    <cellStyle name="20% - Énfasis4 28" xfId="4863"/>
    <cellStyle name="20% - Énfasis4 28 2" xfId="10011"/>
    <cellStyle name="20% - Énfasis4 28 2 2" xfId="20794"/>
    <cellStyle name="20% - Énfasis4 28 3" xfId="15661"/>
    <cellStyle name="20% - Énfasis4 29" xfId="5126"/>
    <cellStyle name="20% - Énfasis4 29 2" xfId="10264"/>
    <cellStyle name="20% - Énfasis4 29 2 2" xfId="21047"/>
    <cellStyle name="20% - Énfasis4 29 3" xfId="15919"/>
    <cellStyle name="20% - Énfasis4 3" xfId="424"/>
    <cellStyle name="20% - Énfasis4 3 2" xfId="1514"/>
    <cellStyle name="20% - Énfasis4 3 2 2" xfId="3824"/>
    <cellStyle name="20% - Énfasis4 3 2 2 2" xfId="8970"/>
    <cellStyle name="20% - Énfasis4 3 2 2 2 2" xfId="19753"/>
    <cellStyle name="20% - Énfasis4 3 2 2 3" xfId="14621"/>
    <cellStyle name="20% - Énfasis4 3 2 3" xfId="6689"/>
    <cellStyle name="20% - Énfasis4 3 2 3 2" xfId="17472"/>
    <cellStyle name="20% - Énfasis4 3 2 4" xfId="12334"/>
    <cellStyle name="20% - Énfasis4 3 3" xfId="2763"/>
    <cellStyle name="20% - Énfasis4 3 3 2" xfId="7916"/>
    <cellStyle name="20% - Énfasis4 3 3 2 2" xfId="18699"/>
    <cellStyle name="20% - Énfasis4 3 3 3" xfId="13567"/>
    <cellStyle name="20% - Énfasis4 3 4" xfId="5627"/>
    <cellStyle name="20% - Énfasis4 3 4 2" xfId="16416"/>
    <cellStyle name="20% - Énfasis4 3 5" xfId="11250"/>
    <cellStyle name="20% - Énfasis4 30" xfId="5142"/>
    <cellStyle name="20% - Énfasis4 30 2" xfId="10280"/>
    <cellStyle name="20% - Énfasis4 30 2 2" xfId="21063"/>
    <cellStyle name="20% - Énfasis4 30 3" xfId="15935"/>
    <cellStyle name="20% - Énfasis4 31" xfId="5171"/>
    <cellStyle name="20% - Énfasis4 31 2" xfId="10309"/>
    <cellStyle name="20% - Énfasis4 31 2 2" xfId="21092"/>
    <cellStyle name="20% - Énfasis4 31 3" xfId="15964"/>
    <cellStyle name="20% - Énfasis4 32" xfId="5188"/>
    <cellStyle name="20% - Énfasis4 32 2" xfId="10324"/>
    <cellStyle name="20% - Énfasis4 32 2 2" xfId="21107"/>
    <cellStyle name="20% - Énfasis4 32 3" xfId="15980"/>
    <cellStyle name="20% - Énfasis4 33" xfId="5204"/>
    <cellStyle name="20% - Énfasis4 33 2" xfId="10340"/>
    <cellStyle name="20% - Énfasis4 33 2 2" xfId="21123"/>
    <cellStyle name="20% - Énfasis4 33 3" xfId="15996"/>
    <cellStyle name="20% - Énfasis4 34" xfId="5224"/>
    <cellStyle name="20% - Énfasis4 34 2" xfId="10360"/>
    <cellStyle name="20% - Énfasis4 34 2 2" xfId="21143"/>
    <cellStyle name="20% - Énfasis4 34 3" xfId="16016"/>
    <cellStyle name="20% - Énfasis4 35" xfId="5240"/>
    <cellStyle name="20% - Énfasis4 35 2" xfId="10376"/>
    <cellStyle name="20% - Énfasis4 35 2 2" xfId="21159"/>
    <cellStyle name="20% - Énfasis4 35 3" xfId="16032"/>
    <cellStyle name="20% - Énfasis4 36" xfId="5257"/>
    <cellStyle name="20% - Énfasis4 36 2" xfId="10393"/>
    <cellStyle name="20% - Énfasis4 36 2 2" xfId="21176"/>
    <cellStyle name="20% - Énfasis4 36 3" xfId="16049"/>
    <cellStyle name="20% - Énfasis4 37" xfId="5305"/>
    <cellStyle name="20% - Énfasis4 37 2" xfId="10441"/>
    <cellStyle name="20% - Énfasis4 37 2 2" xfId="21224"/>
    <cellStyle name="20% - Énfasis4 37 3" xfId="16097"/>
    <cellStyle name="20% - Énfasis4 38" xfId="5325"/>
    <cellStyle name="20% - Énfasis4 38 2" xfId="10461"/>
    <cellStyle name="20% - Énfasis4 38 2 2" xfId="21244"/>
    <cellStyle name="20% - Énfasis4 38 3" xfId="16117"/>
    <cellStyle name="20% - Énfasis4 39" xfId="5354"/>
    <cellStyle name="20% - Énfasis4 39 2" xfId="16146"/>
    <cellStyle name="20% - Énfasis4 4" xfId="443"/>
    <cellStyle name="20% - Énfasis4 4 2" xfId="1533"/>
    <cellStyle name="20% - Énfasis4 4 2 2" xfId="3843"/>
    <cellStyle name="20% - Énfasis4 4 2 2 2" xfId="8989"/>
    <cellStyle name="20% - Énfasis4 4 2 2 2 2" xfId="19772"/>
    <cellStyle name="20% - Énfasis4 4 2 2 3" xfId="14640"/>
    <cellStyle name="20% - Énfasis4 4 2 3" xfId="6708"/>
    <cellStyle name="20% - Énfasis4 4 2 3 2" xfId="17491"/>
    <cellStyle name="20% - Énfasis4 4 2 4" xfId="12353"/>
    <cellStyle name="20% - Énfasis4 4 3" xfId="2782"/>
    <cellStyle name="20% - Énfasis4 4 3 2" xfId="7935"/>
    <cellStyle name="20% - Énfasis4 4 3 2 2" xfId="18718"/>
    <cellStyle name="20% - Énfasis4 4 3 3" xfId="13586"/>
    <cellStyle name="20% - Énfasis4 4 4" xfId="5646"/>
    <cellStyle name="20% - Énfasis4 4 4 2" xfId="16435"/>
    <cellStyle name="20% - Énfasis4 4 5" xfId="11269"/>
    <cellStyle name="20% - Énfasis4 40" xfId="10786"/>
    <cellStyle name="20% - Énfasis4 40 2" xfId="21569"/>
    <cellStyle name="20% - Énfasis4 41" xfId="10838"/>
    <cellStyle name="20% - Énfasis4 41 2" xfId="21621"/>
    <cellStyle name="20% - Énfasis4 42" xfId="10853"/>
    <cellStyle name="20% - Énfasis4 42 2" xfId="21636"/>
    <cellStyle name="20% - Énfasis4 43" xfId="10873"/>
    <cellStyle name="20% - Énfasis4 43 2" xfId="21657"/>
    <cellStyle name="20% - Énfasis4 44" xfId="10897"/>
    <cellStyle name="20% - Énfasis4 45" xfId="38768"/>
    <cellStyle name="20% - Énfasis4 46" xfId="38782"/>
    <cellStyle name="20% - Énfasis4 47" xfId="38798"/>
    <cellStyle name="20% - Énfasis4 48" xfId="38907"/>
    <cellStyle name="20% - Énfasis4 49" xfId="38923"/>
    <cellStyle name="20% - Énfasis4 5" xfId="458"/>
    <cellStyle name="20% - Énfasis4 5 2" xfId="1547"/>
    <cellStyle name="20% - Énfasis4 5 2 2" xfId="3857"/>
    <cellStyle name="20% - Énfasis4 5 2 2 2" xfId="9003"/>
    <cellStyle name="20% - Énfasis4 5 2 2 2 2" xfId="19786"/>
    <cellStyle name="20% - Énfasis4 5 2 2 3" xfId="14654"/>
    <cellStyle name="20% - Énfasis4 5 2 3" xfId="6722"/>
    <cellStyle name="20% - Énfasis4 5 2 3 2" xfId="17505"/>
    <cellStyle name="20% - Énfasis4 5 2 4" xfId="12367"/>
    <cellStyle name="20% - Énfasis4 5 3" xfId="2796"/>
    <cellStyle name="20% - Énfasis4 5 3 2" xfId="7949"/>
    <cellStyle name="20% - Énfasis4 5 3 2 2" xfId="18732"/>
    <cellStyle name="20% - Énfasis4 5 3 3" xfId="13600"/>
    <cellStyle name="20% - Énfasis4 5 4" xfId="5660"/>
    <cellStyle name="20% - Énfasis4 5 4 2" xfId="16449"/>
    <cellStyle name="20% - Énfasis4 5 5" xfId="11284"/>
    <cellStyle name="20% - Énfasis4 50" xfId="38942"/>
    <cellStyle name="20% - Énfasis4 51" xfId="38974"/>
    <cellStyle name="20% - Énfasis4 52" xfId="38988"/>
    <cellStyle name="20% - Énfasis4 53" xfId="39007"/>
    <cellStyle name="20% - Énfasis4 54" xfId="39027"/>
    <cellStyle name="20% - Énfasis4 6" xfId="475"/>
    <cellStyle name="20% - Énfasis4 6 2" xfId="1564"/>
    <cellStyle name="20% - Énfasis4 6 2 2" xfId="3874"/>
    <cellStyle name="20% - Énfasis4 6 2 2 2" xfId="9020"/>
    <cellStyle name="20% - Énfasis4 6 2 2 2 2" xfId="19803"/>
    <cellStyle name="20% - Énfasis4 6 2 2 3" xfId="14671"/>
    <cellStyle name="20% - Énfasis4 6 2 3" xfId="6739"/>
    <cellStyle name="20% - Énfasis4 6 2 3 2" xfId="17522"/>
    <cellStyle name="20% - Énfasis4 6 2 4" xfId="12384"/>
    <cellStyle name="20% - Énfasis4 6 3" xfId="2813"/>
    <cellStyle name="20% - Énfasis4 6 3 2" xfId="7966"/>
    <cellStyle name="20% - Énfasis4 6 3 2 2" xfId="18749"/>
    <cellStyle name="20% - Énfasis4 6 3 3" xfId="13617"/>
    <cellStyle name="20% - Énfasis4 6 4" xfId="5677"/>
    <cellStyle name="20% - Énfasis4 6 4 2" xfId="16466"/>
    <cellStyle name="20% - Énfasis4 6 5" xfId="11301"/>
    <cellStyle name="20% - Énfasis4 7" xfId="495"/>
    <cellStyle name="20% - Énfasis4 7 2" xfId="1584"/>
    <cellStyle name="20% - Énfasis4 7 2 2" xfId="3894"/>
    <cellStyle name="20% - Énfasis4 7 2 2 2" xfId="9040"/>
    <cellStyle name="20% - Énfasis4 7 2 2 2 2" xfId="19823"/>
    <cellStyle name="20% - Énfasis4 7 2 2 3" xfId="14691"/>
    <cellStyle name="20% - Énfasis4 7 2 3" xfId="6759"/>
    <cellStyle name="20% - Énfasis4 7 2 3 2" xfId="17542"/>
    <cellStyle name="20% - Énfasis4 7 2 4" xfId="12404"/>
    <cellStyle name="20% - Énfasis4 7 3" xfId="2833"/>
    <cellStyle name="20% - Énfasis4 7 3 2" xfId="7986"/>
    <cellStyle name="20% - Énfasis4 7 3 2 2" xfId="18769"/>
    <cellStyle name="20% - Énfasis4 7 3 3" xfId="13637"/>
    <cellStyle name="20% - Énfasis4 7 4" xfId="5697"/>
    <cellStyle name="20% - Énfasis4 7 4 2" xfId="16486"/>
    <cellStyle name="20% - Énfasis4 7 5" xfId="11321"/>
    <cellStyle name="20% - Énfasis4 8" xfId="510"/>
    <cellStyle name="20% - Énfasis4 8 2" xfId="1599"/>
    <cellStyle name="20% - Énfasis4 8 2 2" xfId="3909"/>
    <cellStyle name="20% - Énfasis4 8 2 2 2" xfId="9055"/>
    <cellStyle name="20% - Énfasis4 8 2 2 2 2" xfId="19838"/>
    <cellStyle name="20% - Énfasis4 8 2 2 3" xfId="14706"/>
    <cellStyle name="20% - Énfasis4 8 2 3" xfId="6774"/>
    <cellStyle name="20% - Énfasis4 8 2 3 2" xfId="17557"/>
    <cellStyle name="20% - Énfasis4 8 2 4" xfId="12419"/>
    <cellStyle name="20% - Énfasis4 8 3" xfId="2848"/>
    <cellStyle name="20% - Énfasis4 8 3 2" xfId="8001"/>
    <cellStyle name="20% - Énfasis4 8 3 2 2" xfId="18784"/>
    <cellStyle name="20% - Énfasis4 8 3 3" xfId="13652"/>
    <cellStyle name="20% - Énfasis4 8 4" xfId="5712"/>
    <cellStyle name="20% - Énfasis4 8 4 2" xfId="16501"/>
    <cellStyle name="20% - Énfasis4 8 5" xfId="11336"/>
    <cellStyle name="20% - Énfasis4 9" xfId="589"/>
    <cellStyle name="20% - Énfasis4 9 2" xfId="1677"/>
    <cellStyle name="20% - Énfasis4 9 2 2" xfId="3987"/>
    <cellStyle name="20% - Énfasis4 9 2 2 2" xfId="9133"/>
    <cellStyle name="20% - Énfasis4 9 2 2 2 2" xfId="19916"/>
    <cellStyle name="20% - Énfasis4 9 2 2 3" xfId="14784"/>
    <cellStyle name="20% - Énfasis4 9 2 3" xfId="6852"/>
    <cellStyle name="20% - Énfasis4 9 2 3 2" xfId="17635"/>
    <cellStyle name="20% - Énfasis4 9 2 4" xfId="12497"/>
    <cellStyle name="20% - Énfasis4 9 3" xfId="2926"/>
    <cellStyle name="20% - Énfasis4 9 3 2" xfId="8079"/>
    <cellStyle name="20% - Énfasis4 9 3 2 2" xfId="18862"/>
    <cellStyle name="20% - Énfasis4 9 3 3" xfId="13730"/>
    <cellStyle name="20% - Énfasis4 9 4" xfId="5790"/>
    <cellStyle name="20% - Énfasis4 9 4 2" xfId="16579"/>
    <cellStyle name="20% - Énfasis4 9 5" xfId="11415"/>
    <cellStyle name="20% - Énfasis5 10" xfId="732"/>
    <cellStyle name="20% - Énfasis5 10 2" xfId="1812"/>
    <cellStyle name="20% - Énfasis5 10 2 2" xfId="4122"/>
    <cellStyle name="20% - Énfasis5 10 2 2 2" xfId="9268"/>
    <cellStyle name="20% - Énfasis5 10 2 2 2 2" xfId="20051"/>
    <cellStyle name="20% - Énfasis5 10 2 2 3" xfId="14919"/>
    <cellStyle name="20% - Énfasis5 10 2 3" xfId="6987"/>
    <cellStyle name="20% - Énfasis5 10 2 3 2" xfId="17770"/>
    <cellStyle name="20% - Énfasis5 10 2 4" xfId="12632"/>
    <cellStyle name="20% - Énfasis5 10 3" xfId="3067"/>
    <cellStyle name="20% - Énfasis5 10 3 2" xfId="8213"/>
    <cellStyle name="20% - Énfasis5 10 3 2 2" xfId="18996"/>
    <cellStyle name="20% - Énfasis5 10 3 3" xfId="13864"/>
    <cellStyle name="20% - Énfasis5 10 4" xfId="5930"/>
    <cellStyle name="20% - Énfasis5 10 4 2" xfId="16713"/>
    <cellStyle name="20% - Énfasis5 10 5" xfId="11557"/>
    <cellStyle name="20% - Énfasis5 11" xfId="841"/>
    <cellStyle name="20% - Énfasis5 11 2" xfId="1921"/>
    <cellStyle name="20% - Énfasis5 11 2 2" xfId="4231"/>
    <cellStyle name="20% - Énfasis5 11 2 2 2" xfId="9377"/>
    <cellStyle name="20% - Énfasis5 11 2 2 2 2" xfId="20160"/>
    <cellStyle name="20% - Énfasis5 11 2 2 3" xfId="15028"/>
    <cellStyle name="20% - Énfasis5 11 2 3" xfId="7096"/>
    <cellStyle name="20% - Énfasis5 11 2 3 2" xfId="17879"/>
    <cellStyle name="20% - Énfasis5 11 2 4" xfId="12741"/>
    <cellStyle name="20% - Énfasis5 11 3" xfId="3176"/>
    <cellStyle name="20% - Énfasis5 11 3 2" xfId="8322"/>
    <cellStyle name="20% - Énfasis5 11 3 2 2" xfId="19105"/>
    <cellStyle name="20% - Énfasis5 11 3 3" xfId="13973"/>
    <cellStyle name="20% - Énfasis5 11 4" xfId="6039"/>
    <cellStyle name="20% - Énfasis5 11 4 2" xfId="16822"/>
    <cellStyle name="20% - Énfasis5 11 5" xfId="11666"/>
    <cellStyle name="20% - Énfasis5 12" xfId="916"/>
    <cellStyle name="20% - Énfasis5 12 2" xfId="1996"/>
    <cellStyle name="20% - Énfasis5 12 2 2" xfId="4306"/>
    <cellStyle name="20% - Énfasis5 12 2 2 2" xfId="9452"/>
    <cellStyle name="20% - Énfasis5 12 2 2 2 2" xfId="20235"/>
    <cellStyle name="20% - Énfasis5 12 2 2 3" xfId="15103"/>
    <cellStyle name="20% - Énfasis5 12 2 3" xfId="7171"/>
    <cellStyle name="20% - Énfasis5 12 2 3 2" xfId="17954"/>
    <cellStyle name="20% - Énfasis5 12 2 4" xfId="12816"/>
    <cellStyle name="20% - Énfasis5 12 3" xfId="3251"/>
    <cellStyle name="20% - Énfasis5 12 3 2" xfId="8397"/>
    <cellStyle name="20% - Énfasis5 12 3 2 2" xfId="19180"/>
    <cellStyle name="20% - Énfasis5 12 3 3" xfId="14048"/>
    <cellStyle name="20% - Énfasis5 12 4" xfId="6114"/>
    <cellStyle name="20% - Énfasis5 12 4 2" xfId="16897"/>
    <cellStyle name="20% - Énfasis5 12 5" xfId="11741"/>
    <cellStyle name="20% - Énfasis5 13" xfId="964"/>
    <cellStyle name="20% - Énfasis5 13 2" xfId="2045"/>
    <cellStyle name="20% - Énfasis5 13 2 2" xfId="4354"/>
    <cellStyle name="20% - Énfasis5 13 2 2 2" xfId="9500"/>
    <cellStyle name="20% - Énfasis5 13 2 2 2 2" xfId="20283"/>
    <cellStyle name="20% - Énfasis5 13 2 2 3" xfId="15151"/>
    <cellStyle name="20% - Énfasis5 13 2 3" xfId="7219"/>
    <cellStyle name="20% - Énfasis5 13 2 3 2" xfId="18002"/>
    <cellStyle name="20% - Énfasis5 13 2 4" xfId="12865"/>
    <cellStyle name="20% - Énfasis5 13 3" xfId="3299"/>
    <cellStyle name="20% - Énfasis5 13 3 2" xfId="8445"/>
    <cellStyle name="20% - Énfasis5 13 3 2 2" xfId="19228"/>
    <cellStyle name="20% - Énfasis5 13 3 3" xfId="14096"/>
    <cellStyle name="20% - Énfasis5 13 4" xfId="6162"/>
    <cellStyle name="20% - Énfasis5 13 4 2" xfId="16945"/>
    <cellStyle name="20% - Énfasis5 13 5" xfId="11789"/>
    <cellStyle name="20% - Énfasis5 14" xfId="1037"/>
    <cellStyle name="20% - Énfasis5 14 2" xfId="2119"/>
    <cellStyle name="20% - Énfasis5 14 2 2" xfId="4428"/>
    <cellStyle name="20% - Énfasis5 14 2 2 2" xfId="9574"/>
    <cellStyle name="20% - Énfasis5 14 2 2 2 2" xfId="20357"/>
    <cellStyle name="20% - Énfasis5 14 2 2 3" xfId="15225"/>
    <cellStyle name="20% - Énfasis5 14 2 3" xfId="7293"/>
    <cellStyle name="20% - Énfasis5 14 2 3 2" xfId="18076"/>
    <cellStyle name="20% - Énfasis5 14 2 4" xfId="12939"/>
    <cellStyle name="20% - Énfasis5 14 3" xfId="3373"/>
    <cellStyle name="20% - Énfasis5 14 3 2" xfId="8519"/>
    <cellStyle name="20% - Énfasis5 14 3 2 2" xfId="19302"/>
    <cellStyle name="20% - Énfasis5 14 3 3" xfId="14170"/>
    <cellStyle name="20% - Énfasis5 14 4" xfId="6236"/>
    <cellStyle name="20% - Énfasis5 14 4 2" xfId="17019"/>
    <cellStyle name="20% - Énfasis5 14 5" xfId="11863"/>
    <cellStyle name="20% - Énfasis5 15" xfId="1103"/>
    <cellStyle name="20% - Énfasis5 15 2" xfId="2186"/>
    <cellStyle name="20% - Énfasis5 15 2 2" xfId="4495"/>
    <cellStyle name="20% - Énfasis5 15 2 2 2" xfId="9641"/>
    <cellStyle name="20% - Énfasis5 15 2 2 2 2" xfId="20424"/>
    <cellStyle name="20% - Énfasis5 15 2 2 3" xfId="15292"/>
    <cellStyle name="20% - Énfasis5 15 2 3" xfId="7360"/>
    <cellStyle name="20% - Énfasis5 15 2 3 2" xfId="18143"/>
    <cellStyle name="20% - Énfasis5 15 2 4" xfId="13006"/>
    <cellStyle name="20% - Énfasis5 15 3" xfId="3438"/>
    <cellStyle name="20% - Énfasis5 15 3 2" xfId="8584"/>
    <cellStyle name="20% - Énfasis5 15 3 2 2" xfId="19367"/>
    <cellStyle name="20% - Énfasis5 15 3 3" xfId="14235"/>
    <cellStyle name="20% - Énfasis5 15 4" xfId="6303"/>
    <cellStyle name="20% - Énfasis5 15 4 2" xfId="17086"/>
    <cellStyle name="20% - Énfasis5 15 5" xfId="11930"/>
    <cellStyle name="20% - Énfasis5 16" xfId="1136"/>
    <cellStyle name="20% - Énfasis5 16 2" xfId="2219"/>
    <cellStyle name="20% - Énfasis5 16 2 2" xfId="4528"/>
    <cellStyle name="20% - Énfasis5 16 2 2 2" xfId="9674"/>
    <cellStyle name="20% - Énfasis5 16 2 2 2 2" xfId="20457"/>
    <cellStyle name="20% - Énfasis5 16 2 2 3" xfId="15325"/>
    <cellStyle name="20% - Énfasis5 16 2 3" xfId="7393"/>
    <cellStyle name="20% - Énfasis5 16 2 3 2" xfId="18176"/>
    <cellStyle name="20% - Énfasis5 16 2 4" xfId="13039"/>
    <cellStyle name="20% - Énfasis5 16 3" xfId="3471"/>
    <cellStyle name="20% - Énfasis5 16 3 2" xfId="8617"/>
    <cellStyle name="20% - Énfasis5 16 3 2 2" xfId="19400"/>
    <cellStyle name="20% - Énfasis5 16 3 3" xfId="14268"/>
    <cellStyle name="20% - Énfasis5 16 4" xfId="6336"/>
    <cellStyle name="20% - Énfasis5 16 4 2" xfId="17119"/>
    <cellStyle name="20% - Énfasis5 16 5" xfId="11963"/>
    <cellStyle name="20% - Énfasis5 17" xfId="1157"/>
    <cellStyle name="20% - Énfasis5 17 2" xfId="2240"/>
    <cellStyle name="20% - Énfasis5 17 2 2" xfId="4549"/>
    <cellStyle name="20% - Énfasis5 17 2 2 2" xfId="9695"/>
    <cellStyle name="20% - Énfasis5 17 2 2 2 2" xfId="20478"/>
    <cellStyle name="20% - Énfasis5 17 2 2 3" xfId="15346"/>
    <cellStyle name="20% - Énfasis5 17 2 3" xfId="7414"/>
    <cellStyle name="20% - Énfasis5 17 2 3 2" xfId="18197"/>
    <cellStyle name="20% - Énfasis5 17 2 4" xfId="13060"/>
    <cellStyle name="20% - Énfasis5 17 3" xfId="3492"/>
    <cellStyle name="20% - Énfasis5 17 3 2" xfId="8638"/>
    <cellStyle name="20% - Énfasis5 17 3 2 2" xfId="19421"/>
    <cellStyle name="20% - Énfasis5 17 3 3" xfId="14289"/>
    <cellStyle name="20% - Énfasis5 17 4" xfId="6357"/>
    <cellStyle name="20% - Énfasis5 17 4 2" xfId="17140"/>
    <cellStyle name="20% - Énfasis5 17 5" xfId="11984"/>
    <cellStyle name="20% - Énfasis5 18" xfId="1189"/>
    <cellStyle name="20% - Énfasis5 18 2" xfId="2273"/>
    <cellStyle name="20% - Énfasis5 18 2 2" xfId="4582"/>
    <cellStyle name="20% - Énfasis5 18 2 2 2" xfId="9728"/>
    <cellStyle name="20% - Énfasis5 18 2 2 2 2" xfId="20511"/>
    <cellStyle name="20% - Énfasis5 18 2 2 3" xfId="15379"/>
    <cellStyle name="20% - Énfasis5 18 2 3" xfId="7447"/>
    <cellStyle name="20% - Énfasis5 18 2 3 2" xfId="18230"/>
    <cellStyle name="20% - Énfasis5 18 2 4" xfId="13093"/>
    <cellStyle name="20% - Énfasis5 18 3" xfId="3525"/>
    <cellStyle name="20% - Énfasis5 18 3 2" xfId="8671"/>
    <cellStyle name="20% - Énfasis5 18 3 2 2" xfId="19454"/>
    <cellStyle name="20% - Énfasis5 18 3 3" xfId="14322"/>
    <cellStyle name="20% - Énfasis5 18 4" xfId="6390"/>
    <cellStyle name="20% - Énfasis5 18 4 2" xfId="17173"/>
    <cellStyle name="20% - Énfasis5 18 5" xfId="12017"/>
    <cellStyle name="20% - Énfasis5 19" xfId="1209"/>
    <cellStyle name="20% - Énfasis5 19 2" xfId="3545"/>
    <cellStyle name="20% - Énfasis5 19 2 2" xfId="8691"/>
    <cellStyle name="20% - Énfasis5 19 2 2 2" xfId="19474"/>
    <cellStyle name="20% - Énfasis5 19 2 3" xfId="14342"/>
    <cellStyle name="20% - Énfasis5 19 3" xfId="6410"/>
    <cellStyle name="20% - Énfasis5 19 3 2" xfId="17193"/>
    <cellStyle name="20% - Énfasis5 19 4" xfId="12037"/>
    <cellStyle name="20% - Énfasis5 2" xfId="35"/>
    <cellStyle name="20% - Énfasis5 2 2" xfId="608"/>
    <cellStyle name="20% - Énfasis5 2 2 2" xfId="1696"/>
    <cellStyle name="20% - Énfasis5 2 2 2 2" xfId="4006"/>
    <cellStyle name="20% - Énfasis5 2 2 2 2 2" xfId="9152"/>
    <cellStyle name="20% - Énfasis5 2 2 2 2 2 2" xfId="19935"/>
    <cellStyle name="20% - Énfasis5 2 2 2 2 3" xfId="14803"/>
    <cellStyle name="20% - Énfasis5 2 2 2 3" xfId="6871"/>
    <cellStyle name="20% - Énfasis5 2 2 2 3 2" xfId="17654"/>
    <cellStyle name="20% - Énfasis5 2 2 2 4" xfId="12516"/>
    <cellStyle name="20% - Énfasis5 2 2 3" xfId="2945"/>
    <cellStyle name="20% - Énfasis5 2 2 3 2" xfId="8098"/>
    <cellStyle name="20% - Énfasis5 2 2 3 2 2" xfId="18881"/>
    <cellStyle name="20% - Énfasis5 2 2 3 3" xfId="13749"/>
    <cellStyle name="20% - Énfasis5 2 2 4" xfId="5809"/>
    <cellStyle name="20% - Énfasis5 2 2 4 2" xfId="16598"/>
    <cellStyle name="20% - Énfasis5 2 2 5" xfId="11434"/>
    <cellStyle name="20% - Énfasis5 2 3" xfId="1478"/>
    <cellStyle name="20% - Énfasis5 2 3 2" xfId="3788"/>
    <cellStyle name="20% - Énfasis5 2 3 2 2" xfId="8934"/>
    <cellStyle name="20% - Énfasis5 2 3 2 2 2" xfId="19717"/>
    <cellStyle name="20% - Énfasis5 2 3 2 3" xfId="14585"/>
    <cellStyle name="20% - Énfasis5 2 3 3" xfId="6653"/>
    <cellStyle name="20% - Énfasis5 2 3 3 2" xfId="17436"/>
    <cellStyle name="20% - Énfasis5 2 3 4" xfId="12298"/>
    <cellStyle name="20% - Énfasis5 2 4" xfId="2505"/>
    <cellStyle name="20% - Énfasis5 2 4 2" xfId="7672"/>
    <cellStyle name="20% - Énfasis5 2 4 2 2" xfId="18455"/>
    <cellStyle name="20% - Énfasis5 2 4 3" xfId="13319"/>
    <cellStyle name="20% - Énfasis5 2 5" xfId="4893"/>
    <cellStyle name="20% - Énfasis5 2 5 2" xfId="10041"/>
    <cellStyle name="20% - Énfasis5 2 5 2 2" xfId="20824"/>
    <cellStyle name="20% - Énfasis5 2 5 3" xfId="15691"/>
    <cellStyle name="20% - Énfasis5 2 6" xfId="4970"/>
    <cellStyle name="20% - Énfasis5 2 6 2" xfId="10118"/>
    <cellStyle name="20% - Énfasis5 2 6 2 2" xfId="20901"/>
    <cellStyle name="20% - Énfasis5 2 6 3" xfId="15767"/>
    <cellStyle name="20% - Énfasis5 2 7" xfId="5378"/>
    <cellStyle name="20% - Énfasis5 2 7 2" xfId="16170"/>
    <cellStyle name="20% - Énfasis5 2 8" xfId="10914"/>
    <cellStyle name="20% - Énfasis5 20" xfId="1231"/>
    <cellStyle name="20% - Énfasis5 20 2" xfId="3566"/>
    <cellStyle name="20% - Énfasis5 20 2 2" xfId="8712"/>
    <cellStyle name="20% - Énfasis5 20 2 2 2" xfId="19495"/>
    <cellStyle name="20% - Énfasis5 20 2 3" xfId="14363"/>
    <cellStyle name="20% - Énfasis5 20 3" xfId="6431"/>
    <cellStyle name="20% - Énfasis5 20 3 2" xfId="17214"/>
    <cellStyle name="20% - Énfasis5 20 4" xfId="12058"/>
    <cellStyle name="20% - Énfasis5 21" xfId="2327"/>
    <cellStyle name="20% - Énfasis5 21 2" xfId="4630"/>
    <cellStyle name="20% - Énfasis5 21 2 2" xfId="9776"/>
    <cellStyle name="20% - Énfasis5 21 2 2 2" xfId="20559"/>
    <cellStyle name="20% - Énfasis5 21 2 3" xfId="15427"/>
    <cellStyle name="20% - Énfasis5 21 3" xfId="7495"/>
    <cellStyle name="20% - Énfasis5 21 3 2" xfId="18278"/>
    <cellStyle name="20% - Énfasis5 21 4" xfId="13141"/>
    <cellStyle name="20% - Énfasis5 22" xfId="2363"/>
    <cellStyle name="20% - Énfasis5 22 2" xfId="4666"/>
    <cellStyle name="20% - Énfasis5 22 2 2" xfId="9812"/>
    <cellStyle name="20% - Énfasis5 22 2 2 2" xfId="20595"/>
    <cellStyle name="20% - Énfasis5 22 2 3" xfId="15463"/>
    <cellStyle name="20% - Énfasis5 22 3" xfId="7531"/>
    <cellStyle name="20% - Énfasis5 22 3 2" xfId="18314"/>
    <cellStyle name="20% - Énfasis5 22 4" xfId="13177"/>
    <cellStyle name="20% - Énfasis5 23" xfId="2378"/>
    <cellStyle name="20% - Énfasis5 23 2" xfId="4681"/>
    <cellStyle name="20% - Énfasis5 23 2 2" xfId="9827"/>
    <cellStyle name="20% - Énfasis5 23 2 2 2" xfId="20610"/>
    <cellStyle name="20% - Énfasis5 23 2 3" xfId="15478"/>
    <cellStyle name="20% - Énfasis5 23 3" xfId="7546"/>
    <cellStyle name="20% - Énfasis5 23 3 2" xfId="18329"/>
    <cellStyle name="20% - Énfasis5 23 4" xfId="13192"/>
    <cellStyle name="20% - Énfasis5 24" xfId="2425"/>
    <cellStyle name="20% - Énfasis5 24 2" xfId="4728"/>
    <cellStyle name="20% - Énfasis5 24 2 2" xfId="9874"/>
    <cellStyle name="20% - Énfasis5 24 2 2 2" xfId="20657"/>
    <cellStyle name="20% - Énfasis5 24 2 3" xfId="15525"/>
    <cellStyle name="20% - Énfasis5 24 3" xfId="7593"/>
    <cellStyle name="20% - Énfasis5 24 3 2" xfId="18376"/>
    <cellStyle name="20% - Énfasis5 24 4" xfId="13239"/>
    <cellStyle name="20% - Énfasis5 25" xfId="2444"/>
    <cellStyle name="20% - Énfasis5 25 2" xfId="4747"/>
    <cellStyle name="20% - Énfasis5 25 2 2" xfId="9893"/>
    <cellStyle name="20% - Énfasis5 25 2 2 2" xfId="20676"/>
    <cellStyle name="20% - Énfasis5 25 2 3" xfId="15544"/>
    <cellStyle name="20% - Énfasis5 25 3" xfId="7612"/>
    <cellStyle name="20% - Énfasis5 25 3 2" xfId="18395"/>
    <cellStyle name="20% - Énfasis5 25 4" xfId="13258"/>
    <cellStyle name="20% - Énfasis5 26" xfId="2476"/>
    <cellStyle name="20% - Énfasis5 26 2" xfId="4778"/>
    <cellStyle name="20% - Énfasis5 26 2 2" xfId="9924"/>
    <cellStyle name="20% - Énfasis5 26 2 2 2" xfId="20707"/>
    <cellStyle name="20% - Énfasis5 26 2 3" xfId="15575"/>
    <cellStyle name="20% - Énfasis5 26 3" xfId="7643"/>
    <cellStyle name="20% - Énfasis5 26 3 2" xfId="18426"/>
    <cellStyle name="20% - Énfasis5 26 4" xfId="13290"/>
    <cellStyle name="20% - Énfasis5 27" xfId="4833"/>
    <cellStyle name="20% - Énfasis5 27 2" xfId="9981"/>
    <cellStyle name="20% - Énfasis5 27 2 2" xfId="20764"/>
    <cellStyle name="20% - Énfasis5 27 3" xfId="15631"/>
    <cellStyle name="20% - Énfasis5 28" xfId="4864"/>
    <cellStyle name="20% - Énfasis5 28 2" xfId="10012"/>
    <cellStyle name="20% - Énfasis5 28 2 2" xfId="20795"/>
    <cellStyle name="20% - Énfasis5 28 3" xfId="15662"/>
    <cellStyle name="20% - Énfasis5 29" xfId="5127"/>
    <cellStyle name="20% - Énfasis5 29 2" xfId="10265"/>
    <cellStyle name="20% - Énfasis5 29 2 2" xfId="21048"/>
    <cellStyle name="20% - Énfasis5 29 3" xfId="15920"/>
    <cellStyle name="20% - Énfasis5 3" xfId="425"/>
    <cellStyle name="20% - Énfasis5 3 2" xfId="1515"/>
    <cellStyle name="20% - Énfasis5 3 2 2" xfId="3825"/>
    <cellStyle name="20% - Énfasis5 3 2 2 2" xfId="8971"/>
    <cellStyle name="20% - Énfasis5 3 2 2 2 2" xfId="19754"/>
    <cellStyle name="20% - Énfasis5 3 2 2 3" xfId="14622"/>
    <cellStyle name="20% - Énfasis5 3 2 3" xfId="6690"/>
    <cellStyle name="20% - Énfasis5 3 2 3 2" xfId="17473"/>
    <cellStyle name="20% - Énfasis5 3 2 4" xfId="12335"/>
    <cellStyle name="20% - Énfasis5 3 3" xfId="2764"/>
    <cellStyle name="20% - Énfasis5 3 3 2" xfId="7917"/>
    <cellStyle name="20% - Énfasis5 3 3 2 2" xfId="18700"/>
    <cellStyle name="20% - Énfasis5 3 3 3" xfId="13568"/>
    <cellStyle name="20% - Énfasis5 3 4" xfId="5628"/>
    <cellStyle name="20% - Énfasis5 3 4 2" xfId="16417"/>
    <cellStyle name="20% - Énfasis5 3 5" xfId="11251"/>
    <cellStyle name="20% - Énfasis5 30" xfId="5143"/>
    <cellStyle name="20% - Énfasis5 30 2" xfId="10281"/>
    <cellStyle name="20% - Énfasis5 30 2 2" xfId="21064"/>
    <cellStyle name="20% - Énfasis5 30 3" xfId="15936"/>
    <cellStyle name="20% - Énfasis5 31" xfId="5172"/>
    <cellStyle name="20% - Énfasis5 31 2" xfId="10310"/>
    <cellStyle name="20% - Énfasis5 31 2 2" xfId="21093"/>
    <cellStyle name="20% - Énfasis5 31 3" xfId="15965"/>
    <cellStyle name="20% - Énfasis5 32" xfId="5189"/>
    <cellStyle name="20% - Énfasis5 32 2" xfId="10325"/>
    <cellStyle name="20% - Énfasis5 32 2 2" xfId="21108"/>
    <cellStyle name="20% - Énfasis5 32 3" xfId="15981"/>
    <cellStyle name="20% - Énfasis5 33" xfId="5205"/>
    <cellStyle name="20% - Énfasis5 33 2" xfId="10341"/>
    <cellStyle name="20% - Énfasis5 33 2 2" xfId="21124"/>
    <cellStyle name="20% - Énfasis5 33 3" xfId="15997"/>
    <cellStyle name="20% - Énfasis5 34" xfId="5225"/>
    <cellStyle name="20% - Énfasis5 34 2" xfId="10361"/>
    <cellStyle name="20% - Énfasis5 34 2 2" xfId="21144"/>
    <cellStyle name="20% - Énfasis5 34 3" xfId="16017"/>
    <cellStyle name="20% - Énfasis5 35" xfId="5241"/>
    <cellStyle name="20% - Énfasis5 35 2" xfId="10377"/>
    <cellStyle name="20% - Énfasis5 35 2 2" xfId="21160"/>
    <cellStyle name="20% - Énfasis5 35 3" xfId="16033"/>
    <cellStyle name="20% - Énfasis5 36" xfId="5258"/>
    <cellStyle name="20% - Énfasis5 36 2" xfId="10394"/>
    <cellStyle name="20% - Énfasis5 36 2 2" xfId="21177"/>
    <cellStyle name="20% - Énfasis5 36 3" xfId="16050"/>
    <cellStyle name="20% - Énfasis5 37" xfId="5306"/>
    <cellStyle name="20% - Énfasis5 37 2" xfId="10442"/>
    <cellStyle name="20% - Énfasis5 37 2 2" xfId="21225"/>
    <cellStyle name="20% - Énfasis5 37 3" xfId="16098"/>
    <cellStyle name="20% - Énfasis5 38" xfId="5326"/>
    <cellStyle name="20% - Énfasis5 38 2" xfId="10462"/>
    <cellStyle name="20% - Énfasis5 38 2 2" xfId="21245"/>
    <cellStyle name="20% - Énfasis5 38 3" xfId="16118"/>
    <cellStyle name="20% - Énfasis5 39" xfId="5355"/>
    <cellStyle name="20% - Énfasis5 39 2" xfId="16147"/>
    <cellStyle name="20% - Énfasis5 4" xfId="444"/>
    <cellStyle name="20% - Énfasis5 4 2" xfId="1534"/>
    <cellStyle name="20% - Énfasis5 4 2 2" xfId="3844"/>
    <cellStyle name="20% - Énfasis5 4 2 2 2" xfId="8990"/>
    <cellStyle name="20% - Énfasis5 4 2 2 2 2" xfId="19773"/>
    <cellStyle name="20% - Énfasis5 4 2 2 3" xfId="14641"/>
    <cellStyle name="20% - Énfasis5 4 2 3" xfId="6709"/>
    <cellStyle name="20% - Énfasis5 4 2 3 2" xfId="17492"/>
    <cellStyle name="20% - Énfasis5 4 2 4" xfId="12354"/>
    <cellStyle name="20% - Énfasis5 4 3" xfId="2783"/>
    <cellStyle name="20% - Énfasis5 4 3 2" xfId="7936"/>
    <cellStyle name="20% - Énfasis5 4 3 2 2" xfId="18719"/>
    <cellStyle name="20% - Énfasis5 4 3 3" xfId="13587"/>
    <cellStyle name="20% - Énfasis5 4 4" xfId="5647"/>
    <cellStyle name="20% - Énfasis5 4 4 2" xfId="16436"/>
    <cellStyle name="20% - Énfasis5 4 5" xfId="11270"/>
    <cellStyle name="20% - Énfasis5 40" xfId="10787"/>
    <cellStyle name="20% - Énfasis5 40 2" xfId="21570"/>
    <cellStyle name="20% - Énfasis5 41" xfId="10839"/>
    <cellStyle name="20% - Énfasis5 41 2" xfId="21622"/>
    <cellStyle name="20% - Énfasis5 42" xfId="10854"/>
    <cellStyle name="20% - Énfasis5 42 2" xfId="21637"/>
    <cellStyle name="20% - Énfasis5 43" xfId="10874"/>
    <cellStyle name="20% - Énfasis5 43 2" xfId="21658"/>
    <cellStyle name="20% - Énfasis5 44" xfId="10898"/>
    <cellStyle name="20% - Énfasis5 45" xfId="38769"/>
    <cellStyle name="20% - Énfasis5 46" xfId="38783"/>
    <cellStyle name="20% - Énfasis5 47" xfId="38799"/>
    <cellStyle name="20% - Énfasis5 48" xfId="38908"/>
    <cellStyle name="20% - Énfasis5 49" xfId="38924"/>
    <cellStyle name="20% - Énfasis5 5" xfId="459"/>
    <cellStyle name="20% - Énfasis5 5 2" xfId="1548"/>
    <cellStyle name="20% - Énfasis5 5 2 2" xfId="3858"/>
    <cellStyle name="20% - Énfasis5 5 2 2 2" xfId="9004"/>
    <cellStyle name="20% - Énfasis5 5 2 2 2 2" xfId="19787"/>
    <cellStyle name="20% - Énfasis5 5 2 2 3" xfId="14655"/>
    <cellStyle name="20% - Énfasis5 5 2 3" xfId="6723"/>
    <cellStyle name="20% - Énfasis5 5 2 3 2" xfId="17506"/>
    <cellStyle name="20% - Énfasis5 5 2 4" xfId="12368"/>
    <cellStyle name="20% - Énfasis5 5 3" xfId="2797"/>
    <cellStyle name="20% - Énfasis5 5 3 2" xfId="7950"/>
    <cellStyle name="20% - Énfasis5 5 3 2 2" xfId="18733"/>
    <cellStyle name="20% - Énfasis5 5 3 3" xfId="13601"/>
    <cellStyle name="20% - Énfasis5 5 4" xfId="5661"/>
    <cellStyle name="20% - Énfasis5 5 4 2" xfId="16450"/>
    <cellStyle name="20% - Énfasis5 5 5" xfId="11285"/>
    <cellStyle name="20% - Énfasis5 50" xfId="38943"/>
    <cellStyle name="20% - Énfasis5 51" xfId="38975"/>
    <cellStyle name="20% - Énfasis5 52" xfId="38989"/>
    <cellStyle name="20% - Énfasis5 53" xfId="39008"/>
    <cellStyle name="20% - Énfasis5 54" xfId="39028"/>
    <cellStyle name="20% - Énfasis5 6" xfId="476"/>
    <cellStyle name="20% - Énfasis5 6 2" xfId="1565"/>
    <cellStyle name="20% - Énfasis5 6 2 2" xfId="3875"/>
    <cellStyle name="20% - Énfasis5 6 2 2 2" xfId="9021"/>
    <cellStyle name="20% - Énfasis5 6 2 2 2 2" xfId="19804"/>
    <cellStyle name="20% - Énfasis5 6 2 2 3" xfId="14672"/>
    <cellStyle name="20% - Énfasis5 6 2 3" xfId="6740"/>
    <cellStyle name="20% - Énfasis5 6 2 3 2" xfId="17523"/>
    <cellStyle name="20% - Énfasis5 6 2 4" xfId="12385"/>
    <cellStyle name="20% - Énfasis5 6 3" xfId="2814"/>
    <cellStyle name="20% - Énfasis5 6 3 2" xfId="7967"/>
    <cellStyle name="20% - Énfasis5 6 3 2 2" xfId="18750"/>
    <cellStyle name="20% - Énfasis5 6 3 3" xfId="13618"/>
    <cellStyle name="20% - Énfasis5 6 4" xfId="5678"/>
    <cellStyle name="20% - Énfasis5 6 4 2" xfId="16467"/>
    <cellStyle name="20% - Énfasis5 6 5" xfId="11302"/>
    <cellStyle name="20% - Énfasis5 7" xfId="496"/>
    <cellStyle name="20% - Énfasis5 7 2" xfId="1585"/>
    <cellStyle name="20% - Énfasis5 7 2 2" xfId="3895"/>
    <cellStyle name="20% - Énfasis5 7 2 2 2" xfId="9041"/>
    <cellStyle name="20% - Énfasis5 7 2 2 2 2" xfId="19824"/>
    <cellStyle name="20% - Énfasis5 7 2 2 3" xfId="14692"/>
    <cellStyle name="20% - Énfasis5 7 2 3" xfId="6760"/>
    <cellStyle name="20% - Énfasis5 7 2 3 2" xfId="17543"/>
    <cellStyle name="20% - Énfasis5 7 2 4" xfId="12405"/>
    <cellStyle name="20% - Énfasis5 7 3" xfId="2834"/>
    <cellStyle name="20% - Énfasis5 7 3 2" xfId="7987"/>
    <cellStyle name="20% - Énfasis5 7 3 2 2" xfId="18770"/>
    <cellStyle name="20% - Énfasis5 7 3 3" xfId="13638"/>
    <cellStyle name="20% - Énfasis5 7 4" xfId="5698"/>
    <cellStyle name="20% - Énfasis5 7 4 2" xfId="16487"/>
    <cellStyle name="20% - Énfasis5 7 5" xfId="11322"/>
    <cellStyle name="20% - Énfasis5 8" xfId="511"/>
    <cellStyle name="20% - Énfasis5 8 2" xfId="1600"/>
    <cellStyle name="20% - Énfasis5 8 2 2" xfId="3910"/>
    <cellStyle name="20% - Énfasis5 8 2 2 2" xfId="9056"/>
    <cellStyle name="20% - Énfasis5 8 2 2 2 2" xfId="19839"/>
    <cellStyle name="20% - Énfasis5 8 2 2 3" xfId="14707"/>
    <cellStyle name="20% - Énfasis5 8 2 3" xfId="6775"/>
    <cellStyle name="20% - Énfasis5 8 2 3 2" xfId="17558"/>
    <cellStyle name="20% - Énfasis5 8 2 4" xfId="12420"/>
    <cellStyle name="20% - Énfasis5 8 3" xfId="2849"/>
    <cellStyle name="20% - Énfasis5 8 3 2" xfId="8002"/>
    <cellStyle name="20% - Énfasis5 8 3 2 2" xfId="18785"/>
    <cellStyle name="20% - Énfasis5 8 3 3" xfId="13653"/>
    <cellStyle name="20% - Énfasis5 8 4" xfId="5713"/>
    <cellStyle name="20% - Énfasis5 8 4 2" xfId="16502"/>
    <cellStyle name="20% - Énfasis5 8 5" xfId="11337"/>
    <cellStyle name="20% - Énfasis5 9" xfId="590"/>
    <cellStyle name="20% - Énfasis5 9 2" xfId="1678"/>
    <cellStyle name="20% - Énfasis5 9 2 2" xfId="3988"/>
    <cellStyle name="20% - Énfasis5 9 2 2 2" xfId="9134"/>
    <cellStyle name="20% - Énfasis5 9 2 2 2 2" xfId="19917"/>
    <cellStyle name="20% - Énfasis5 9 2 2 3" xfId="14785"/>
    <cellStyle name="20% - Énfasis5 9 2 3" xfId="6853"/>
    <cellStyle name="20% - Énfasis5 9 2 3 2" xfId="17636"/>
    <cellStyle name="20% - Énfasis5 9 2 4" xfId="12498"/>
    <cellStyle name="20% - Énfasis5 9 3" xfId="2927"/>
    <cellStyle name="20% - Énfasis5 9 3 2" xfId="8080"/>
    <cellStyle name="20% - Énfasis5 9 3 2 2" xfId="18863"/>
    <cellStyle name="20% - Énfasis5 9 3 3" xfId="13731"/>
    <cellStyle name="20% - Énfasis5 9 4" xfId="5791"/>
    <cellStyle name="20% - Énfasis5 9 4 2" xfId="16580"/>
    <cellStyle name="20% - Énfasis5 9 5" xfId="11416"/>
    <cellStyle name="20% - Énfasis6 10" xfId="733"/>
    <cellStyle name="20% - Énfasis6 10 2" xfId="1813"/>
    <cellStyle name="20% - Énfasis6 10 2 2" xfId="4123"/>
    <cellStyle name="20% - Énfasis6 10 2 2 2" xfId="9269"/>
    <cellStyle name="20% - Énfasis6 10 2 2 2 2" xfId="20052"/>
    <cellStyle name="20% - Énfasis6 10 2 2 3" xfId="14920"/>
    <cellStyle name="20% - Énfasis6 10 2 3" xfId="6988"/>
    <cellStyle name="20% - Énfasis6 10 2 3 2" xfId="17771"/>
    <cellStyle name="20% - Énfasis6 10 2 4" xfId="12633"/>
    <cellStyle name="20% - Énfasis6 10 3" xfId="3068"/>
    <cellStyle name="20% - Énfasis6 10 3 2" xfId="8214"/>
    <cellStyle name="20% - Énfasis6 10 3 2 2" xfId="18997"/>
    <cellStyle name="20% - Énfasis6 10 3 3" xfId="13865"/>
    <cellStyle name="20% - Énfasis6 10 4" xfId="5931"/>
    <cellStyle name="20% - Énfasis6 10 4 2" xfId="16714"/>
    <cellStyle name="20% - Énfasis6 10 5" xfId="11558"/>
    <cellStyle name="20% - Énfasis6 11" xfId="842"/>
    <cellStyle name="20% - Énfasis6 11 2" xfId="1922"/>
    <cellStyle name="20% - Énfasis6 11 2 2" xfId="4232"/>
    <cellStyle name="20% - Énfasis6 11 2 2 2" xfId="9378"/>
    <cellStyle name="20% - Énfasis6 11 2 2 2 2" xfId="20161"/>
    <cellStyle name="20% - Énfasis6 11 2 2 3" xfId="15029"/>
    <cellStyle name="20% - Énfasis6 11 2 3" xfId="7097"/>
    <cellStyle name="20% - Énfasis6 11 2 3 2" xfId="17880"/>
    <cellStyle name="20% - Énfasis6 11 2 4" xfId="12742"/>
    <cellStyle name="20% - Énfasis6 11 3" xfId="3177"/>
    <cellStyle name="20% - Énfasis6 11 3 2" xfId="8323"/>
    <cellStyle name="20% - Énfasis6 11 3 2 2" xfId="19106"/>
    <cellStyle name="20% - Énfasis6 11 3 3" xfId="13974"/>
    <cellStyle name="20% - Énfasis6 11 4" xfId="6040"/>
    <cellStyle name="20% - Énfasis6 11 4 2" xfId="16823"/>
    <cellStyle name="20% - Énfasis6 11 5" xfId="11667"/>
    <cellStyle name="20% - Énfasis6 12" xfId="917"/>
    <cellStyle name="20% - Énfasis6 12 2" xfId="1997"/>
    <cellStyle name="20% - Énfasis6 12 2 2" xfId="4307"/>
    <cellStyle name="20% - Énfasis6 12 2 2 2" xfId="9453"/>
    <cellStyle name="20% - Énfasis6 12 2 2 2 2" xfId="20236"/>
    <cellStyle name="20% - Énfasis6 12 2 2 3" xfId="15104"/>
    <cellStyle name="20% - Énfasis6 12 2 3" xfId="7172"/>
    <cellStyle name="20% - Énfasis6 12 2 3 2" xfId="17955"/>
    <cellStyle name="20% - Énfasis6 12 2 4" xfId="12817"/>
    <cellStyle name="20% - Énfasis6 12 3" xfId="3252"/>
    <cellStyle name="20% - Énfasis6 12 3 2" xfId="8398"/>
    <cellStyle name="20% - Énfasis6 12 3 2 2" xfId="19181"/>
    <cellStyle name="20% - Énfasis6 12 3 3" xfId="14049"/>
    <cellStyle name="20% - Énfasis6 12 4" xfId="6115"/>
    <cellStyle name="20% - Énfasis6 12 4 2" xfId="16898"/>
    <cellStyle name="20% - Énfasis6 12 5" xfId="11742"/>
    <cellStyle name="20% - Énfasis6 13" xfId="965"/>
    <cellStyle name="20% - Énfasis6 13 2" xfId="2046"/>
    <cellStyle name="20% - Énfasis6 13 2 2" xfId="4355"/>
    <cellStyle name="20% - Énfasis6 13 2 2 2" xfId="9501"/>
    <cellStyle name="20% - Énfasis6 13 2 2 2 2" xfId="20284"/>
    <cellStyle name="20% - Énfasis6 13 2 2 3" xfId="15152"/>
    <cellStyle name="20% - Énfasis6 13 2 3" xfId="7220"/>
    <cellStyle name="20% - Énfasis6 13 2 3 2" xfId="18003"/>
    <cellStyle name="20% - Énfasis6 13 2 4" xfId="12866"/>
    <cellStyle name="20% - Énfasis6 13 3" xfId="3300"/>
    <cellStyle name="20% - Énfasis6 13 3 2" xfId="8446"/>
    <cellStyle name="20% - Énfasis6 13 3 2 2" xfId="19229"/>
    <cellStyle name="20% - Énfasis6 13 3 3" xfId="14097"/>
    <cellStyle name="20% - Énfasis6 13 4" xfId="6163"/>
    <cellStyle name="20% - Énfasis6 13 4 2" xfId="16946"/>
    <cellStyle name="20% - Énfasis6 13 5" xfId="11790"/>
    <cellStyle name="20% - Énfasis6 14" xfId="1038"/>
    <cellStyle name="20% - Énfasis6 14 2" xfId="2120"/>
    <cellStyle name="20% - Énfasis6 14 2 2" xfId="4429"/>
    <cellStyle name="20% - Énfasis6 14 2 2 2" xfId="9575"/>
    <cellStyle name="20% - Énfasis6 14 2 2 2 2" xfId="20358"/>
    <cellStyle name="20% - Énfasis6 14 2 2 3" xfId="15226"/>
    <cellStyle name="20% - Énfasis6 14 2 3" xfId="7294"/>
    <cellStyle name="20% - Énfasis6 14 2 3 2" xfId="18077"/>
    <cellStyle name="20% - Énfasis6 14 2 4" xfId="12940"/>
    <cellStyle name="20% - Énfasis6 14 3" xfId="3374"/>
    <cellStyle name="20% - Énfasis6 14 3 2" xfId="8520"/>
    <cellStyle name="20% - Énfasis6 14 3 2 2" xfId="19303"/>
    <cellStyle name="20% - Énfasis6 14 3 3" xfId="14171"/>
    <cellStyle name="20% - Énfasis6 14 4" xfId="6237"/>
    <cellStyle name="20% - Énfasis6 14 4 2" xfId="17020"/>
    <cellStyle name="20% - Énfasis6 14 5" xfId="11864"/>
    <cellStyle name="20% - Énfasis6 15" xfId="1104"/>
    <cellStyle name="20% - Énfasis6 15 2" xfId="2187"/>
    <cellStyle name="20% - Énfasis6 15 2 2" xfId="4496"/>
    <cellStyle name="20% - Énfasis6 15 2 2 2" xfId="9642"/>
    <cellStyle name="20% - Énfasis6 15 2 2 2 2" xfId="20425"/>
    <cellStyle name="20% - Énfasis6 15 2 2 3" xfId="15293"/>
    <cellStyle name="20% - Énfasis6 15 2 3" xfId="7361"/>
    <cellStyle name="20% - Énfasis6 15 2 3 2" xfId="18144"/>
    <cellStyle name="20% - Énfasis6 15 2 4" xfId="13007"/>
    <cellStyle name="20% - Énfasis6 15 3" xfId="3439"/>
    <cellStyle name="20% - Énfasis6 15 3 2" xfId="8585"/>
    <cellStyle name="20% - Énfasis6 15 3 2 2" xfId="19368"/>
    <cellStyle name="20% - Énfasis6 15 3 3" xfId="14236"/>
    <cellStyle name="20% - Énfasis6 15 4" xfId="6304"/>
    <cellStyle name="20% - Énfasis6 15 4 2" xfId="17087"/>
    <cellStyle name="20% - Énfasis6 15 5" xfId="11931"/>
    <cellStyle name="20% - Énfasis6 16" xfId="1137"/>
    <cellStyle name="20% - Énfasis6 16 2" xfId="2220"/>
    <cellStyle name="20% - Énfasis6 16 2 2" xfId="4529"/>
    <cellStyle name="20% - Énfasis6 16 2 2 2" xfId="9675"/>
    <cellStyle name="20% - Énfasis6 16 2 2 2 2" xfId="20458"/>
    <cellStyle name="20% - Énfasis6 16 2 2 3" xfId="15326"/>
    <cellStyle name="20% - Énfasis6 16 2 3" xfId="7394"/>
    <cellStyle name="20% - Énfasis6 16 2 3 2" xfId="18177"/>
    <cellStyle name="20% - Énfasis6 16 2 4" xfId="13040"/>
    <cellStyle name="20% - Énfasis6 16 3" xfId="3472"/>
    <cellStyle name="20% - Énfasis6 16 3 2" xfId="8618"/>
    <cellStyle name="20% - Énfasis6 16 3 2 2" xfId="19401"/>
    <cellStyle name="20% - Énfasis6 16 3 3" xfId="14269"/>
    <cellStyle name="20% - Énfasis6 16 4" xfId="6337"/>
    <cellStyle name="20% - Énfasis6 16 4 2" xfId="17120"/>
    <cellStyle name="20% - Énfasis6 16 5" xfId="11964"/>
    <cellStyle name="20% - Énfasis6 17" xfId="1158"/>
    <cellStyle name="20% - Énfasis6 17 2" xfId="2241"/>
    <cellStyle name="20% - Énfasis6 17 2 2" xfId="4550"/>
    <cellStyle name="20% - Énfasis6 17 2 2 2" xfId="9696"/>
    <cellStyle name="20% - Énfasis6 17 2 2 2 2" xfId="20479"/>
    <cellStyle name="20% - Énfasis6 17 2 2 3" xfId="15347"/>
    <cellStyle name="20% - Énfasis6 17 2 3" xfId="7415"/>
    <cellStyle name="20% - Énfasis6 17 2 3 2" xfId="18198"/>
    <cellStyle name="20% - Énfasis6 17 2 4" xfId="13061"/>
    <cellStyle name="20% - Énfasis6 17 3" xfId="3493"/>
    <cellStyle name="20% - Énfasis6 17 3 2" xfId="8639"/>
    <cellStyle name="20% - Énfasis6 17 3 2 2" xfId="19422"/>
    <cellStyle name="20% - Énfasis6 17 3 3" xfId="14290"/>
    <cellStyle name="20% - Énfasis6 17 4" xfId="6358"/>
    <cellStyle name="20% - Énfasis6 17 4 2" xfId="17141"/>
    <cellStyle name="20% - Énfasis6 17 5" xfId="11985"/>
    <cellStyle name="20% - Énfasis6 18" xfId="1190"/>
    <cellStyle name="20% - Énfasis6 18 2" xfId="2274"/>
    <cellStyle name="20% - Énfasis6 18 2 2" xfId="4583"/>
    <cellStyle name="20% - Énfasis6 18 2 2 2" xfId="9729"/>
    <cellStyle name="20% - Énfasis6 18 2 2 2 2" xfId="20512"/>
    <cellStyle name="20% - Énfasis6 18 2 2 3" xfId="15380"/>
    <cellStyle name="20% - Énfasis6 18 2 3" xfId="7448"/>
    <cellStyle name="20% - Énfasis6 18 2 3 2" xfId="18231"/>
    <cellStyle name="20% - Énfasis6 18 2 4" xfId="13094"/>
    <cellStyle name="20% - Énfasis6 18 3" xfId="3526"/>
    <cellStyle name="20% - Énfasis6 18 3 2" xfId="8672"/>
    <cellStyle name="20% - Énfasis6 18 3 2 2" xfId="19455"/>
    <cellStyle name="20% - Énfasis6 18 3 3" xfId="14323"/>
    <cellStyle name="20% - Énfasis6 18 4" xfId="6391"/>
    <cellStyle name="20% - Énfasis6 18 4 2" xfId="17174"/>
    <cellStyle name="20% - Énfasis6 18 5" xfId="12018"/>
    <cellStyle name="20% - Énfasis6 19" xfId="1210"/>
    <cellStyle name="20% - Énfasis6 19 2" xfId="3546"/>
    <cellStyle name="20% - Énfasis6 19 2 2" xfId="8692"/>
    <cellStyle name="20% - Énfasis6 19 2 2 2" xfId="19475"/>
    <cellStyle name="20% - Énfasis6 19 2 3" xfId="14343"/>
    <cellStyle name="20% - Énfasis6 19 3" xfId="6411"/>
    <cellStyle name="20% - Énfasis6 19 3 2" xfId="17194"/>
    <cellStyle name="20% - Énfasis6 19 4" xfId="12038"/>
    <cellStyle name="20% - Énfasis6 2" xfId="36"/>
    <cellStyle name="20% - Énfasis6 2 2" xfId="609"/>
    <cellStyle name="20% - Énfasis6 2 2 2" xfId="1697"/>
    <cellStyle name="20% - Énfasis6 2 2 2 2" xfId="4007"/>
    <cellStyle name="20% - Énfasis6 2 2 2 2 2" xfId="9153"/>
    <cellStyle name="20% - Énfasis6 2 2 2 2 2 2" xfId="19936"/>
    <cellStyle name="20% - Énfasis6 2 2 2 2 3" xfId="14804"/>
    <cellStyle name="20% - Énfasis6 2 2 2 3" xfId="6872"/>
    <cellStyle name="20% - Énfasis6 2 2 2 3 2" xfId="17655"/>
    <cellStyle name="20% - Énfasis6 2 2 2 4" xfId="12517"/>
    <cellStyle name="20% - Énfasis6 2 2 3" xfId="2946"/>
    <cellStyle name="20% - Énfasis6 2 2 3 2" xfId="8099"/>
    <cellStyle name="20% - Énfasis6 2 2 3 2 2" xfId="18882"/>
    <cellStyle name="20% - Énfasis6 2 2 3 3" xfId="13750"/>
    <cellStyle name="20% - Énfasis6 2 2 4" xfId="5810"/>
    <cellStyle name="20% - Énfasis6 2 2 4 2" xfId="16599"/>
    <cellStyle name="20% - Énfasis6 2 2 5" xfId="11435"/>
    <cellStyle name="20% - Énfasis6 2 3" xfId="1479"/>
    <cellStyle name="20% - Énfasis6 2 3 2" xfId="3789"/>
    <cellStyle name="20% - Énfasis6 2 3 2 2" xfId="8935"/>
    <cellStyle name="20% - Énfasis6 2 3 2 2 2" xfId="19718"/>
    <cellStyle name="20% - Énfasis6 2 3 2 3" xfId="14586"/>
    <cellStyle name="20% - Énfasis6 2 3 3" xfId="6654"/>
    <cellStyle name="20% - Énfasis6 2 3 3 2" xfId="17437"/>
    <cellStyle name="20% - Énfasis6 2 3 4" xfId="12299"/>
    <cellStyle name="20% - Énfasis6 2 4" xfId="2506"/>
    <cellStyle name="20% - Énfasis6 2 4 2" xfId="7673"/>
    <cellStyle name="20% - Énfasis6 2 4 2 2" xfId="18456"/>
    <cellStyle name="20% - Énfasis6 2 4 3" xfId="13320"/>
    <cellStyle name="20% - Énfasis6 2 5" xfId="4894"/>
    <cellStyle name="20% - Énfasis6 2 5 2" xfId="10042"/>
    <cellStyle name="20% - Énfasis6 2 5 2 2" xfId="20825"/>
    <cellStyle name="20% - Énfasis6 2 5 3" xfId="15692"/>
    <cellStyle name="20% - Énfasis6 2 6" xfId="4971"/>
    <cellStyle name="20% - Énfasis6 2 6 2" xfId="10119"/>
    <cellStyle name="20% - Énfasis6 2 6 2 2" xfId="20902"/>
    <cellStyle name="20% - Énfasis6 2 6 3" xfId="15768"/>
    <cellStyle name="20% - Énfasis6 2 7" xfId="5379"/>
    <cellStyle name="20% - Énfasis6 2 7 2" xfId="16171"/>
    <cellStyle name="20% - Énfasis6 2 8" xfId="10915"/>
    <cellStyle name="20% - Énfasis6 20" xfId="1232"/>
    <cellStyle name="20% - Énfasis6 20 2" xfId="3567"/>
    <cellStyle name="20% - Énfasis6 20 2 2" xfId="8713"/>
    <cellStyle name="20% - Énfasis6 20 2 2 2" xfId="19496"/>
    <cellStyle name="20% - Énfasis6 20 2 3" xfId="14364"/>
    <cellStyle name="20% - Énfasis6 20 3" xfId="6432"/>
    <cellStyle name="20% - Énfasis6 20 3 2" xfId="17215"/>
    <cellStyle name="20% - Énfasis6 20 4" xfId="12059"/>
    <cellStyle name="20% - Énfasis6 21" xfId="2328"/>
    <cellStyle name="20% - Énfasis6 21 2" xfId="4631"/>
    <cellStyle name="20% - Énfasis6 21 2 2" xfId="9777"/>
    <cellStyle name="20% - Énfasis6 21 2 2 2" xfId="20560"/>
    <cellStyle name="20% - Énfasis6 21 2 3" xfId="15428"/>
    <cellStyle name="20% - Énfasis6 21 3" xfId="7496"/>
    <cellStyle name="20% - Énfasis6 21 3 2" xfId="18279"/>
    <cellStyle name="20% - Énfasis6 21 4" xfId="13142"/>
    <cellStyle name="20% - Énfasis6 22" xfId="2364"/>
    <cellStyle name="20% - Énfasis6 22 2" xfId="4667"/>
    <cellStyle name="20% - Énfasis6 22 2 2" xfId="9813"/>
    <cellStyle name="20% - Énfasis6 22 2 2 2" xfId="20596"/>
    <cellStyle name="20% - Énfasis6 22 2 3" xfId="15464"/>
    <cellStyle name="20% - Énfasis6 22 3" xfId="7532"/>
    <cellStyle name="20% - Énfasis6 22 3 2" xfId="18315"/>
    <cellStyle name="20% - Énfasis6 22 4" xfId="13178"/>
    <cellStyle name="20% - Énfasis6 23" xfId="2379"/>
    <cellStyle name="20% - Énfasis6 23 2" xfId="4682"/>
    <cellStyle name="20% - Énfasis6 23 2 2" xfId="9828"/>
    <cellStyle name="20% - Énfasis6 23 2 2 2" xfId="20611"/>
    <cellStyle name="20% - Énfasis6 23 2 3" xfId="15479"/>
    <cellStyle name="20% - Énfasis6 23 3" xfId="7547"/>
    <cellStyle name="20% - Énfasis6 23 3 2" xfId="18330"/>
    <cellStyle name="20% - Énfasis6 23 4" xfId="13193"/>
    <cellStyle name="20% - Énfasis6 24" xfId="2426"/>
    <cellStyle name="20% - Énfasis6 24 2" xfId="4729"/>
    <cellStyle name="20% - Énfasis6 24 2 2" xfId="9875"/>
    <cellStyle name="20% - Énfasis6 24 2 2 2" xfId="20658"/>
    <cellStyle name="20% - Énfasis6 24 2 3" xfId="15526"/>
    <cellStyle name="20% - Énfasis6 24 3" xfId="7594"/>
    <cellStyle name="20% - Énfasis6 24 3 2" xfId="18377"/>
    <cellStyle name="20% - Énfasis6 24 4" xfId="13240"/>
    <cellStyle name="20% - Énfasis6 25" xfId="2445"/>
    <cellStyle name="20% - Énfasis6 25 2" xfId="4748"/>
    <cellStyle name="20% - Énfasis6 25 2 2" xfId="9894"/>
    <cellStyle name="20% - Énfasis6 25 2 2 2" xfId="20677"/>
    <cellStyle name="20% - Énfasis6 25 2 3" xfId="15545"/>
    <cellStyle name="20% - Énfasis6 25 3" xfId="7613"/>
    <cellStyle name="20% - Énfasis6 25 3 2" xfId="18396"/>
    <cellStyle name="20% - Énfasis6 25 4" xfId="13259"/>
    <cellStyle name="20% - Énfasis6 26" xfId="2477"/>
    <cellStyle name="20% - Énfasis6 26 2" xfId="4779"/>
    <cellStyle name="20% - Énfasis6 26 2 2" xfId="9925"/>
    <cellStyle name="20% - Énfasis6 26 2 2 2" xfId="20708"/>
    <cellStyle name="20% - Énfasis6 26 2 3" xfId="15576"/>
    <cellStyle name="20% - Énfasis6 26 3" xfId="7644"/>
    <cellStyle name="20% - Énfasis6 26 3 2" xfId="18427"/>
    <cellStyle name="20% - Énfasis6 26 4" xfId="13291"/>
    <cellStyle name="20% - Énfasis6 27" xfId="4834"/>
    <cellStyle name="20% - Énfasis6 27 2" xfId="9982"/>
    <cellStyle name="20% - Énfasis6 27 2 2" xfId="20765"/>
    <cellStyle name="20% - Énfasis6 27 3" xfId="15632"/>
    <cellStyle name="20% - Énfasis6 28" xfId="4865"/>
    <cellStyle name="20% - Énfasis6 28 2" xfId="10013"/>
    <cellStyle name="20% - Énfasis6 28 2 2" xfId="20796"/>
    <cellStyle name="20% - Énfasis6 28 3" xfId="15663"/>
    <cellStyle name="20% - Énfasis6 29" xfId="5128"/>
    <cellStyle name="20% - Énfasis6 29 2" xfId="10266"/>
    <cellStyle name="20% - Énfasis6 29 2 2" xfId="21049"/>
    <cellStyle name="20% - Énfasis6 29 3" xfId="15921"/>
    <cellStyle name="20% - Énfasis6 3" xfId="426"/>
    <cellStyle name="20% - Énfasis6 3 2" xfId="1516"/>
    <cellStyle name="20% - Énfasis6 3 2 2" xfId="3826"/>
    <cellStyle name="20% - Énfasis6 3 2 2 2" xfId="8972"/>
    <cellStyle name="20% - Énfasis6 3 2 2 2 2" xfId="19755"/>
    <cellStyle name="20% - Énfasis6 3 2 2 3" xfId="14623"/>
    <cellStyle name="20% - Énfasis6 3 2 3" xfId="6691"/>
    <cellStyle name="20% - Énfasis6 3 2 3 2" xfId="17474"/>
    <cellStyle name="20% - Énfasis6 3 2 4" xfId="12336"/>
    <cellStyle name="20% - Énfasis6 3 3" xfId="2765"/>
    <cellStyle name="20% - Énfasis6 3 3 2" xfId="7918"/>
    <cellStyle name="20% - Énfasis6 3 3 2 2" xfId="18701"/>
    <cellStyle name="20% - Énfasis6 3 3 3" xfId="13569"/>
    <cellStyle name="20% - Énfasis6 3 4" xfId="5629"/>
    <cellStyle name="20% - Énfasis6 3 4 2" xfId="16418"/>
    <cellStyle name="20% - Énfasis6 3 5" xfId="11252"/>
    <cellStyle name="20% - Énfasis6 30" xfId="5144"/>
    <cellStyle name="20% - Énfasis6 30 2" xfId="10282"/>
    <cellStyle name="20% - Énfasis6 30 2 2" xfId="21065"/>
    <cellStyle name="20% - Énfasis6 30 3" xfId="15937"/>
    <cellStyle name="20% - Énfasis6 31" xfId="5173"/>
    <cellStyle name="20% - Énfasis6 31 2" xfId="10311"/>
    <cellStyle name="20% - Énfasis6 31 2 2" xfId="21094"/>
    <cellStyle name="20% - Énfasis6 31 3" xfId="15966"/>
    <cellStyle name="20% - Énfasis6 32" xfId="5190"/>
    <cellStyle name="20% - Énfasis6 32 2" xfId="10326"/>
    <cellStyle name="20% - Énfasis6 32 2 2" xfId="21109"/>
    <cellStyle name="20% - Énfasis6 32 3" xfId="15982"/>
    <cellStyle name="20% - Énfasis6 33" xfId="5206"/>
    <cellStyle name="20% - Énfasis6 33 2" xfId="10342"/>
    <cellStyle name="20% - Énfasis6 33 2 2" xfId="21125"/>
    <cellStyle name="20% - Énfasis6 33 3" xfId="15998"/>
    <cellStyle name="20% - Énfasis6 34" xfId="5226"/>
    <cellStyle name="20% - Énfasis6 34 2" xfId="10362"/>
    <cellStyle name="20% - Énfasis6 34 2 2" xfId="21145"/>
    <cellStyle name="20% - Énfasis6 34 3" xfId="16018"/>
    <cellStyle name="20% - Énfasis6 35" xfId="5242"/>
    <cellStyle name="20% - Énfasis6 35 2" xfId="10378"/>
    <cellStyle name="20% - Énfasis6 35 2 2" xfId="21161"/>
    <cellStyle name="20% - Énfasis6 35 3" xfId="16034"/>
    <cellStyle name="20% - Énfasis6 36" xfId="5259"/>
    <cellStyle name="20% - Énfasis6 36 2" xfId="10395"/>
    <cellStyle name="20% - Énfasis6 36 2 2" xfId="21178"/>
    <cellStyle name="20% - Énfasis6 36 3" xfId="16051"/>
    <cellStyle name="20% - Énfasis6 37" xfId="5307"/>
    <cellStyle name="20% - Énfasis6 37 2" xfId="10443"/>
    <cellStyle name="20% - Énfasis6 37 2 2" xfId="21226"/>
    <cellStyle name="20% - Énfasis6 37 3" xfId="16099"/>
    <cellStyle name="20% - Énfasis6 38" xfId="5327"/>
    <cellStyle name="20% - Énfasis6 38 2" xfId="10463"/>
    <cellStyle name="20% - Énfasis6 38 2 2" xfId="21246"/>
    <cellStyle name="20% - Énfasis6 38 3" xfId="16119"/>
    <cellStyle name="20% - Énfasis6 39" xfId="5356"/>
    <cellStyle name="20% - Énfasis6 39 2" xfId="16148"/>
    <cellStyle name="20% - Énfasis6 4" xfId="445"/>
    <cellStyle name="20% - Énfasis6 4 2" xfId="1535"/>
    <cellStyle name="20% - Énfasis6 4 2 2" xfId="3845"/>
    <cellStyle name="20% - Énfasis6 4 2 2 2" xfId="8991"/>
    <cellStyle name="20% - Énfasis6 4 2 2 2 2" xfId="19774"/>
    <cellStyle name="20% - Énfasis6 4 2 2 3" xfId="14642"/>
    <cellStyle name="20% - Énfasis6 4 2 3" xfId="6710"/>
    <cellStyle name="20% - Énfasis6 4 2 3 2" xfId="17493"/>
    <cellStyle name="20% - Énfasis6 4 2 4" xfId="12355"/>
    <cellStyle name="20% - Énfasis6 4 3" xfId="2784"/>
    <cellStyle name="20% - Énfasis6 4 3 2" xfId="7937"/>
    <cellStyle name="20% - Énfasis6 4 3 2 2" xfId="18720"/>
    <cellStyle name="20% - Énfasis6 4 3 3" xfId="13588"/>
    <cellStyle name="20% - Énfasis6 4 4" xfId="5648"/>
    <cellStyle name="20% - Énfasis6 4 4 2" xfId="16437"/>
    <cellStyle name="20% - Énfasis6 4 5" xfId="11271"/>
    <cellStyle name="20% - Énfasis6 40" xfId="10788"/>
    <cellStyle name="20% - Énfasis6 40 2" xfId="21571"/>
    <cellStyle name="20% - Énfasis6 41" xfId="10840"/>
    <cellStyle name="20% - Énfasis6 41 2" xfId="21623"/>
    <cellStyle name="20% - Énfasis6 42" xfId="10855"/>
    <cellStyle name="20% - Énfasis6 42 2" xfId="21638"/>
    <cellStyle name="20% - Énfasis6 43" xfId="10875"/>
    <cellStyle name="20% - Énfasis6 43 2" xfId="21659"/>
    <cellStyle name="20% - Énfasis6 44" xfId="10899"/>
    <cellStyle name="20% - Énfasis6 45" xfId="38770"/>
    <cellStyle name="20% - Énfasis6 46" xfId="38784"/>
    <cellStyle name="20% - Énfasis6 47" xfId="38800"/>
    <cellStyle name="20% - Énfasis6 48" xfId="38909"/>
    <cellStyle name="20% - Énfasis6 49" xfId="38925"/>
    <cellStyle name="20% - Énfasis6 5" xfId="460"/>
    <cellStyle name="20% - Énfasis6 5 2" xfId="1549"/>
    <cellStyle name="20% - Énfasis6 5 2 2" xfId="3859"/>
    <cellStyle name="20% - Énfasis6 5 2 2 2" xfId="9005"/>
    <cellStyle name="20% - Énfasis6 5 2 2 2 2" xfId="19788"/>
    <cellStyle name="20% - Énfasis6 5 2 2 3" xfId="14656"/>
    <cellStyle name="20% - Énfasis6 5 2 3" xfId="6724"/>
    <cellStyle name="20% - Énfasis6 5 2 3 2" xfId="17507"/>
    <cellStyle name="20% - Énfasis6 5 2 4" xfId="12369"/>
    <cellStyle name="20% - Énfasis6 5 3" xfId="2798"/>
    <cellStyle name="20% - Énfasis6 5 3 2" xfId="7951"/>
    <cellStyle name="20% - Énfasis6 5 3 2 2" xfId="18734"/>
    <cellStyle name="20% - Énfasis6 5 3 3" xfId="13602"/>
    <cellStyle name="20% - Énfasis6 5 4" xfId="5662"/>
    <cellStyle name="20% - Énfasis6 5 4 2" xfId="16451"/>
    <cellStyle name="20% - Énfasis6 5 5" xfId="11286"/>
    <cellStyle name="20% - Énfasis6 50" xfId="38944"/>
    <cellStyle name="20% - Énfasis6 51" xfId="38976"/>
    <cellStyle name="20% - Énfasis6 52" xfId="38990"/>
    <cellStyle name="20% - Énfasis6 53" xfId="39009"/>
    <cellStyle name="20% - Énfasis6 54" xfId="39029"/>
    <cellStyle name="20% - Énfasis6 6" xfId="477"/>
    <cellStyle name="20% - Énfasis6 6 2" xfId="1566"/>
    <cellStyle name="20% - Énfasis6 6 2 2" xfId="3876"/>
    <cellStyle name="20% - Énfasis6 6 2 2 2" xfId="9022"/>
    <cellStyle name="20% - Énfasis6 6 2 2 2 2" xfId="19805"/>
    <cellStyle name="20% - Énfasis6 6 2 2 3" xfId="14673"/>
    <cellStyle name="20% - Énfasis6 6 2 3" xfId="6741"/>
    <cellStyle name="20% - Énfasis6 6 2 3 2" xfId="17524"/>
    <cellStyle name="20% - Énfasis6 6 2 4" xfId="12386"/>
    <cellStyle name="20% - Énfasis6 6 3" xfId="2815"/>
    <cellStyle name="20% - Énfasis6 6 3 2" xfId="7968"/>
    <cellStyle name="20% - Énfasis6 6 3 2 2" xfId="18751"/>
    <cellStyle name="20% - Énfasis6 6 3 3" xfId="13619"/>
    <cellStyle name="20% - Énfasis6 6 4" xfId="5679"/>
    <cellStyle name="20% - Énfasis6 6 4 2" xfId="16468"/>
    <cellStyle name="20% - Énfasis6 6 5" xfId="11303"/>
    <cellStyle name="20% - Énfasis6 7" xfId="497"/>
    <cellStyle name="20% - Énfasis6 7 2" xfId="1586"/>
    <cellStyle name="20% - Énfasis6 7 2 2" xfId="3896"/>
    <cellStyle name="20% - Énfasis6 7 2 2 2" xfId="9042"/>
    <cellStyle name="20% - Énfasis6 7 2 2 2 2" xfId="19825"/>
    <cellStyle name="20% - Énfasis6 7 2 2 3" xfId="14693"/>
    <cellStyle name="20% - Énfasis6 7 2 3" xfId="6761"/>
    <cellStyle name="20% - Énfasis6 7 2 3 2" xfId="17544"/>
    <cellStyle name="20% - Énfasis6 7 2 4" xfId="12406"/>
    <cellStyle name="20% - Énfasis6 7 3" xfId="2835"/>
    <cellStyle name="20% - Énfasis6 7 3 2" xfId="7988"/>
    <cellStyle name="20% - Énfasis6 7 3 2 2" xfId="18771"/>
    <cellStyle name="20% - Énfasis6 7 3 3" xfId="13639"/>
    <cellStyle name="20% - Énfasis6 7 4" xfId="5699"/>
    <cellStyle name="20% - Énfasis6 7 4 2" xfId="16488"/>
    <cellStyle name="20% - Énfasis6 7 5" xfId="11323"/>
    <cellStyle name="20% - Énfasis6 8" xfId="512"/>
    <cellStyle name="20% - Énfasis6 8 2" xfId="1601"/>
    <cellStyle name="20% - Énfasis6 8 2 2" xfId="3911"/>
    <cellStyle name="20% - Énfasis6 8 2 2 2" xfId="9057"/>
    <cellStyle name="20% - Énfasis6 8 2 2 2 2" xfId="19840"/>
    <cellStyle name="20% - Énfasis6 8 2 2 3" xfId="14708"/>
    <cellStyle name="20% - Énfasis6 8 2 3" xfId="6776"/>
    <cellStyle name="20% - Énfasis6 8 2 3 2" xfId="17559"/>
    <cellStyle name="20% - Énfasis6 8 2 4" xfId="12421"/>
    <cellStyle name="20% - Énfasis6 8 3" xfId="2850"/>
    <cellStyle name="20% - Énfasis6 8 3 2" xfId="8003"/>
    <cellStyle name="20% - Énfasis6 8 3 2 2" xfId="18786"/>
    <cellStyle name="20% - Énfasis6 8 3 3" xfId="13654"/>
    <cellStyle name="20% - Énfasis6 8 4" xfId="5714"/>
    <cellStyle name="20% - Énfasis6 8 4 2" xfId="16503"/>
    <cellStyle name="20% - Énfasis6 8 5" xfId="11338"/>
    <cellStyle name="20% - Énfasis6 9" xfId="591"/>
    <cellStyle name="20% - Énfasis6 9 2" xfId="1679"/>
    <cellStyle name="20% - Énfasis6 9 2 2" xfId="3989"/>
    <cellStyle name="20% - Énfasis6 9 2 2 2" xfId="9135"/>
    <cellStyle name="20% - Énfasis6 9 2 2 2 2" xfId="19918"/>
    <cellStyle name="20% - Énfasis6 9 2 2 3" xfId="14786"/>
    <cellStyle name="20% - Énfasis6 9 2 3" xfId="6854"/>
    <cellStyle name="20% - Énfasis6 9 2 3 2" xfId="17637"/>
    <cellStyle name="20% - Énfasis6 9 2 4" xfId="12499"/>
    <cellStyle name="20% - Énfasis6 9 3" xfId="2928"/>
    <cellStyle name="20% - Énfasis6 9 3 2" xfId="8081"/>
    <cellStyle name="20% - Énfasis6 9 3 2 2" xfId="18864"/>
    <cellStyle name="20% - Énfasis6 9 3 3" xfId="13732"/>
    <cellStyle name="20% - Énfasis6 9 4" xfId="5792"/>
    <cellStyle name="20% - Énfasis6 9 4 2" xfId="16581"/>
    <cellStyle name="20% - Énfasis6 9 5" xfId="11417"/>
    <cellStyle name="40% - Énfasis1 10" xfId="734"/>
    <cellStyle name="40% - Énfasis1 10 2" xfId="1814"/>
    <cellStyle name="40% - Énfasis1 10 2 2" xfId="4124"/>
    <cellStyle name="40% - Énfasis1 10 2 2 2" xfId="9270"/>
    <cellStyle name="40% - Énfasis1 10 2 2 2 2" xfId="20053"/>
    <cellStyle name="40% - Énfasis1 10 2 2 3" xfId="14921"/>
    <cellStyle name="40% - Énfasis1 10 2 3" xfId="6989"/>
    <cellStyle name="40% - Énfasis1 10 2 3 2" xfId="17772"/>
    <cellStyle name="40% - Énfasis1 10 2 4" xfId="12634"/>
    <cellStyle name="40% - Énfasis1 10 3" xfId="3069"/>
    <cellStyle name="40% - Énfasis1 10 3 2" xfId="8215"/>
    <cellStyle name="40% - Énfasis1 10 3 2 2" xfId="18998"/>
    <cellStyle name="40% - Énfasis1 10 3 3" xfId="13866"/>
    <cellStyle name="40% - Énfasis1 10 4" xfId="5932"/>
    <cellStyle name="40% - Énfasis1 10 4 2" xfId="16715"/>
    <cellStyle name="40% - Énfasis1 10 5" xfId="11559"/>
    <cellStyle name="40% - Énfasis1 11" xfId="843"/>
    <cellStyle name="40% - Énfasis1 11 2" xfId="1923"/>
    <cellStyle name="40% - Énfasis1 11 2 2" xfId="4233"/>
    <cellStyle name="40% - Énfasis1 11 2 2 2" xfId="9379"/>
    <cellStyle name="40% - Énfasis1 11 2 2 2 2" xfId="20162"/>
    <cellStyle name="40% - Énfasis1 11 2 2 3" xfId="15030"/>
    <cellStyle name="40% - Énfasis1 11 2 3" xfId="7098"/>
    <cellStyle name="40% - Énfasis1 11 2 3 2" xfId="17881"/>
    <cellStyle name="40% - Énfasis1 11 2 4" xfId="12743"/>
    <cellStyle name="40% - Énfasis1 11 3" xfId="3178"/>
    <cellStyle name="40% - Énfasis1 11 3 2" xfId="8324"/>
    <cellStyle name="40% - Énfasis1 11 3 2 2" xfId="19107"/>
    <cellStyle name="40% - Énfasis1 11 3 3" xfId="13975"/>
    <cellStyle name="40% - Énfasis1 11 4" xfId="6041"/>
    <cellStyle name="40% - Énfasis1 11 4 2" xfId="16824"/>
    <cellStyle name="40% - Énfasis1 11 5" xfId="11668"/>
    <cellStyle name="40% - Énfasis1 12" xfId="918"/>
    <cellStyle name="40% - Énfasis1 12 2" xfId="1998"/>
    <cellStyle name="40% - Énfasis1 12 2 2" xfId="4308"/>
    <cellStyle name="40% - Énfasis1 12 2 2 2" xfId="9454"/>
    <cellStyle name="40% - Énfasis1 12 2 2 2 2" xfId="20237"/>
    <cellStyle name="40% - Énfasis1 12 2 2 3" xfId="15105"/>
    <cellStyle name="40% - Énfasis1 12 2 3" xfId="7173"/>
    <cellStyle name="40% - Énfasis1 12 2 3 2" xfId="17956"/>
    <cellStyle name="40% - Énfasis1 12 2 4" xfId="12818"/>
    <cellStyle name="40% - Énfasis1 12 3" xfId="3253"/>
    <cellStyle name="40% - Énfasis1 12 3 2" xfId="8399"/>
    <cellStyle name="40% - Énfasis1 12 3 2 2" xfId="19182"/>
    <cellStyle name="40% - Énfasis1 12 3 3" xfId="14050"/>
    <cellStyle name="40% - Énfasis1 12 4" xfId="6116"/>
    <cellStyle name="40% - Énfasis1 12 4 2" xfId="16899"/>
    <cellStyle name="40% - Énfasis1 12 5" xfId="11743"/>
    <cellStyle name="40% - Énfasis1 13" xfId="966"/>
    <cellStyle name="40% - Énfasis1 13 2" xfId="2047"/>
    <cellStyle name="40% - Énfasis1 13 2 2" xfId="4356"/>
    <cellStyle name="40% - Énfasis1 13 2 2 2" xfId="9502"/>
    <cellStyle name="40% - Énfasis1 13 2 2 2 2" xfId="20285"/>
    <cellStyle name="40% - Énfasis1 13 2 2 3" xfId="15153"/>
    <cellStyle name="40% - Énfasis1 13 2 3" xfId="7221"/>
    <cellStyle name="40% - Énfasis1 13 2 3 2" xfId="18004"/>
    <cellStyle name="40% - Énfasis1 13 2 4" xfId="12867"/>
    <cellStyle name="40% - Énfasis1 13 3" xfId="3301"/>
    <cellStyle name="40% - Énfasis1 13 3 2" xfId="8447"/>
    <cellStyle name="40% - Énfasis1 13 3 2 2" xfId="19230"/>
    <cellStyle name="40% - Énfasis1 13 3 3" xfId="14098"/>
    <cellStyle name="40% - Énfasis1 13 4" xfId="6164"/>
    <cellStyle name="40% - Énfasis1 13 4 2" xfId="16947"/>
    <cellStyle name="40% - Énfasis1 13 5" xfId="11791"/>
    <cellStyle name="40% - Énfasis1 14" xfId="1039"/>
    <cellStyle name="40% - Énfasis1 14 2" xfId="2121"/>
    <cellStyle name="40% - Énfasis1 14 2 2" xfId="4430"/>
    <cellStyle name="40% - Énfasis1 14 2 2 2" xfId="9576"/>
    <cellStyle name="40% - Énfasis1 14 2 2 2 2" xfId="20359"/>
    <cellStyle name="40% - Énfasis1 14 2 2 3" xfId="15227"/>
    <cellStyle name="40% - Énfasis1 14 2 3" xfId="7295"/>
    <cellStyle name="40% - Énfasis1 14 2 3 2" xfId="18078"/>
    <cellStyle name="40% - Énfasis1 14 2 4" xfId="12941"/>
    <cellStyle name="40% - Énfasis1 14 3" xfId="3375"/>
    <cellStyle name="40% - Énfasis1 14 3 2" xfId="8521"/>
    <cellStyle name="40% - Énfasis1 14 3 2 2" xfId="19304"/>
    <cellStyle name="40% - Énfasis1 14 3 3" xfId="14172"/>
    <cellStyle name="40% - Énfasis1 14 4" xfId="6238"/>
    <cellStyle name="40% - Énfasis1 14 4 2" xfId="17021"/>
    <cellStyle name="40% - Énfasis1 14 5" xfId="11865"/>
    <cellStyle name="40% - Énfasis1 15" xfId="1105"/>
    <cellStyle name="40% - Énfasis1 15 2" xfId="2188"/>
    <cellStyle name="40% - Énfasis1 15 2 2" xfId="4497"/>
    <cellStyle name="40% - Énfasis1 15 2 2 2" xfId="9643"/>
    <cellStyle name="40% - Énfasis1 15 2 2 2 2" xfId="20426"/>
    <cellStyle name="40% - Énfasis1 15 2 2 3" xfId="15294"/>
    <cellStyle name="40% - Énfasis1 15 2 3" xfId="7362"/>
    <cellStyle name="40% - Énfasis1 15 2 3 2" xfId="18145"/>
    <cellStyle name="40% - Énfasis1 15 2 4" xfId="13008"/>
    <cellStyle name="40% - Énfasis1 15 3" xfId="3440"/>
    <cellStyle name="40% - Énfasis1 15 3 2" xfId="8586"/>
    <cellStyle name="40% - Énfasis1 15 3 2 2" xfId="19369"/>
    <cellStyle name="40% - Énfasis1 15 3 3" xfId="14237"/>
    <cellStyle name="40% - Énfasis1 15 4" xfId="6305"/>
    <cellStyle name="40% - Énfasis1 15 4 2" xfId="17088"/>
    <cellStyle name="40% - Énfasis1 15 5" xfId="11932"/>
    <cellStyle name="40% - Énfasis1 16" xfId="1138"/>
    <cellStyle name="40% - Énfasis1 16 2" xfId="2221"/>
    <cellStyle name="40% - Énfasis1 16 2 2" xfId="4530"/>
    <cellStyle name="40% - Énfasis1 16 2 2 2" xfId="9676"/>
    <cellStyle name="40% - Énfasis1 16 2 2 2 2" xfId="20459"/>
    <cellStyle name="40% - Énfasis1 16 2 2 3" xfId="15327"/>
    <cellStyle name="40% - Énfasis1 16 2 3" xfId="7395"/>
    <cellStyle name="40% - Énfasis1 16 2 3 2" xfId="18178"/>
    <cellStyle name="40% - Énfasis1 16 2 4" xfId="13041"/>
    <cellStyle name="40% - Énfasis1 16 3" xfId="3473"/>
    <cellStyle name="40% - Énfasis1 16 3 2" xfId="8619"/>
    <cellStyle name="40% - Énfasis1 16 3 2 2" xfId="19402"/>
    <cellStyle name="40% - Énfasis1 16 3 3" xfId="14270"/>
    <cellStyle name="40% - Énfasis1 16 4" xfId="6338"/>
    <cellStyle name="40% - Énfasis1 16 4 2" xfId="17121"/>
    <cellStyle name="40% - Énfasis1 16 5" xfId="11965"/>
    <cellStyle name="40% - Énfasis1 17" xfId="1159"/>
    <cellStyle name="40% - Énfasis1 17 2" xfId="2242"/>
    <cellStyle name="40% - Énfasis1 17 2 2" xfId="4551"/>
    <cellStyle name="40% - Énfasis1 17 2 2 2" xfId="9697"/>
    <cellStyle name="40% - Énfasis1 17 2 2 2 2" xfId="20480"/>
    <cellStyle name="40% - Énfasis1 17 2 2 3" xfId="15348"/>
    <cellStyle name="40% - Énfasis1 17 2 3" xfId="7416"/>
    <cellStyle name="40% - Énfasis1 17 2 3 2" xfId="18199"/>
    <cellStyle name="40% - Énfasis1 17 2 4" xfId="13062"/>
    <cellStyle name="40% - Énfasis1 17 3" xfId="3494"/>
    <cellStyle name="40% - Énfasis1 17 3 2" xfId="8640"/>
    <cellStyle name="40% - Énfasis1 17 3 2 2" xfId="19423"/>
    <cellStyle name="40% - Énfasis1 17 3 3" xfId="14291"/>
    <cellStyle name="40% - Énfasis1 17 4" xfId="6359"/>
    <cellStyle name="40% - Énfasis1 17 4 2" xfId="17142"/>
    <cellStyle name="40% - Énfasis1 17 5" xfId="11986"/>
    <cellStyle name="40% - Énfasis1 18" xfId="1191"/>
    <cellStyle name="40% - Énfasis1 18 2" xfId="2275"/>
    <cellStyle name="40% - Énfasis1 18 2 2" xfId="4584"/>
    <cellStyle name="40% - Énfasis1 18 2 2 2" xfId="9730"/>
    <cellStyle name="40% - Énfasis1 18 2 2 2 2" xfId="20513"/>
    <cellStyle name="40% - Énfasis1 18 2 2 3" xfId="15381"/>
    <cellStyle name="40% - Énfasis1 18 2 3" xfId="7449"/>
    <cellStyle name="40% - Énfasis1 18 2 3 2" xfId="18232"/>
    <cellStyle name="40% - Énfasis1 18 2 4" xfId="13095"/>
    <cellStyle name="40% - Énfasis1 18 3" xfId="3527"/>
    <cellStyle name="40% - Énfasis1 18 3 2" xfId="8673"/>
    <cellStyle name="40% - Énfasis1 18 3 2 2" xfId="19456"/>
    <cellStyle name="40% - Énfasis1 18 3 3" xfId="14324"/>
    <cellStyle name="40% - Énfasis1 18 4" xfId="6392"/>
    <cellStyle name="40% - Énfasis1 18 4 2" xfId="17175"/>
    <cellStyle name="40% - Énfasis1 18 5" xfId="12019"/>
    <cellStyle name="40% - Énfasis1 19" xfId="1211"/>
    <cellStyle name="40% - Énfasis1 19 2" xfId="3547"/>
    <cellStyle name="40% - Énfasis1 19 2 2" xfId="8693"/>
    <cellStyle name="40% - Énfasis1 19 2 2 2" xfId="19476"/>
    <cellStyle name="40% - Énfasis1 19 2 3" xfId="14344"/>
    <cellStyle name="40% - Énfasis1 19 3" xfId="6412"/>
    <cellStyle name="40% - Énfasis1 19 3 2" xfId="17195"/>
    <cellStyle name="40% - Énfasis1 19 4" xfId="12039"/>
    <cellStyle name="40% - Énfasis1 2" xfId="37"/>
    <cellStyle name="40% - Énfasis1 2 2" xfId="610"/>
    <cellStyle name="40% - Énfasis1 2 2 2" xfId="1698"/>
    <cellStyle name="40% - Énfasis1 2 2 2 2" xfId="4008"/>
    <cellStyle name="40% - Énfasis1 2 2 2 2 2" xfId="9154"/>
    <cellStyle name="40% - Énfasis1 2 2 2 2 2 2" xfId="19937"/>
    <cellStyle name="40% - Énfasis1 2 2 2 2 3" xfId="14805"/>
    <cellStyle name="40% - Énfasis1 2 2 2 3" xfId="6873"/>
    <cellStyle name="40% - Énfasis1 2 2 2 3 2" xfId="17656"/>
    <cellStyle name="40% - Énfasis1 2 2 2 4" xfId="12518"/>
    <cellStyle name="40% - Énfasis1 2 2 3" xfId="2947"/>
    <cellStyle name="40% - Énfasis1 2 2 3 2" xfId="8100"/>
    <cellStyle name="40% - Énfasis1 2 2 3 2 2" xfId="18883"/>
    <cellStyle name="40% - Énfasis1 2 2 3 3" xfId="13751"/>
    <cellStyle name="40% - Énfasis1 2 2 4" xfId="5811"/>
    <cellStyle name="40% - Énfasis1 2 2 4 2" xfId="16600"/>
    <cellStyle name="40% - Énfasis1 2 2 5" xfId="11436"/>
    <cellStyle name="40% - Énfasis1 2 3" xfId="1480"/>
    <cellStyle name="40% - Énfasis1 2 3 2" xfId="3790"/>
    <cellStyle name="40% - Énfasis1 2 3 2 2" xfId="8936"/>
    <cellStyle name="40% - Énfasis1 2 3 2 2 2" xfId="19719"/>
    <cellStyle name="40% - Énfasis1 2 3 2 3" xfId="14587"/>
    <cellStyle name="40% - Énfasis1 2 3 3" xfId="6655"/>
    <cellStyle name="40% - Énfasis1 2 3 3 2" xfId="17438"/>
    <cellStyle name="40% - Énfasis1 2 3 4" xfId="12300"/>
    <cellStyle name="40% - Énfasis1 2 4" xfId="2507"/>
    <cellStyle name="40% - Énfasis1 2 4 2" xfId="7674"/>
    <cellStyle name="40% - Énfasis1 2 4 2 2" xfId="18457"/>
    <cellStyle name="40% - Énfasis1 2 4 3" xfId="13321"/>
    <cellStyle name="40% - Énfasis1 2 5" xfId="4895"/>
    <cellStyle name="40% - Énfasis1 2 5 2" xfId="10043"/>
    <cellStyle name="40% - Énfasis1 2 5 2 2" xfId="20826"/>
    <cellStyle name="40% - Énfasis1 2 5 3" xfId="15693"/>
    <cellStyle name="40% - Énfasis1 2 6" xfId="4972"/>
    <cellStyle name="40% - Énfasis1 2 6 2" xfId="10120"/>
    <cellStyle name="40% - Énfasis1 2 6 2 2" xfId="20903"/>
    <cellStyle name="40% - Énfasis1 2 6 3" xfId="15769"/>
    <cellStyle name="40% - Énfasis1 2 7" xfId="5380"/>
    <cellStyle name="40% - Énfasis1 2 7 2" xfId="16172"/>
    <cellStyle name="40% - Énfasis1 2 8" xfId="10916"/>
    <cellStyle name="40% - Énfasis1 20" xfId="1233"/>
    <cellStyle name="40% - Énfasis1 20 2" xfId="3568"/>
    <cellStyle name="40% - Énfasis1 20 2 2" xfId="8714"/>
    <cellStyle name="40% - Énfasis1 20 2 2 2" xfId="19497"/>
    <cellStyle name="40% - Énfasis1 20 2 3" xfId="14365"/>
    <cellStyle name="40% - Énfasis1 20 3" xfId="6433"/>
    <cellStyle name="40% - Énfasis1 20 3 2" xfId="17216"/>
    <cellStyle name="40% - Énfasis1 20 4" xfId="12060"/>
    <cellStyle name="40% - Énfasis1 21" xfId="2329"/>
    <cellStyle name="40% - Énfasis1 21 2" xfId="4632"/>
    <cellStyle name="40% - Énfasis1 21 2 2" xfId="9778"/>
    <cellStyle name="40% - Énfasis1 21 2 2 2" xfId="20561"/>
    <cellStyle name="40% - Énfasis1 21 2 3" xfId="15429"/>
    <cellStyle name="40% - Énfasis1 21 3" xfId="7497"/>
    <cellStyle name="40% - Énfasis1 21 3 2" xfId="18280"/>
    <cellStyle name="40% - Énfasis1 21 4" xfId="13143"/>
    <cellStyle name="40% - Énfasis1 22" xfId="2365"/>
    <cellStyle name="40% - Énfasis1 22 2" xfId="4668"/>
    <cellStyle name="40% - Énfasis1 22 2 2" xfId="9814"/>
    <cellStyle name="40% - Énfasis1 22 2 2 2" xfId="20597"/>
    <cellStyle name="40% - Énfasis1 22 2 3" xfId="15465"/>
    <cellStyle name="40% - Énfasis1 22 3" xfId="7533"/>
    <cellStyle name="40% - Énfasis1 22 3 2" xfId="18316"/>
    <cellStyle name="40% - Énfasis1 22 4" xfId="13179"/>
    <cellStyle name="40% - Énfasis1 23" xfId="2380"/>
    <cellStyle name="40% - Énfasis1 23 2" xfId="4683"/>
    <cellStyle name="40% - Énfasis1 23 2 2" xfId="9829"/>
    <cellStyle name="40% - Énfasis1 23 2 2 2" xfId="20612"/>
    <cellStyle name="40% - Énfasis1 23 2 3" xfId="15480"/>
    <cellStyle name="40% - Énfasis1 23 3" xfId="7548"/>
    <cellStyle name="40% - Énfasis1 23 3 2" xfId="18331"/>
    <cellStyle name="40% - Énfasis1 23 4" xfId="13194"/>
    <cellStyle name="40% - Énfasis1 24" xfId="2427"/>
    <cellStyle name="40% - Énfasis1 24 2" xfId="4730"/>
    <cellStyle name="40% - Énfasis1 24 2 2" xfId="9876"/>
    <cellStyle name="40% - Énfasis1 24 2 2 2" xfId="20659"/>
    <cellStyle name="40% - Énfasis1 24 2 3" xfId="15527"/>
    <cellStyle name="40% - Énfasis1 24 3" xfId="7595"/>
    <cellStyle name="40% - Énfasis1 24 3 2" xfId="18378"/>
    <cellStyle name="40% - Énfasis1 24 4" xfId="13241"/>
    <cellStyle name="40% - Énfasis1 25" xfId="2446"/>
    <cellStyle name="40% - Énfasis1 25 2" xfId="4749"/>
    <cellStyle name="40% - Énfasis1 25 2 2" xfId="9895"/>
    <cellStyle name="40% - Énfasis1 25 2 2 2" xfId="20678"/>
    <cellStyle name="40% - Énfasis1 25 2 3" xfId="15546"/>
    <cellStyle name="40% - Énfasis1 25 3" xfId="7614"/>
    <cellStyle name="40% - Énfasis1 25 3 2" xfId="18397"/>
    <cellStyle name="40% - Énfasis1 25 4" xfId="13260"/>
    <cellStyle name="40% - Énfasis1 26" xfId="2478"/>
    <cellStyle name="40% - Énfasis1 26 2" xfId="4780"/>
    <cellStyle name="40% - Énfasis1 26 2 2" xfId="9926"/>
    <cellStyle name="40% - Énfasis1 26 2 2 2" xfId="20709"/>
    <cellStyle name="40% - Énfasis1 26 2 3" xfId="15577"/>
    <cellStyle name="40% - Énfasis1 26 3" xfId="7645"/>
    <cellStyle name="40% - Énfasis1 26 3 2" xfId="18428"/>
    <cellStyle name="40% - Énfasis1 26 4" xfId="13292"/>
    <cellStyle name="40% - Énfasis1 27" xfId="4835"/>
    <cellStyle name="40% - Énfasis1 27 2" xfId="9983"/>
    <cellStyle name="40% - Énfasis1 27 2 2" xfId="20766"/>
    <cellStyle name="40% - Énfasis1 27 3" xfId="15633"/>
    <cellStyle name="40% - Énfasis1 28" xfId="4866"/>
    <cellStyle name="40% - Énfasis1 28 2" xfId="10014"/>
    <cellStyle name="40% - Énfasis1 28 2 2" xfId="20797"/>
    <cellStyle name="40% - Énfasis1 28 3" xfId="15664"/>
    <cellStyle name="40% - Énfasis1 29" xfId="5129"/>
    <cellStyle name="40% - Énfasis1 29 2" xfId="10267"/>
    <cellStyle name="40% - Énfasis1 29 2 2" xfId="21050"/>
    <cellStyle name="40% - Énfasis1 29 3" xfId="15922"/>
    <cellStyle name="40% - Énfasis1 3" xfId="427"/>
    <cellStyle name="40% - Énfasis1 3 2" xfId="1517"/>
    <cellStyle name="40% - Énfasis1 3 2 2" xfId="3827"/>
    <cellStyle name="40% - Énfasis1 3 2 2 2" xfId="8973"/>
    <cellStyle name="40% - Énfasis1 3 2 2 2 2" xfId="19756"/>
    <cellStyle name="40% - Énfasis1 3 2 2 3" xfId="14624"/>
    <cellStyle name="40% - Énfasis1 3 2 3" xfId="6692"/>
    <cellStyle name="40% - Énfasis1 3 2 3 2" xfId="17475"/>
    <cellStyle name="40% - Énfasis1 3 2 4" xfId="12337"/>
    <cellStyle name="40% - Énfasis1 3 3" xfId="2766"/>
    <cellStyle name="40% - Énfasis1 3 3 2" xfId="7919"/>
    <cellStyle name="40% - Énfasis1 3 3 2 2" xfId="18702"/>
    <cellStyle name="40% - Énfasis1 3 3 3" xfId="13570"/>
    <cellStyle name="40% - Énfasis1 3 4" xfId="5630"/>
    <cellStyle name="40% - Énfasis1 3 4 2" xfId="16419"/>
    <cellStyle name="40% - Énfasis1 3 5" xfId="11253"/>
    <cellStyle name="40% - Énfasis1 30" xfId="5145"/>
    <cellStyle name="40% - Énfasis1 30 2" xfId="10283"/>
    <cellStyle name="40% - Énfasis1 30 2 2" xfId="21066"/>
    <cellStyle name="40% - Énfasis1 30 3" xfId="15938"/>
    <cellStyle name="40% - Énfasis1 31" xfId="5174"/>
    <cellStyle name="40% - Énfasis1 31 2" xfId="10312"/>
    <cellStyle name="40% - Énfasis1 31 2 2" xfId="21095"/>
    <cellStyle name="40% - Énfasis1 31 3" xfId="15967"/>
    <cellStyle name="40% - Énfasis1 32" xfId="5191"/>
    <cellStyle name="40% - Énfasis1 32 2" xfId="10327"/>
    <cellStyle name="40% - Énfasis1 32 2 2" xfId="21110"/>
    <cellStyle name="40% - Énfasis1 32 3" xfId="15983"/>
    <cellStyle name="40% - Énfasis1 33" xfId="5207"/>
    <cellStyle name="40% - Énfasis1 33 2" xfId="10343"/>
    <cellStyle name="40% - Énfasis1 33 2 2" xfId="21126"/>
    <cellStyle name="40% - Énfasis1 33 3" xfId="15999"/>
    <cellStyle name="40% - Énfasis1 34" xfId="5227"/>
    <cellStyle name="40% - Énfasis1 34 2" xfId="10363"/>
    <cellStyle name="40% - Énfasis1 34 2 2" xfId="21146"/>
    <cellStyle name="40% - Énfasis1 34 3" xfId="16019"/>
    <cellStyle name="40% - Énfasis1 35" xfId="5243"/>
    <cellStyle name="40% - Énfasis1 35 2" xfId="10379"/>
    <cellStyle name="40% - Énfasis1 35 2 2" xfId="21162"/>
    <cellStyle name="40% - Énfasis1 35 3" xfId="16035"/>
    <cellStyle name="40% - Énfasis1 36" xfId="5260"/>
    <cellStyle name="40% - Énfasis1 36 2" xfId="10396"/>
    <cellStyle name="40% - Énfasis1 36 2 2" xfId="21179"/>
    <cellStyle name="40% - Énfasis1 36 3" xfId="16052"/>
    <cellStyle name="40% - Énfasis1 37" xfId="5308"/>
    <cellStyle name="40% - Énfasis1 37 2" xfId="10444"/>
    <cellStyle name="40% - Énfasis1 37 2 2" xfId="21227"/>
    <cellStyle name="40% - Énfasis1 37 3" xfId="16100"/>
    <cellStyle name="40% - Énfasis1 38" xfId="5328"/>
    <cellStyle name="40% - Énfasis1 38 2" xfId="10464"/>
    <cellStyle name="40% - Énfasis1 38 2 2" xfId="21247"/>
    <cellStyle name="40% - Énfasis1 38 3" xfId="16120"/>
    <cellStyle name="40% - Énfasis1 39" xfId="5357"/>
    <cellStyle name="40% - Énfasis1 39 2" xfId="16149"/>
    <cellStyle name="40% - Énfasis1 4" xfId="446"/>
    <cellStyle name="40% - Énfasis1 4 2" xfId="1536"/>
    <cellStyle name="40% - Énfasis1 4 2 2" xfId="3846"/>
    <cellStyle name="40% - Énfasis1 4 2 2 2" xfId="8992"/>
    <cellStyle name="40% - Énfasis1 4 2 2 2 2" xfId="19775"/>
    <cellStyle name="40% - Énfasis1 4 2 2 3" xfId="14643"/>
    <cellStyle name="40% - Énfasis1 4 2 3" xfId="6711"/>
    <cellStyle name="40% - Énfasis1 4 2 3 2" xfId="17494"/>
    <cellStyle name="40% - Énfasis1 4 2 4" xfId="12356"/>
    <cellStyle name="40% - Énfasis1 4 3" xfId="2785"/>
    <cellStyle name="40% - Énfasis1 4 3 2" xfId="7938"/>
    <cellStyle name="40% - Énfasis1 4 3 2 2" xfId="18721"/>
    <cellStyle name="40% - Énfasis1 4 3 3" xfId="13589"/>
    <cellStyle name="40% - Énfasis1 4 4" xfId="5649"/>
    <cellStyle name="40% - Énfasis1 4 4 2" xfId="16438"/>
    <cellStyle name="40% - Énfasis1 4 5" xfId="11272"/>
    <cellStyle name="40% - Énfasis1 40" xfId="10789"/>
    <cellStyle name="40% - Énfasis1 40 2" xfId="21572"/>
    <cellStyle name="40% - Énfasis1 41" xfId="10841"/>
    <cellStyle name="40% - Énfasis1 41 2" xfId="21624"/>
    <cellStyle name="40% - Énfasis1 42" xfId="10856"/>
    <cellStyle name="40% - Énfasis1 42 2" xfId="21639"/>
    <cellStyle name="40% - Énfasis1 43" xfId="10876"/>
    <cellStyle name="40% - Énfasis1 43 2" xfId="21660"/>
    <cellStyle name="40% - Énfasis1 44" xfId="10900"/>
    <cellStyle name="40% - Énfasis1 45" xfId="38771"/>
    <cellStyle name="40% - Énfasis1 46" xfId="38785"/>
    <cellStyle name="40% - Énfasis1 47" xfId="38801"/>
    <cellStyle name="40% - Énfasis1 48" xfId="38910"/>
    <cellStyle name="40% - Énfasis1 49" xfId="38926"/>
    <cellStyle name="40% - Énfasis1 5" xfId="461"/>
    <cellStyle name="40% - Énfasis1 5 2" xfId="1550"/>
    <cellStyle name="40% - Énfasis1 5 2 2" xfId="3860"/>
    <cellStyle name="40% - Énfasis1 5 2 2 2" xfId="9006"/>
    <cellStyle name="40% - Énfasis1 5 2 2 2 2" xfId="19789"/>
    <cellStyle name="40% - Énfasis1 5 2 2 3" xfId="14657"/>
    <cellStyle name="40% - Énfasis1 5 2 3" xfId="6725"/>
    <cellStyle name="40% - Énfasis1 5 2 3 2" xfId="17508"/>
    <cellStyle name="40% - Énfasis1 5 2 4" xfId="12370"/>
    <cellStyle name="40% - Énfasis1 5 3" xfId="2799"/>
    <cellStyle name="40% - Énfasis1 5 3 2" xfId="7952"/>
    <cellStyle name="40% - Énfasis1 5 3 2 2" xfId="18735"/>
    <cellStyle name="40% - Énfasis1 5 3 3" xfId="13603"/>
    <cellStyle name="40% - Énfasis1 5 4" xfId="5663"/>
    <cellStyle name="40% - Énfasis1 5 4 2" xfId="16452"/>
    <cellStyle name="40% - Énfasis1 5 5" xfId="11287"/>
    <cellStyle name="40% - Énfasis1 50" xfId="38945"/>
    <cellStyle name="40% - Énfasis1 51" xfId="38977"/>
    <cellStyle name="40% - Énfasis1 52" xfId="38991"/>
    <cellStyle name="40% - Énfasis1 53" xfId="39010"/>
    <cellStyle name="40% - Énfasis1 54" xfId="39030"/>
    <cellStyle name="40% - Énfasis1 6" xfId="478"/>
    <cellStyle name="40% - Énfasis1 6 2" xfId="1567"/>
    <cellStyle name="40% - Énfasis1 6 2 2" xfId="3877"/>
    <cellStyle name="40% - Énfasis1 6 2 2 2" xfId="9023"/>
    <cellStyle name="40% - Énfasis1 6 2 2 2 2" xfId="19806"/>
    <cellStyle name="40% - Énfasis1 6 2 2 3" xfId="14674"/>
    <cellStyle name="40% - Énfasis1 6 2 3" xfId="6742"/>
    <cellStyle name="40% - Énfasis1 6 2 3 2" xfId="17525"/>
    <cellStyle name="40% - Énfasis1 6 2 4" xfId="12387"/>
    <cellStyle name="40% - Énfasis1 6 3" xfId="2816"/>
    <cellStyle name="40% - Énfasis1 6 3 2" xfId="7969"/>
    <cellStyle name="40% - Énfasis1 6 3 2 2" xfId="18752"/>
    <cellStyle name="40% - Énfasis1 6 3 3" xfId="13620"/>
    <cellStyle name="40% - Énfasis1 6 4" xfId="5680"/>
    <cellStyle name="40% - Énfasis1 6 4 2" xfId="16469"/>
    <cellStyle name="40% - Énfasis1 6 5" xfId="11304"/>
    <cellStyle name="40% - Énfasis1 7" xfId="498"/>
    <cellStyle name="40% - Énfasis1 7 2" xfId="1587"/>
    <cellStyle name="40% - Énfasis1 7 2 2" xfId="3897"/>
    <cellStyle name="40% - Énfasis1 7 2 2 2" xfId="9043"/>
    <cellStyle name="40% - Énfasis1 7 2 2 2 2" xfId="19826"/>
    <cellStyle name="40% - Énfasis1 7 2 2 3" xfId="14694"/>
    <cellStyle name="40% - Énfasis1 7 2 3" xfId="6762"/>
    <cellStyle name="40% - Énfasis1 7 2 3 2" xfId="17545"/>
    <cellStyle name="40% - Énfasis1 7 2 4" xfId="12407"/>
    <cellStyle name="40% - Énfasis1 7 3" xfId="2836"/>
    <cellStyle name="40% - Énfasis1 7 3 2" xfId="7989"/>
    <cellStyle name="40% - Énfasis1 7 3 2 2" xfId="18772"/>
    <cellStyle name="40% - Énfasis1 7 3 3" xfId="13640"/>
    <cellStyle name="40% - Énfasis1 7 4" xfId="5700"/>
    <cellStyle name="40% - Énfasis1 7 4 2" xfId="16489"/>
    <cellStyle name="40% - Énfasis1 7 5" xfId="11324"/>
    <cellStyle name="40% - Énfasis1 8" xfId="513"/>
    <cellStyle name="40% - Énfasis1 8 2" xfId="1602"/>
    <cellStyle name="40% - Énfasis1 8 2 2" xfId="3912"/>
    <cellStyle name="40% - Énfasis1 8 2 2 2" xfId="9058"/>
    <cellStyle name="40% - Énfasis1 8 2 2 2 2" xfId="19841"/>
    <cellStyle name="40% - Énfasis1 8 2 2 3" xfId="14709"/>
    <cellStyle name="40% - Énfasis1 8 2 3" xfId="6777"/>
    <cellStyle name="40% - Énfasis1 8 2 3 2" xfId="17560"/>
    <cellStyle name="40% - Énfasis1 8 2 4" xfId="12422"/>
    <cellStyle name="40% - Énfasis1 8 3" xfId="2851"/>
    <cellStyle name="40% - Énfasis1 8 3 2" xfId="8004"/>
    <cellStyle name="40% - Énfasis1 8 3 2 2" xfId="18787"/>
    <cellStyle name="40% - Énfasis1 8 3 3" xfId="13655"/>
    <cellStyle name="40% - Énfasis1 8 4" xfId="5715"/>
    <cellStyle name="40% - Énfasis1 8 4 2" xfId="16504"/>
    <cellStyle name="40% - Énfasis1 8 5" xfId="11339"/>
    <cellStyle name="40% - Énfasis1 9" xfId="592"/>
    <cellStyle name="40% - Énfasis1 9 2" xfId="1680"/>
    <cellStyle name="40% - Énfasis1 9 2 2" xfId="3990"/>
    <cellStyle name="40% - Énfasis1 9 2 2 2" xfId="9136"/>
    <cellStyle name="40% - Énfasis1 9 2 2 2 2" xfId="19919"/>
    <cellStyle name="40% - Énfasis1 9 2 2 3" xfId="14787"/>
    <cellStyle name="40% - Énfasis1 9 2 3" xfId="6855"/>
    <cellStyle name="40% - Énfasis1 9 2 3 2" xfId="17638"/>
    <cellStyle name="40% - Énfasis1 9 2 4" xfId="12500"/>
    <cellStyle name="40% - Énfasis1 9 3" xfId="2929"/>
    <cellStyle name="40% - Énfasis1 9 3 2" xfId="8082"/>
    <cellStyle name="40% - Énfasis1 9 3 2 2" xfId="18865"/>
    <cellStyle name="40% - Énfasis1 9 3 3" xfId="13733"/>
    <cellStyle name="40% - Énfasis1 9 4" xfId="5793"/>
    <cellStyle name="40% - Énfasis1 9 4 2" xfId="16582"/>
    <cellStyle name="40% - Énfasis1 9 5" xfId="11418"/>
    <cellStyle name="40% - Énfasis2 10" xfId="735"/>
    <cellStyle name="40% - Énfasis2 10 2" xfId="1815"/>
    <cellStyle name="40% - Énfasis2 10 2 2" xfId="4125"/>
    <cellStyle name="40% - Énfasis2 10 2 2 2" xfId="9271"/>
    <cellStyle name="40% - Énfasis2 10 2 2 2 2" xfId="20054"/>
    <cellStyle name="40% - Énfasis2 10 2 2 3" xfId="14922"/>
    <cellStyle name="40% - Énfasis2 10 2 3" xfId="6990"/>
    <cellStyle name="40% - Énfasis2 10 2 3 2" xfId="17773"/>
    <cellStyle name="40% - Énfasis2 10 2 4" xfId="12635"/>
    <cellStyle name="40% - Énfasis2 10 3" xfId="3070"/>
    <cellStyle name="40% - Énfasis2 10 3 2" xfId="8216"/>
    <cellStyle name="40% - Énfasis2 10 3 2 2" xfId="18999"/>
    <cellStyle name="40% - Énfasis2 10 3 3" xfId="13867"/>
    <cellStyle name="40% - Énfasis2 10 4" xfId="5933"/>
    <cellStyle name="40% - Énfasis2 10 4 2" xfId="16716"/>
    <cellStyle name="40% - Énfasis2 10 5" xfId="11560"/>
    <cellStyle name="40% - Énfasis2 11" xfId="844"/>
    <cellStyle name="40% - Énfasis2 11 2" xfId="1924"/>
    <cellStyle name="40% - Énfasis2 11 2 2" xfId="4234"/>
    <cellStyle name="40% - Énfasis2 11 2 2 2" xfId="9380"/>
    <cellStyle name="40% - Énfasis2 11 2 2 2 2" xfId="20163"/>
    <cellStyle name="40% - Énfasis2 11 2 2 3" xfId="15031"/>
    <cellStyle name="40% - Énfasis2 11 2 3" xfId="7099"/>
    <cellStyle name="40% - Énfasis2 11 2 3 2" xfId="17882"/>
    <cellStyle name="40% - Énfasis2 11 2 4" xfId="12744"/>
    <cellStyle name="40% - Énfasis2 11 3" xfId="3179"/>
    <cellStyle name="40% - Énfasis2 11 3 2" xfId="8325"/>
    <cellStyle name="40% - Énfasis2 11 3 2 2" xfId="19108"/>
    <cellStyle name="40% - Énfasis2 11 3 3" xfId="13976"/>
    <cellStyle name="40% - Énfasis2 11 4" xfId="6042"/>
    <cellStyle name="40% - Énfasis2 11 4 2" xfId="16825"/>
    <cellStyle name="40% - Énfasis2 11 5" xfId="11669"/>
    <cellStyle name="40% - Énfasis2 12" xfId="919"/>
    <cellStyle name="40% - Énfasis2 12 2" xfId="1999"/>
    <cellStyle name="40% - Énfasis2 12 2 2" xfId="4309"/>
    <cellStyle name="40% - Énfasis2 12 2 2 2" xfId="9455"/>
    <cellStyle name="40% - Énfasis2 12 2 2 2 2" xfId="20238"/>
    <cellStyle name="40% - Énfasis2 12 2 2 3" xfId="15106"/>
    <cellStyle name="40% - Énfasis2 12 2 3" xfId="7174"/>
    <cellStyle name="40% - Énfasis2 12 2 3 2" xfId="17957"/>
    <cellStyle name="40% - Énfasis2 12 2 4" xfId="12819"/>
    <cellStyle name="40% - Énfasis2 12 3" xfId="3254"/>
    <cellStyle name="40% - Énfasis2 12 3 2" xfId="8400"/>
    <cellStyle name="40% - Énfasis2 12 3 2 2" xfId="19183"/>
    <cellStyle name="40% - Énfasis2 12 3 3" xfId="14051"/>
    <cellStyle name="40% - Énfasis2 12 4" xfId="6117"/>
    <cellStyle name="40% - Énfasis2 12 4 2" xfId="16900"/>
    <cellStyle name="40% - Énfasis2 12 5" xfId="11744"/>
    <cellStyle name="40% - Énfasis2 13" xfId="967"/>
    <cellStyle name="40% - Énfasis2 13 2" xfId="2048"/>
    <cellStyle name="40% - Énfasis2 13 2 2" xfId="4357"/>
    <cellStyle name="40% - Énfasis2 13 2 2 2" xfId="9503"/>
    <cellStyle name="40% - Énfasis2 13 2 2 2 2" xfId="20286"/>
    <cellStyle name="40% - Énfasis2 13 2 2 3" xfId="15154"/>
    <cellStyle name="40% - Énfasis2 13 2 3" xfId="7222"/>
    <cellStyle name="40% - Énfasis2 13 2 3 2" xfId="18005"/>
    <cellStyle name="40% - Énfasis2 13 2 4" xfId="12868"/>
    <cellStyle name="40% - Énfasis2 13 3" xfId="3302"/>
    <cellStyle name="40% - Énfasis2 13 3 2" xfId="8448"/>
    <cellStyle name="40% - Énfasis2 13 3 2 2" xfId="19231"/>
    <cellStyle name="40% - Énfasis2 13 3 3" xfId="14099"/>
    <cellStyle name="40% - Énfasis2 13 4" xfId="6165"/>
    <cellStyle name="40% - Énfasis2 13 4 2" xfId="16948"/>
    <cellStyle name="40% - Énfasis2 13 5" xfId="11792"/>
    <cellStyle name="40% - Énfasis2 14" xfId="1040"/>
    <cellStyle name="40% - Énfasis2 14 2" xfId="2122"/>
    <cellStyle name="40% - Énfasis2 14 2 2" xfId="4431"/>
    <cellStyle name="40% - Énfasis2 14 2 2 2" xfId="9577"/>
    <cellStyle name="40% - Énfasis2 14 2 2 2 2" xfId="20360"/>
    <cellStyle name="40% - Énfasis2 14 2 2 3" xfId="15228"/>
    <cellStyle name="40% - Énfasis2 14 2 3" xfId="7296"/>
    <cellStyle name="40% - Énfasis2 14 2 3 2" xfId="18079"/>
    <cellStyle name="40% - Énfasis2 14 2 4" xfId="12942"/>
    <cellStyle name="40% - Énfasis2 14 3" xfId="3376"/>
    <cellStyle name="40% - Énfasis2 14 3 2" xfId="8522"/>
    <cellStyle name="40% - Énfasis2 14 3 2 2" xfId="19305"/>
    <cellStyle name="40% - Énfasis2 14 3 3" xfId="14173"/>
    <cellStyle name="40% - Énfasis2 14 4" xfId="6239"/>
    <cellStyle name="40% - Énfasis2 14 4 2" xfId="17022"/>
    <cellStyle name="40% - Énfasis2 14 5" xfId="11866"/>
    <cellStyle name="40% - Énfasis2 15" xfId="1106"/>
    <cellStyle name="40% - Énfasis2 15 2" xfId="2189"/>
    <cellStyle name="40% - Énfasis2 15 2 2" xfId="4498"/>
    <cellStyle name="40% - Énfasis2 15 2 2 2" xfId="9644"/>
    <cellStyle name="40% - Énfasis2 15 2 2 2 2" xfId="20427"/>
    <cellStyle name="40% - Énfasis2 15 2 2 3" xfId="15295"/>
    <cellStyle name="40% - Énfasis2 15 2 3" xfId="7363"/>
    <cellStyle name="40% - Énfasis2 15 2 3 2" xfId="18146"/>
    <cellStyle name="40% - Énfasis2 15 2 4" xfId="13009"/>
    <cellStyle name="40% - Énfasis2 15 3" xfId="3441"/>
    <cellStyle name="40% - Énfasis2 15 3 2" xfId="8587"/>
    <cellStyle name="40% - Énfasis2 15 3 2 2" xfId="19370"/>
    <cellStyle name="40% - Énfasis2 15 3 3" xfId="14238"/>
    <cellStyle name="40% - Énfasis2 15 4" xfId="6306"/>
    <cellStyle name="40% - Énfasis2 15 4 2" xfId="17089"/>
    <cellStyle name="40% - Énfasis2 15 5" xfId="11933"/>
    <cellStyle name="40% - Énfasis2 16" xfId="1139"/>
    <cellStyle name="40% - Énfasis2 16 2" xfId="2222"/>
    <cellStyle name="40% - Énfasis2 16 2 2" xfId="4531"/>
    <cellStyle name="40% - Énfasis2 16 2 2 2" xfId="9677"/>
    <cellStyle name="40% - Énfasis2 16 2 2 2 2" xfId="20460"/>
    <cellStyle name="40% - Énfasis2 16 2 2 3" xfId="15328"/>
    <cellStyle name="40% - Énfasis2 16 2 3" xfId="7396"/>
    <cellStyle name="40% - Énfasis2 16 2 3 2" xfId="18179"/>
    <cellStyle name="40% - Énfasis2 16 2 4" xfId="13042"/>
    <cellStyle name="40% - Énfasis2 16 3" xfId="3474"/>
    <cellStyle name="40% - Énfasis2 16 3 2" xfId="8620"/>
    <cellStyle name="40% - Énfasis2 16 3 2 2" xfId="19403"/>
    <cellStyle name="40% - Énfasis2 16 3 3" xfId="14271"/>
    <cellStyle name="40% - Énfasis2 16 4" xfId="6339"/>
    <cellStyle name="40% - Énfasis2 16 4 2" xfId="17122"/>
    <cellStyle name="40% - Énfasis2 16 5" xfId="11966"/>
    <cellStyle name="40% - Énfasis2 17" xfId="1160"/>
    <cellStyle name="40% - Énfasis2 17 2" xfId="2243"/>
    <cellStyle name="40% - Énfasis2 17 2 2" xfId="4552"/>
    <cellStyle name="40% - Énfasis2 17 2 2 2" xfId="9698"/>
    <cellStyle name="40% - Énfasis2 17 2 2 2 2" xfId="20481"/>
    <cellStyle name="40% - Énfasis2 17 2 2 3" xfId="15349"/>
    <cellStyle name="40% - Énfasis2 17 2 3" xfId="7417"/>
    <cellStyle name="40% - Énfasis2 17 2 3 2" xfId="18200"/>
    <cellStyle name="40% - Énfasis2 17 2 4" xfId="13063"/>
    <cellStyle name="40% - Énfasis2 17 3" xfId="3495"/>
    <cellStyle name="40% - Énfasis2 17 3 2" xfId="8641"/>
    <cellStyle name="40% - Énfasis2 17 3 2 2" xfId="19424"/>
    <cellStyle name="40% - Énfasis2 17 3 3" xfId="14292"/>
    <cellStyle name="40% - Énfasis2 17 4" xfId="6360"/>
    <cellStyle name="40% - Énfasis2 17 4 2" xfId="17143"/>
    <cellStyle name="40% - Énfasis2 17 5" xfId="11987"/>
    <cellStyle name="40% - Énfasis2 18" xfId="1192"/>
    <cellStyle name="40% - Énfasis2 18 2" xfId="2276"/>
    <cellStyle name="40% - Énfasis2 18 2 2" xfId="4585"/>
    <cellStyle name="40% - Énfasis2 18 2 2 2" xfId="9731"/>
    <cellStyle name="40% - Énfasis2 18 2 2 2 2" xfId="20514"/>
    <cellStyle name="40% - Énfasis2 18 2 2 3" xfId="15382"/>
    <cellStyle name="40% - Énfasis2 18 2 3" xfId="7450"/>
    <cellStyle name="40% - Énfasis2 18 2 3 2" xfId="18233"/>
    <cellStyle name="40% - Énfasis2 18 2 4" xfId="13096"/>
    <cellStyle name="40% - Énfasis2 18 3" xfId="3528"/>
    <cellStyle name="40% - Énfasis2 18 3 2" xfId="8674"/>
    <cellStyle name="40% - Énfasis2 18 3 2 2" xfId="19457"/>
    <cellStyle name="40% - Énfasis2 18 3 3" xfId="14325"/>
    <cellStyle name="40% - Énfasis2 18 4" xfId="6393"/>
    <cellStyle name="40% - Énfasis2 18 4 2" xfId="17176"/>
    <cellStyle name="40% - Énfasis2 18 5" xfId="12020"/>
    <cellStyle name="40% - Énfasis2 19" xfId="1212"/>
    <cellStyle name="40% - Énfasis2 19 2" xfId="3548"/>
    <cellStyle name="40% - Énfasis2 19 2 2" xfId="8694"/>
    <cellStyle name="40% - Énfasis2 19 2 2 2" xfId="19477"/>
    <cellStyle name="40% - Énfasis2 19 2 3" xfId="14345"/>
    <cellStyle name="40% - Énfasis2 19 3" xfId="6413"/>
    <cellStyle name="40% - Énfasis2 19 3 2" xfId="17196"/>
    <cellStyle name="40% - Énfasis2 19 4" xfId="12040"/>
    <cellStyle name="40% - Énfasis2 2" xfId="38"/>
    <cellStyle name="40% - Énfasis2 2 2" xfId="611"/>
    <cellStyle name="40% - Énfasis2 2 2 2" xfId="1699"/>
    <cellStyle name="40% - Énfasis2 2 2 2 2" xfId="4009"/>
    <cellStyle name="40% - Énfasis2 2 2 2 2 2" xfId="9155"/>
    <cellStyle name="40% - Énfasis2 2 2 2 2 2 2" xfId="19938"/>
    <cellStyle name="40% - Énfasis2 2 2 2 2 3" xfId="14806"/>
    <cellStyle name="40% - Énfasis2 2 2 2 3" xfId="6874"/>
    <cellStyle name="40% - Énfasis2 2 2 2 3 2" xfId="17657"/>
    <cellStyle name="40% - Énfasis2 2 2 2 4" xfId="12519"/>
    <cellStyle name="40% - Énfasis2 2 2 3" xfId="2948"/>
    <cellStyle name="40% - Énfasis2 2 2 3 2" xfId="8101"/>
    <cellStyle name="40% - Énfasis2 2 2 3 2 2" xfId="18884"/>
    <cellStyle name="40% - Énfasis2 2 2 3 3" xfId="13752"/>
    <cellStyle name="40% - Énfasis2 2 2 4" xfId="5812"/>
    <cellStyle name="40% - Énfasis2 2 2 4 2" xfId="16601"/>
    <cellStyle name="40% - Énfasis2 2 2 5" xfId="11437"/>
    <cellStyle name="40% - Énfasis2 2 3" xfId="1481"/>
    <cellStyle name="40% - Énfasis2 2 3 2" xfId="3791"/>
    <cellStyle name="40% - Énfasis2 2 3 2 2" xfId="8937"/>
    <cellStyle name="40% - Énfasis2 2 3 2 2 2" xfId="19720"/>
    <cellStyle name="40% - Énfasis2 2 3 2 3" xfId="14588"/>
    <cellStyle name="40% - Énfasis2 2 3 3" xfId="6656"/>
    <cellStyle name="40% - Énfasis2 2 3 3 2" xfId="17439"/>
    <cellStyle name="40% - Énfasis2 2 3 4" xfId="12301"/>
    <cellStyle name="40% - Énfasis2 2 4" xfId="2508"/>
    <cellStyle name="40% - Énfasis2 2 4 2" xfId="7675"/>
    <cellStyle name="40% - Énfasis2 2 4 2 2" xfId="18458"/>
    <cellStyle name="40% - Énfasis2 2 4 3" xfId="13322"/>
    <cellStyle name="40% - Énfasis2 2 5" xfId="4896"/>
    <cellStyle name="40% - Énfasis2 2 5 2" xfId="10044"/>
    <cellStyle name="40% - Énfasis2 2 5 2 2" xfId="20827"/>
    <cellStyle name="40% - Énfasis2 2 5 3" xfId="15694"/>
    <cellStyle name="40% - Énfasis2 2 6" xfId="4973"/>
    <cellStyle name="40% - Énfasis2 2 6 2" xfId="10121"/>
    <cellStyle name="40% - Énfasis2 2 6 2 2" xfId="20904"/>
    <cellStyle name="40% - Énfasis2 2 6 3" xfId="15770"/>
    <cellStyle name="40% - Énfasis2 2 7" xfId="5381"/>
    <cellStyle name="40% - Énfasis2 2 7 2" xfId="16173"/>
    <cellStyle name="40% - Énfasis2 2 8" xfId="10917"/>
    <cellStyle name="40% - Énfasis2 20" xfId="1234"/>
    <cellStyle name="40% - Énfasis2 20 2" xfId="3569"/>
    <cellStyle name="40% - Énfasis2 20 2 2" xfId="8715"/>
    <cellStyle name="40% - Énfasis2 20 2 2 2" xfId="19498"/>
    <cellStyle name="40% - Énfasis2 20 2 3" xfId="14366"/>
    <cellStyle name="40% - Énfasis2 20 3" xfId="6434"/>
    <cellStyle name="40% - Énfasis2 20 3 2" xfId="17217"/>
    <cellStyle name="40% - Énfasis2 20 4" xfId="12061"/>
    <cellStyle name="40% - Énfasis2 21" xfId="2330"/>
    <cellStyle name="40% - Énfasis2 21 2" xfId="4633"/>
    <cellStyle name="40% - Énfasis2 21 2 2" xfId="9779"/>
    <cellStyle name="40% - Énfasis2 21 2 2 2" xfId="20562"/>
    <cellStyle name="40% - Énfasis2 21 2 3" xfId="15430"/>
    <cellStyle name="40% - Énfasis2 21 3" xfId="7498"/>
    <cellStyle name="40% - Énfasis2 21 3 2" xfId="18281"/>
    <cellStyle name="40% - Énfasis2 21 4" xfId="13144"/>
    <cellStyle name="40% - Énfasis2 22" xfId="2366"/>
    <cellStyle name="40% - Énfasis2 22 2" xfId="4669"/>
    <cellStyle name="40% - Énfasis2 22 2 2" xfId="9815"/>
    <cellStyle name="40% - Énfasis2 22 2 2 2" xfId="20598"/>
    <cellStyle name="40% - Énfasis2 22 2 3" xfId="15466"/>
    <cellStyle name="40% - Énfasis2 22 3" xfId="7534"/>
    <cellStyle name="40% - Énfasis2 22 3 2" xfId="18317"/>
    <cellStyle name="40% - Énfasis2 22 4" xfId="13180"/>
    <cellStyle name="40% - Énfasis2 23" xfId="2381"/>
    <cellStyle name="40% - Énfasis2 23 2" xfId="4684"/>
    <cellStyle name="40% - Énfasis2 23 2 2" xfId="9830"/>
    <cellStyle name="40% - Énfasis2 23 2 2 2" xfId="20613"/>
    <cellStyle name="40% - Énfasis2 23 2 3" xfId="15481"/>
    <cellStyle name="40% - Énfasis2 23 3" xfId="7549"/>
    <cellStyle name="40% - Énfasis2 23 3 2" xfId="18332"/>
    <cellStyle name="40% - Énfasis2 23 4" xfId="13195"/>
    <cellStyle name="40% - Énfasis2 24" xfId="2428"/>
    <cellStyle name="40% - Énfasis2 24 2" xfId="4731"/>
    <cellStyle name="40% - Énfasis2 24 2 2" xfId="9877"/>
    <cellStyle name="40% - Énfasis2 24 2 2 2" xfId="20660"/>
    <cellStyle name="40% - Énfasis2 24 2 3" xfId="15528"/>
    <cellStyle name="40% - Énfasis2 24 3" xfId="7596"/>
    <cellStyle name="40% - Énfasis2 24 3 2" xfId="18379"/>
    <cellStyle name="40% - Énfasis2 24 4" xfId="13242"/>
    <cellStyle name="40% - Énfasis2 25" xfId="2447"/>
    <cellStyle name="40% - Énfasis2 25 2" xfId="4750"/>
    <cellStyle name="40% - Énfasis2 25 2 2" xfId="9896"/>
    <cellStyle name="40% - Énfasis2 25 2 2 2" xfId="20679"/>
    <cellStyle name="40% - Énfasis2 25 2 3" xfId="15547"/>
    <cellStyle name="40% - Énfasis2 25 3" xfId="7615"/>
    <cellStyle name="40% - Énfasis2 25 3 2" xfId="18398"/>
    <cellStyle name="40% - Énfasis2 25 4" xfId="13261"/>
    <cellStyle name="40% - Énfasis2 26" xfId="2479"/>
    <cellStyle name="40% - Énfasis2 26 2" xfId="4781"/>
    <cellStyle name="40% - Énfasis2 26 2 2" xfId="9927"/>
    <cellStyle name="40% - Énfasis2 26 2 2 2" xfId="20710"/>
    <cellStyle name="40% - Énfasis2 26 2 3" xfId="15578"/>
    <cellStyle name="40% - Énfasis2 26 3" xfId="7646"/>
    <cellStyle name="40% - Énfasis2 26 3 2" xfId="18429"/>
    <cellStyle name="40% - Énfasis2 26 4" xfId="13293"/>
    <cellStyle name="40% - Énfasis2 27" xfId="4836"/>
    <cellStyle name="40% - Énfasis2 27 2" xfId="9984"/>
    <cellStyle name="40% - Énfasis2 27 2 2" xfId="20767"/>
    <cellStyle name="40% - Énfasis2 27 3" xfId="15634"/>
    <cellStyle name="40% - Énfasis2 28" xfId="4867"/>
    <cellStyle name="40% - Énfasis2 28 2" xfId="10015"/>
    <cellStyle name="40% - Énfasis2 28 2 2" xfId="20798"/>
    <cellStyle name="40% - Énfasis2 28 3" xfId="15665"/>
    <cellStyle name="40% - Énfasis2 29" xfId="5130"/>
    <cellStyle name="40% - Énfasis2 29 2" xfId="10268"/>
    <cellStyle name="40% - Énfasis2 29 2 2" xfId="21051"/>
    <cellStyle name="40% - Énfasis2 29 3" xfId="15923"/>
    <cellStyle name="40% - Énfasis2 3" xfId="428"/>
    <cellStyle name="40% - Énfasis2 3 2" xfId="1518"/>
    <cellStyle name="40% - Énfasis2 3 2 2" xfId="3828"/>
    <cellStyle name="40% - Énfasis2 3 2 2 2" xfId="8974"/>
    <cellStyle name="40% - Énfasis2 3 2 2 2 2" xfId="19757"/>
    <cellStyle name="40% - Énfasis2 3 2 2 3" xfId="14625"/>
    <cellStyle name="40% - Énfasis2 3 2 3" xfId="6693"/>
    <cellStyle name="40% - Énfasis2 3 2 3 2" xfId="17476"/>
    <cellStyle name="40% - Énfasis2 3 2 4" xfId="12338"/>
    <cellStyle name="40% - Énfasis2 3 3" xfId="2767"/>
    <cellStyle name="40% - Énfasis2 3 3 2" xfId="7920"/>
    <cellStyle name="40% - Énfasis2 3 3 2 2" xfId="18703"/>
    <cellStyle name="40% - Énfasis2 3 3 3" xfId="13571"/>
    <cellStyle name="40% - Énfasis2 3 4" xfId="5631"/>
    <cellStyle name="40% - Énfasis2 3 4 2" xfId="16420"/>
    <cellStyle name="40% - Énfasis2 3 5" xfId="11254"/>
    <cellStyle name="40% - Énfasis2 30" xfId="5146"/>
    <cellStyle name="40% - Énfasis2 30 2" xfId="10284"/>
    <cellStyle name="40% - Énfasis2 30 2 2" xfId="21067"/>
    <cellStyle name="40% - Énfasis2 30 3" xfId="15939"/>
    <cellStyle name="40% - Énfasis2 31" xfId="5175"/>
    <cellStyle name="40% - Énfasis2 31 2" xfId="10313"/>
    <cellStyle name="40% - Énfasis2 31 2 2" xfId="21096"/>
    <cellStyle name="40% - Énfasis2 31 3" xfId="15968"/>
    <cellStyle name="40% - Énfasis2 32" xfId="5192"/>
    <cellStyle name="40% - Énfasis2 32 2" xfId="10328"/>
    <cellStyle name="40% - Énfasis2 32 2 2" xfId="21111"/>
    <cellStyle name="40% - Énfasis2 32 3" xfId="15984"/>
    <cellStyle name="40% - Énfasis2 33" xfId="5208"/>
    <cellStyle name="40% - Énfasis2 33 2" xfId="10344"/>
    <cellStyle name="40% - Énfasis2 33 2 2" xfId="21127"/>
    <cellStyle name="40% - Énfasis2 33 3" xfId="16000"/>
    <cellStyle name="40% - Énfasis2 34" xfId="5228"/>
    <cellStyle name="40% - Énfasis2 34 2" xfId="10364"/>
    <cellStyle name="40% - Énfasis2 34 2 2" xfId="21147"/>
    <cellStyle name="40% - Énfasis2 34 3" xfId="16020"/>
    <cellStyle name="40% - Énfasis2 35" xfId="5244"/>
    <cellStyle name="40% - Énfasis2 35 2" xfId="10380"/>
    <cellStyle name="40% - Énfasis2 35 2 2" xfId="21163"/>
    <cellStyle name="40% - Énfasis2 35 3" xfId="16036"/>
    <cellStyle name="40% - Énfasis2 36" xfId="5261"/>
    <cellStyle name="40% - Énfasis2 36 2" xfId="10397"/>
    <cellStyle name="40% - Énfasis2 36 2 2" xfId="21180"/>
    <cellStyle name="40% - Énfasis2 36 3" xfId="16053"/>
    <cellStyle name="40% - Énfasis2 37" xfId="5309"/>
    <cellStyle name="40% - Énfasis2 37 2" xfId="10445"/>
    <cellStyle name="40% - Énfasis2 37 2 2" xfId="21228"/>
    <cellStyle name="40% - Énfasis2 37 3" xfId="16101"/>
    <cellStyle name="40% - Énfasis2 38" xfId="5329"/>
    <cellStyle name="40% - Énfasis2 38 2" xfId="10465"/>
    <cellStyle name="40% - Énfasis2 38 2 2" xfId="21248"/>
    <cellStyle name="40% - Énfasis2 38 3" xfId="16121"/>
    <cellStyle name="40% - Énfasis2 39" xfId="5358"/>
    <cellStyle name="40% - Énfasis2 39 2" xfId="16150"/>
    <cellStyle name="40% - Énfasis2 4" xfId="447"/>
    <cellStyle name="40% - Énfasis2 4 2" xfId="1537"/>
    <cellStyle name="40% - Énfasis2 4 2 2" xfId="3847"/>
    <cellStyle name="40% - Énfasis2 4 2 2 2" xfId="8993"/>
    <cellStyle name="40% - Énfasis2 4 2 2 2 2" xfId="19776"/>
    <cellStyle name="40% - Énfasis2 4 2 2 3" xfId="14644"/>
    <cellStyle name="40% - Énfasis2 4 2 3" xfId="6712"/>
    <cellStyle name="40% - Énfasis2 4 2 3 2" xfId="17495"/>
    <cellStyle name="40% - Énfasis2 4 2 4" xfId="12357"/>
    <cellStyle name="40% - Énfasis2 4 3" xfId="2786"/>
    <cellStyle name="40% - Énfasis2 4 3 2" xfId="7939"/>
    <cellStyle name="40% - Énfasis2 4 3 2 2" xfId="18722"/>
    <cellStyle name="40% - Énfasis2 4 3 3" xfId="13590"/>
    <cellStyle name="40% - Énfasis2 4 4" xfId="5650"/>
    <cellStyle name="40% - Énfasis2 4 4 2" xfId="16439"/>
    <cellStyle name="40% - Énfasis2 4 5" xfId="11273"/>
    <cellStyle name="40% - Énfasis2 40" xfId="10790"/>
    <cellStyle name="40% - Énfasis2 40 2" xfId="21573"/>
    <cellStyle name="40% - Énfasis2 41" xfId="10842"/>
    <cellStyle name="40% - Énfasis2 41 2" xfId="21625"/>
    <cellStyle name="40% - Énfasis2 42" xfId="10857"/>
    <cellStyle name="40% - Énfasis2 42 2" xfId="21640"/>
    <cellStyle name="40% - Énfasis2 43" xfId="10877"/>
    <cellStyle name="40% - Énfasis2 43 2" xfId="21661"/>
    <cellStyle name="40% - Énfasis2 44" xfId="10901"/>
    <cellStyle name="40% - Énfasis2 45" xfId="38772"/>
    <cellStyle name="40% - Énfasis2 46" xfId="38786"/>
    <cellStyle name="40% - Énfasis2 47" xfId="38802"/>
    <cellStyle name="40% - Énfasis2 48" xfId="38911"/>
    <cellStyle name="40% - Énfasis2 49" xfId="38927"/>
    <cellStyle name="40% - Énfasis2 5" xfId="462"/>
    <cellStyle name="40% - Énfasis2 5 2" xfId="1551"/>
    <cellStyle name="40% - Énfasis2 5 2 2" xfId="3861"/>
    <cellStyle name="40% - Énfasis2 5 2 2 2" xfId="9007"/>
    <cellStyle name="40% - Énfasis2 5 2 2 2 2" xfId="19790"/>
    <cellStyle name="40% - Énfasis2 5 2 2 3" xfId="14658"/>
    <cellStyle name="40% - Énfasis2 5 2 3" xfId="6726"/>
    <cellStyle name="40% - Énfasis2 5 2 3 2" xfId="17509"/>
    <cellStyle name="40% - Énfasis2 5 2 4" xfId="12371"/>
    <cellStyle name="40% - Énfasis2 5 3" xfId="2800"/>
    <cellStyle name="40% - Énfasis2 5 3 2" xfId="7953"/>
    <cellStyle name="40% - Énfasis2 5 3 2 2" xfId="18736"/>
    <cellStyle name="40% - Énfasis2 5 3 3" xfId="13604"/>
    <cellStyle name="40% - Énfasis2 5 4" xfId="5664"/>
    <cellStyle name="40% - Énfasis2 5 4 2" xfId="16453"/>
    <cellStyle name="40% - Énfasis2 5 5" xfId="11288"/>
    <cellStyle name="40% - Énfasis2 50" xfId="38946"/>
    <cellStyle name="40% - Énfasis2 51" xfId="38978"/>
    <cellStyle name="40% - Énfasis2 52" xfId="38992"/>
    <cellStyle name="40% - Énfasis2 53" xfId="39011"/>
    <cellStyle name="40% - Énfasis2 54" xfId="39031"/>
    <cellStyle name="40% - Énfasis2 6" xfId="479"/>
    <cellStyle name="40% - Énfasis2 6 2" xfId="1568"/>
    <cellStyle name="40% - Énfasis2 6 2 2" xfId="3878"/>
    <cellStyle name="40% - Énfasis2 6 2 2 2" xfId="9024"/>
    <cellStyle name="40% - Énfasis2 6 2 2 2 2" xfId="19807"/>
    <cellStyle name="40% - Énfasis2 6 2 2 3" xfId="14675"/>
    <cellStyle name="40% - Énfasis2 6 2 3" xfId="6743"/>
    <cellStyle name="40% - Énfasis2 6 2 3 2" xfId="17526"/>
    <cellStyle name="40% - Énfasis2 6 2 4" xfId="12388"/>
    <cellStyle name="40% - Énfasis2 6 3" xfId="2817"/>
    <cellStyle name="40% - Énfasis2 6 3 2" xfId="7970"/>
    <cellStyle name="40% - Énfasis2 6 3 2 2" xfId="18753"/>
    <cellStyle name="40% - Énfasis2 6 3 3" xfId="13621"/>
    <cellStyle name="40% - Énfasis2 6 4" xfId="5681"/>
    <cellStyle name="40% - Énfasis2 6 4 2" xfId="16470"/>
    <cellStyle name="40% - Énfasis2 6 5" xfId="11305"/>
    <cellStyle name="40% - Énfasis2 7" xfId="499"/>
    <cellStyle name="40% - Énfasis2 7 2" xfId="1588"/>
    <cellStyle name="40% - Énfasis2 7 2 2" xfId="3898"/>
    <cellStyle name="40% - Énfasis2 7 2 2 2" xfId="9044"/>
    <cellStyle name="40% - Énfasis2 7 2 2 2 2" xfId="19827"/>
    <cellStyle name="40% - Énfasis2 7 2 2 3" xfId="14695"/>
    <cellStyle name="40% - Énfasis2 7 2 3" xfId="6763"/>
    <cellStyle name="40% - Énfasis2 7 2 3 2" xfId="17546"/>
    <cellStyle name="40% - Énfasis2 7 2 4" xfId="12408"/>
    <cellStyle name="40% - Énfasis2 7 3" xfId="2837"/>
    <cellStyle name="40% - Énfasis2 7 3 2" xfId="7990"/>
    <cellStyle name="40% - Énfasis2 7 3 2 2" xfId="18773"/>
    <cellStyle name="40% - Énfasis2 7 3 3" xfId="13641"/>
    <cellStyle name="40% - Énfasis2 7 4" xfId="5701"/>
    <cellStyle name="40% - Énfasis2 7 4 2" xfId="16490"/>
    <cellStyle name="40% - Énfasis2 7 5" xfId="11325"/>
    <cellStyle name="40% - Énfasis2 8" xfId="514"/>
    <cellStyle name="40% - Énfasis2 8 2" xfId="1603"/>
    <cellStyle name="40% - Énfasis2 8 2 2" xfId="3913"/>
    <cellStyle name="40% - Énfasis2 8 2 2 2" xfId="9059"/>
    <cellStyle name="40% - Énfasis2 8 2 2 2 2" xfId="19842"/>
    <cellStyle name="40% - Énfasis2 8 2 2 3" xfId="14710"/>
    <cellStyle name="40% - Énfasis2 8 2 3" xfId="6778"/>
    <cellStyle name="40% - Énfasis2 8 2 3 2" xfId="17561"/>
    <cellStyle name="40% - Énfasis2 8 2 4" xfId="12423"/>
    <cellStyle name="40% - Énfasis2 8 3" xfId="2852"/>
    <cellStyle name="40% - Énfasis2 8 3 2" xfId="8005"/>
    <cellStyle name="40% - Énfasis2 8 3 2 2" xfId="18788"/>
    <cellStyle name="40% - Énfasis2 8 3 3" xfId="13656"/>
    <cellStyle name="40% - Énfasis2 8 4" xfId="5716"/>
    <cellStyle name="40% - Énfasis2 8 4 2" xfId="16505"/>
    <cellStyle name="40% - Énfasis2 8 5" xfId="11340"/>
    <cellStyle name="40% - Énfasis2 9" xfId="593"/>
    <cellStyle name="40% - Énfasis2 9 2" xfId="1681"/>
    <cellStyle name="40% - Énfasis2 9 2 2" xfId="3991"/>
    <cellStyle name="40% - Énfasis2 9 2 2 2" xfId="9137"/>
    <cellStyle name="40% - Énfasis2 9 2 2 2 2" xfId="19920"/>
    <cellStyle name="40% - Énfasis2 9 2 2 3" xfId="14788"/>
    <cellStyle name="40% - Énfasis2 9 2 3" xfId="6856"/>
    <cellStyle name="40% - Énfasis2 9 2 3 2" xfId="17639"/>
    <cellStyle name="40% - Énfasis2 9 2 4" xfId="12501"/>
    <cellStyle name="40% - Énfasis2 9 3" xfId="2930"/>
    <cellStyle name="40% - Énfasis2 9 3 2" xfId="8083"/>
    <cellStyle name="40% - Énfasis2 9 3 2 2" xfId="18866"/>
    <cellStyle name="40% - Énfasis2 9 3 3" xfId="13734"/>
    <cellStyle name="40% - Énfasis2 9 4" xfId="5794"/>
    <cellStyle name="40% - Énfasis2 9 4 2" xfId="16583"/>
    <cellStyle name="40% - Énfasis2 9 5" xfId="11419"/>
    <cellStyle name="40% - Énfasis3 10" xfId="736"/>
    <cellStyle name="40% - Énfasis3 10 2" xfId="1816"/>
    <cellStyle name="40% - Énfasis3 10 2 2" xfId="4126"/>
    <cellStyle name="40% - Énfasis3 10 2 2 2" xfId="9272"/>
    <cellStyle name="40% - Énfasis3 10 2 2 2 2" xfId="20055"/>
    <cellStyle name="40% - Énfasis3 10 2 2 3" xfId="14923"/>
    <cellStyle name="40% - Énfasis3 10 2 3" xfId="6991"/>
    <cellStyle name="40% - Énfasis3 10 2 3 2" xfId="17774"/>
    <cellStyle name="40% - Énfasis3 10 2 4" xfId="12636"/>
    <cellStyle name="40% - Énfasis3 10 3" xfId="3071"/>
    <cellStyle name="40% - Énfasis3 10 3 2" xfId="8217"/>
    <cellStyle name="40% - Énfasis3 10 3 2 2" xfId="19000"/>
    <cellStyle name="40% - Énfasis3 10 3 3" xfId="13868"/>
    <cellStyle name="40% - Énfasis3 10 4" xfId="5934"/>
    <cellStyle name="40% - Énfasis3 10 4 2" xfId="16717"/>
    <cellStyle name="40% - Énfasis3 10 5" xfId="11561"/>
    <cellStyle name="40% - Énfasis3 11" xfId="845"/>
    <cellStyle name="40% - Énfasis3 11 2" xfId="1925"/>
    <cellStyle name="40% - Énfasis3 11 2 2" xfId="4235"/>
    <cellStyle name="40% - Énfasis3 11 2 2 2" xfId="9381"/>
    <cellStyle name="40% - Énfasis3 11 2 2 2 2" xfId="20164"/>
    <cellStyle name="40% - Énfasis3 11 2 2 3" xfId="15032"/>
    <cellStyle name="40% - Énfasis3 11 2 3" xfId="7100"/>
    <cellStyle name="40% - Énfasis3 11 2 3 2" xfId="17883"/>
    <cellStyle name="40% - Énfasis3 11 2 4" xfId="12745"/>
    <cellStyle name="40% - Énfasis3 11 3" xfId="3180"/>
    <cellStyle name="40% - Énfasis3 11 3 2" xfId="8326"/>
    <cellStyle name="40% - Énfasis3 11 3 2 2" xfId="19109"/>
    <cellStyle name="40% - Énfasis3 11 3 3" xfId="13977"/>
    <cellStyle name="40% - Énfasis3 11 4" xfId="6043"/>
    <cellStyle name="40% - Énfasis3 11 4 2" xfId="16826"/>
    <cellStyle name="40% - Énfasis3 11 5" xfId="11670"/>
    <cellStyle name="40% - Énfasis3 12" xfId="920"/>
    <cellStyle name="40% - Énfasis3 12 2" xfId="2000"/>
    <cellStyle name="40% - Énfasis3 12 2 2" xfId="4310"/>
    <cellStyle name="40% - Énfasis3 12 2 2 2" xfId="9456"/>
    <cellStyle name="40% - Énfasis3 12 2 2 2 2" xfId="20239"/>
    <cellStyle name="40% - Énfasis3 12 2 2 3" xfId="15107"/>
    <cellStyle name="40% - Énfasis3 12 2 3" xfId="7175"/>
    <cellStyle name="40% - Énfasis3 12 2 3 2" xfId="17958"/>
    <cellStyle name="40% - Énfasis3 12 2 4" xfId="12820"/>
    <cellStyle name="40% - Énfasis3 12 3" xfId="3255"/>
    <cellStyle name="40% - Énfasis3 12 3 2" xfId="8401"/>
    <cellStyle name="40% - Énfasis3 12 3 2 2" xfId="19184"/>
    <cellStyle name="40% - Énfasis3 12 3 3" xfId="14052"/>
    <cellStyle name="40% - Énfasis3 12 4" xfId="6118"/>
    <cellStyle name="40% - Énfasis3 12 4 2" xfId="16901"/>
    <cellStyle name="40% - Énfasis3 12 5" xfId="11745"/>
    <cellStyle name="40% - Énfasis3 13" xfId="968"/>
    <cellStyle name="40% - Énfasis3 13 2" xfId="2049"/>
    <cellStyle name="40% - Énfasis3 13 2 2" xfId="4358"/>
    <cellStyle name="40% - Énfasis3 13 2 2 2" xfId="9504"/>
    <cellStyle name="40% - Énfasis3 13 2 2 2 2" xfId="20287"/>
    <cellStyle name="40% - Énfasis3 13 2 2 3" xfId="15155"/>
    <cellStyle name="40% - Énfasis3 13 2 3" xfId="7223"/>
    <cellStyle name="40% - Énfasis3 13 2 3 2" xfId="18006"/>
    <cellStyle name="40% - Énfasis3 13 2 4" xfId="12869"/>
    <cellStyle name="40% - Énfasis3 13 3" xfId="3303"/>
    <cellStyle name="40% - Énfasis3 13 3 2" xfId="8449"/>
    <cellStyle name="40% - Énfasis3 13 3 2 2" xfId="19232"/>
    <cellStyle name="40% - Énfasis3 13 3 3" xfId="14100"/>
    <cellStyle name="40% - Énfasis3 13 4" xfId="6166"/>
    <cellStyle name="40% - Énfasis3 13 4 2" xfId="16949"/>
    <cellStyle name="40% - Énfasis3 13 5" xfId="11793"/>
    <cellStyle name="40% - Énfasis3 14" xfId="1041"/>
    <cellStyle name="40% - Énfasis3 14 2" xfId="2123"/>
    <cellStyle name="40% - Énfasis3 14 2 2" xfId="4432"/>
    <cellStyle name="40% - Énfasis3 14 2 2 2" xfId="9578"/>
    <cellStyle name="40% - Énfasis3 14 2 2 2 2" xfId="20361"/>
    <cellStyle name="40% - Énfasis3 14 2 2 3" xfId="15229"/>
    <cellStyle name="40% - Énfasis3 14 2 3" xfId="7297"/>
    <cellStyle name="40% - Énfasis3 14 2 3 2" xfId="18080"/>
    <cellStyle name="40% - Énfasis3 14 2 4" xfId="12943"/>
    <cellStyle name="40% - Énfasis3 14 3" xfId="3377"/>
    <cellStyle name="40% - Énfasis3 14 3 2" xfId="8523"/>
    <cellStyle name="40% - Énfasis3 14 3 2 2" xfId="19306"/>
    <cellStyle name="40% - Énfasis3 14 3 3" xfId="14174"/>
    <cellStyle name="40% - Énfasis3 14 4" xfId="6240"/>
    <cellStyle name="40% - Énfasis3 14 4 2" xfId="17023"/>
    <cellStyle name="40% - Énfasis3 14 5" xfId="11867"/>
    <cellStyle name="40% - Énfasis3 15" xfId="1107"/>
    <cellStyle name="40% - Énfasis3 15 2" xfId="2190"/>
    <cellStyle name="40% - Énfasis3 15 2 2" xfId="4499"/>
    <cellStyle name="40% - Énfasis3 15 2 2 2" xfId="9645"/>
    <cellStyle name="40% - Énfasis3 15 2 2 2 2" xfId="20428"/>
    <cellStyle name="40% - Énfasis3 15 2 2 3" xfId="15296"/>
    <cellStyle name="40% - Énfasis3 15 2 3" xfId="7364"/>
    <cellStyle name="40% - Énfasis3 15 2 3 2" xfId="18147"/>
    <cellStyle name="40% - Énfasis3 15 2 4" xfId="13010"/>
    <cellStyle name="40% - Énfasis3 15 3" xfId="3442"/>
    <cellStyle name="40% - Énfasis3 15 3 2" xfId="8588"/>
    <cellStyle name="40% - Énfasis3 15 3 2 2" xfId="19371"/>
    <cellStyle name="40% - Énfasis3 15 3 3" xfId="14239"/>
    <cellStyle name="40% - Énfasis3 15 4" xfId="6307"/>
    <cellStyle name="40% - Énfasis3 15 4 2" xfId="17090"/>
    <cellStyle name="40% - Énfasis3 15 5" xfId="11934"/>
    <cellStyle name="40% - Énfasis3 16" xfId="1140"/>
    <cellStyle name="40% - Énfasis3 16 2" xfId="2223"/>
    <cellStyle name="40% - Énfasis3 16 2 2" xfId="4532"/>
    <cellStyle name="40% - Énfasis3 16 2 2 2" xfId="9678"/>
    <cellStyle name="40% - Énfasis3 16 2 2 2 2" xfId="20461"/>
    <cellStyle name="40% - Énfasis3 16 2 2 3" xfId="15329"/>
    <cellStyle name="40% - Énfasis3 16 2 3" xfId="7397"/>
    <cellStyle name="40% - Énfasis3 16 2 3 2" xfId="18180"/>
    <cellStyle name="40% - Énfasis3 16 2 4" xfId="13043"/>
    <cellStyle name="40% - Énfasis3 16 3" xfId="3475"/>
    <cellStyle name="40% - Énfasis3 16 3 2" xfId="8621"/>
    <cellStyle name="40% - Énfasis3 16 3 2 2" xfId="19404"/>
    <cellStyle name="40% - Énfasis3 16 3 3" xfId="14272"/>
    <cellStyle name="40% - Énfasis3 16 4" xfId="6340"/>
    <cellStyle name="40% - Énfasis3 16 4 2" xfId="17123"/>
    <cellStyle name="40% - Énfasis3 16 5" xfId="11967"/>
    <cellStyle name="40% - Énfasis3 17" xfId="1161"/>
    <cellStyle name="40% - Énfasis3 17 2" xfId="2244"/>
    <cellStyle name="40% - Énfasis3 17 2 2" xfId="4553"/>
    <cellStyle name="40% - Énfasis3 17 2 2 2" xfId="9699"/>
    <cellStyle name="40% - Énfasis3 17 2 2 2 2" xfId="20482"/>
    <cellStyle name="40% - Énfasis3 17 2 2 3" xfId="15350"/>
    <cellStyle name="40% - Énfasis3 17 2 3" xfId="7418"/>
    <cellStyle name="40% - Énfasis3 17 2 3 2" xfId="18201"/>
    <cellStyle name="40% - Énfasis3 17 2 4" xfId="13064"/>
    <cellStyle name="40% - Énfasis3 17 3" xfId="3496"/>
    <cellStyle name="40% - Énfasis3 17 3 2" xfId="8642"/>
    <cellStyle name="40% - Énfasis3 17 3 2 2" xfId="19425"/>
    <cellStyle name="40% - Énfasis3 17 3 3" xfId="14293"/>
    <cellStyle name="40% - Énfasis3 17 4" xfId="6361"/>
    <cellStyle name="40% - Énfasis3 17 4 2" xfId="17144"/>
    <cellStyle name="40% - Énfasis3 17 5" xfId="11988"/>
    <cellStyle name="40% - Énfasis3 18" xfId="1193"/>
    <cellStyle name="40% - Énfasis3 18 2" xfId="2277"/>
    <cellStyle name="40% - Énfasis3 18 2 2" xfId="4586"/>
    <cellStyle name="40% - Énfasis3 18 2 2 2" xfId="9732"/>
    <cellStyle name="40% - Énfasis3 18 2 2 2 2" xfId="20515"/>
    <cellStyle name="40% - Énfasis3 18 2 2 3" xfId="15383"/>
    <cellStyle name="40% - Énfasis3 18 2 3" xfId="7451"/>
    <cellStyle name="40% - Énfasis3 18 2 3 2" xfId="18234"/>
    <cellStyle name="40% - Énfasis3 18 2 4" xfId="13097"/>
    <cellStyle name="40% - Énfasis3 18 3" xfId="3529"/>
    <cellStyle name="40% - Énfasis3 18 3 2" xfId="8675"/>
    <cellStyle name="40% - Énfasis3 18 3 2 2" xfId="19458"/>
    <cellStyle name="40% - Énfasis3 18 3 3" xfId="14326"/>
    <cellStyle name="40% - Énfasis3 18 4" xfId="6394"/>
    <cellStyle name="40% - Énfasis3 18 4 2" xfId="17177"/>
    <cellStyle name="40% - Énfasis3 18 5" xfId="12021"/>
    <cellStyle name="40% - Énfasis3 19" xfId="1213"/>
    <cellStyle name="40% - Énfasis3 19 2" xfId="3549"/>
    <cellStyle name="40% - Énfasis3 19 2 2" xfId="8695"/>
    <cellStyle name="40% - Énfasis3 19 2 2 2" xfId="19478"/>
    <cellStyle name="40% - Énfasis3 19 2 3" xfId="14346"/>
    <cellStyle name="40% - Énfasis3 19 3" xfId="6414"/>
    <cellStyle name="40% - Énfasis3 19 3 2" xfId="17197"/>
    <cellStyle name="40% - Énfasis3 19 4" xfId="12041"/>
    <cellStyle name="40% - Énfasis3 2" xfId="39"/>
    <cellStyle name="40% - Énfasis3 2 2" xfId="612"/>
    <cellStyle name="40% - Énfasis3 2 2 2" xfId="1700"/>
    <cellStyle name="40% - Énfasis3 2 2 2 2" xfId="4010"/>
    <cellStyle name="40% - Énfasis3 2 2 2 2 2" xfId="9156"/>
    <cellStyle name="40% - Énfasis3 2 2 2 2 2 2" xfId="19939"/>
    <cellStyle name="40% - Énfasis3 2 2 2 2 3" xfId="14807"/>
    <cellStyle name="40% - Énfasis3 2 2 2 3" xfId="6875"/>
    <cellStyle name="40% - Énfasis3 2 2 2 3 2" xfId="17658"/>
    <cellStyle name="40% - Énfasis3 2 2 2 4" xfId="12520"/>
    <cellStyle name="40% - Énfasis3 2 2 3" xfId="2949"/>
    <cellStyle name="40% - Énfasis3 2 2 3 2" xfId="8102"/>
    <cellStyle name="40% - Énfasis3 2 2 3 2 2" xfId="18885"/>
    <cellStyle name="40% - Énfasis3 2 2 3 3" xfId="13753"/>
    <cellStyle name="40% - Énfasis3 2 2 4" xfId="5813"/>
    <cellStyle name="40% - Énfasis3 2 2 4 2" xfId="16602"/>
    <cellStyle name="40% - Énfasis3 2 2 5" xfId="11438"/>
    <cellStyle name="40% - Énfasis3 2 3" xfId="1482"/>
    <cellStyle name="40% - Énfasis3 2 3 2" xfId="3792"/>
    <cellStyle name="40% - Énfasis3 2 3 2 2" xfId="8938"/>
    <cellStyle name="40% - Énfasis3 2 3 2 2 2" xfId="19721"/>
    <cellStyle name="40% - Énfasis3 2 3 2 3" xfId="14589"/>
    <cellStyle name="40% - Énfasis3 2 3 3" xfId="6657"/>
    <cellStyle name="40% - Énfasis3 2 3 3 2" xfId="17440"/>
    <cellStyle name="40% - Énfasis3 2 3 4" xfId="12302"/>
    <cellStyle name="40% - Énfasis3 2 4" xfId="2509"/>
    <cellStyle name="40% - Énfasis3 2 4 2" xfId="7676"/>
    <cellStyle name="40% - Énfasis3 2 4 2 2" xfId="18459"/>
    <cellStyle name="40% - Énfasis3 2 4 3" xfId="13323"/>
    <cellStyle name="40% - Énfasis3 2 5" xfId="4897"/>
    <cellStyle name="40% - Énfasis3 2 5 2" xfId="10045"/>
    <cellStyle name="40% - Énfasis3 2 5 2 2" xfId="20828"/>
    <cellStyle name="40% - Énfasis3 2 5 3" xfId="15695"/>
    <cellStyle name="40% - Énfasis3 2 6" xfId="4974"/>
    <cellStyle name="40% - Énfasis3 2 6 2" xfId="10122"/>
    <cellStyle name="40% - Énfasis3 2 6 2 2" xfId="20905"/>
    <cellStyle name="40% - Énfasis3 2 6 3" xfId="15771"/>
    <cellStyle name="40% - Énfasis3 2 7" xfId="5382"/>
    <cellStyle name="40% - Énfasis3 2 7 2" xfId="16174"/>
    <cellStyle name="40% - Énfasis3 2 8" xfId="10918"/>
    <cellStyle name="40% - Énfasis3 20" xfId="1235"/>
    <cellStyle name="40% - Énfasis3 20 2" xfId="3570"/>
    <cellStyle name="40% - Énfasis3 20 2 2" xfId="8716"/>
    <cellStyle name="40% - Énfasis3 20 2 2 2" xfId="19499"/>
    <cellStyle name="40% - Énfasis3 20 2 3" xfId="14367"/>
    <cellStyle name="40% - Énfasis3 20 3" xfId="6435"/>
    <cellStyle name="40% - Énfasis3 20 3 2" xfId="17218"/>
    <cellStyle name="40% - Énfasis3 20 4" xfId="12062"/>
    <cellStyle name="40% - Énfasis3 21" xfId="2331"/>
    <cellStyle name="40% - Énfasis3 21 2" xfId="4634"/>
    <cellStyle name="40% - Énfasis3 21 2 2" xfId="9780"/>
    <cellStyle name="40% - Énfasis3 21 2 2 2" xfId="20563"/>
    <cellStyle name="40% - Énfasis3 21 2 3" xfId="15431"/>
    <cellStyle name="40% - Énfasis3 21 3" xfId="7499"/>
    <cellStyle name="40% - Énfasis3 21 3 2" xfId="18282"/>
    <cellStyle name="40% - Énfasis3 21 4" xfId="13145"/>
    <cellStyle name="40% - Énfasis3 22" xfId="2367"/>
    <cellStyle name="40% - Énfasis3 22 2" xfId="4670"/>
    <cellStyle name="40% - Énfasis3 22 2 2" xfId="9816"/>
    <cellStyle name="40% - Énfasis3 22 2 2 2" xfId="20599"/>
    <cellStyle name="40% - Énfasis3 22 2 3" xfId="15467"/>
    <cellStyle name="40% - Énfasis3 22 3" xfId="7535"/>
    <cellStyle name="40% - Énfasis3 22 3 2" xfId="18318"/>
    <cellStyle name="40% - Énfasis3 22 4" xfId="13181"/>
    <cellStyle name="40% - Énfasis3 23" xfId="2382"/>
    <cellStyle name="40% - Énfasis3 23 2" xfId="4685"/>
    <cellStyle name="40% - Énfasis3 23 2 2" xfId="9831"/>
    <cellStyle name="40% - Énfasis3 23 2 2 2" xfId="20614"/>
    <cellStyle name="40% - Énfasis3 23 2 3" xfId="15482"/>
    <cellStyle name="40% - Énfasis3 23 3" xfId="7550"/>
    <cellStyle name="40% - Énfasis3 23 3 2" xfId="18333"/>
    <cellStyle name="40% - Énfasis3 23 4" xfId="13196"/>
    <cellStyle name="40% - Énfasis3 24" xfId="2429"/>
    <cellStyle name="40% - Énfasis3 24 2" xfId="4732"/>
    <cellStyle name="40% - Énfasis3 24 2 2" xfId="9878"/>
    <cellStyle name="40% - Énfasis3 24 2 2 2" xfId="20661"/>
    <cellStyle name="40% - Énfasis3 24 2 3" xfId="15529"/>
    <cellStyle name="40% - Énfasis3 24 3" xfId="7597"/>
    <cellStyle name="40% - Énfasis3 24 3 2" xfId="18380"/>
    <cellStyle name="40% - Énfasis3 24 4" xfId="13243"/>
    <cellStyle name="40% - Énfasis3 25" xfId="2448"/>
    <cellStyle name="40% - Énfasis3 25 2" xfId="4751"/>
    <cellStyle name="40% - Énfasis3 25 2 2" xfId="9897"/>
    <cellStyle name="40% - Énfasis3 25 2 2 2" xfId="20680"/>
    <cellStyle name="40% - Énfasis3 25 2 3" xfId="15548"/>
    <cellStyle name="40% - Énfasis3 25 3" xfId="7616"/>
    <cellStyle name="40% - Énfasis3 25 3 2" xfId="18399"/>
    <cellStyle name="40% - Énfasis3 25 4" xfId="13262"/>
    <cellStyle name="40% - Énfasis3 26" xfId="2480"/>
    <cellStyle name="40% - Énfasis3 26 2" xfId="4782"/>
    <cellStyle name="40% - Énfasis3 26 2 2" xfId="9928"/>
    <cellStyle name="40% - Énfasis3 26 2 2 2" xfId="20711"/>
    <cellStyle name="40% - Énfasis3 26 2 3" xfId="15579"/>
    <cellStyle name="40% - Énfasis3 26 3" xfId="7647"/>
    <cellStyle name="40% - Énfasis3 26 3 2" xfId="18430"/>
    <cellStyle name="40% - Énfasis3 26 4" xfId="13294"/>
    <cellStyle name="40% - Énfasis3 27" xfId="4837"/>
    <cellStyle name="40% - Énfasis3 27 2" xfId="9985"/>
    <cellStyle name="40% - Énfasis3 27 2 2" xfId="20768"/>
    <cellStyle name="40% - Énfasis3 27 3" xfId="15635"/>
    <cellStyle name="40% - Énfasis3 28" xfId="4868"/>
    <cellStyle name="40% - Énfasis3 28 2" xfId="10016"/>
    <cellStyle name="40% - Énfasis3 28 2 2" xfId="20799"/>
    <cellStyle name="40% - Énfasis3 28 3" xfId="15666"/>
    <cellStyle name="40% - Énfasis3 29" xfId="5131"/>
    <cellStyle name="40% - Énfasis3 29 2" xfId="10269"/>
    <cellStyle name="40% - Énfasis3 29 2 2" xfId="21052"/>
    <cellStyle name="40% - Énfasis3 29 3" xfId="15924"/>
    <cellStyle name="40% - Énfasis3 3" xfId="429"/>
    <cellStyle name="40% - Énfasis3 3 2" xfId="1519"/>
    <cellStyle name="40% - Énfasis3 3 2 2" xfId="3829"/>
    <cellStyle name="40% - Énfasis3 3 2 2 2" xfId="8975"/>
    <cellStyle name="40% - Énfasis3 3 2 2 2 2" xfId="19758"/>
    <cellStyle name="40% - Énfasis3 3 2 2 3" xfId="14626"/>
    <cellStyle name="40% - Énfasis3 3 2 3" xfId="6694"/>
    <cellStyle name="40% - Énfasis3 3 2 3 2" xfId="17477"/>
    <cellStyle name="40% - Énfasis3 3 2 4" xfId="12339"/>
    <cellStyle name="40% - Énfasis3 3 3" xfId="2768"/>
    <cellStyle name="40% - Énfasis3 3 3 2" xfId="7921"/>
    <cellStyle name="40% - Énfasis3 3 3 2 2" xfId="18704"/>
    <cellStyle name="40% - Énfasis3 3 3 3" xfId="13572"/>
    <cellStyle name="40% - Énfasis3 3 4" xfId="5632"/>
    <cellStyle name="40% - Énfasis3 3 4 2" xfId="16421"/>
    <cellStyle name="40% - Énfasis3 3 5" xfId="11255"/>
    <cellStyle name="40% - Énfasis3 30" xfId="5147"/>
    <cellStyle name="40% - Énfasis3 30 2" xfId="10285"/>
    <cellStyle name="40% - Énfasis3 30 2 2" xfId="21068"/>
    <cellStyle name="40% - Énfasis3 30 3" xfId="15940"/>
    <cellStyle name="40% - Énfasis3 31" xfId="5176"/>
    <cellStyle name="40% - Énfasis3 31 2" xfId="10314"/>
    <cellStyle name="40% - Énfasis3 31 2 2" xfId="21097"/>
    <cellStyle name="40% - Énfasis3 31 3" xfId="15969"/>
    <cellStyle name="40% - Énfasis3 32" xfId="5193"/>
    <cellStyle name="40% - Énfasis3 32 2" xfId="10329"/>
    <cellStyle name="40% - Énfasis3 32 2 2" xfId="21112"/>
    <cellStyle name="40% - Énfasis3 32 3" xfId="15985"/>
    <cellStyle name="40% - Énfasis3 33" xfId="5209"/>
    <cellStyle name="40% - Énfasis3 33 2" xfId="10345"/>
    <cellStyle name="40% - Énfasis3 33 2 2" xfId="21128"/>
    <cellStyle name="40% - Énfasis3 33 3" xfId="16001"/>
    <cellStyle name="40% - Énfasis3 34" xfId="5229"/>
    <cellStyle name="40% - Énfasis3 34 2" xfId="10365"/>
    <cellStyle name="40% - Énfasis3 34 2 2" xfId="21148"/>
    <cellStyle name="40% - Énfasis3 34 3" xfId="16021"/>
    <cellStyle name="40% - Énfasis3 35" xfId="5245"/>
    <cellStyle name="40% - Énfasis3 35 2" xfId="10381"/>
    <cellStyle name="40% - Énfasis3 35 2 2" xfId="21164"/>
    <cellStyle name="40% - Énfasis3 35 3" xfId="16037"/>
    <cellStyle name="40% - Énfasis3 36" xfId="5262"/>
    <cellStyle name="40% - Énfasis3 36 2" xfId="10398"/>
    <cellStyle name="40% - Énfasis3 36 2 2" xfId="21181"/>
    <cellStyle name="40% - Énfasis3 36 3" xfId="16054"/>
    <cellStyle name="40% - Énfasis3 37" xfId="5310"/>
    <cellStyle name="40% - Énfasis3 37 2" xfId="10446"/>
    <cellStyle name="40% - Énfasis3 37 2 2" xfId="21229"/>
    <cellStyle name="40% - Énfasis3 37 3" xfId="16102"/>
    <cellStyle name="40% - Énfasis3 38" xfId="5330"/>
    <cellStyle name="40% - Énfasis3 38 2" xfId="10466"/>
    <cellStyle name="40% - Énfasis3 38 2 2" xfId="21249"/>
    <cellStyle name="40% - Énfasis3 38 3" xfId="16122"/>
    <cellStyle name="40% - Énfasis3 39" xfId="5359"/>
    <cellStyle name="40% - Énfasis3 39 2" xfId="16151"/>
    <cellStyle name="40% - Énfasis3 4" xfId="448"/>
    <cellStyle name="40% - Énfasis3 4 2" xfId="1538"/>
    <cellStyle name="40% - Énfasis3 4 2 2" xfId="3848"/>
    <cellStyle name="40% - Énfasis3 4 2 2 2" xfId="8994"/>
    <cellStyle name="40% - Énfasis3 4 2 2 2 2" xfId="19777"/>
    <cellStyle name="40% - Énfasis3 4 2 2 3" xfId="14645"/>
    <cellStyle name="40% - Énfasis3 4 2 3" xfId="6713"/>
    <cellStyle name="40% - Énfasis3 4 2 3 2" xfId="17496"/>
    <cellStyle name="40% - Énfasis3 4 2 4" xfId="12358"/>
    <cellStyle name="40% - Énfasis3 4 3" xfId="2787"/>
    <cellStyle name="40% - Énfasis3 4 3 2" xfId="7940"/>
    <cellStyle name="40% - Énfasis3 4 3 2 2" xfId="18723"/>
    <cellStyle name="40% - Énfasis3 4 3 3" xfId="13591"/>
    <cellStyle name="40% - Énfasis3 4 4" xfId="5651"/>
    <cellStyle name="40% - Énfasis3 4 4 2" xfId="16440"/>
    <cellStyle name="40% - Énfasis3 4 5" xfId="11274"/>
    <cellStyle name="40% - Énfasis3 40" xfId="10791"/>
    <cellStyle name="40% - Énfasis3 40 2" xfId="21574"/>
    <cellStyle name="40% - Énfasis3 41" xfId="10843"/>
    <cellStyle name="40% - Énfasis3 41 2" xfId="21626"/>
    <cellStyle name="40% - Énfasis3 42" xfId="10858"/>
    <cellStyle name="40% - Énfasis3 42 2" xfId="21641"/>
    <cellStyle name="40% - Énfasis3 43" xfId="10878"/>
    <cellStyle name="40% - Énfasis3 43 2" xfId="21662"/>
    <cellStyle name="40% - Énfasis3 44" xfId="10902"/>
    <cellStyle name="40% - Énfasis3 45" xfId="38773"/>
    <cellStyle name="40% - Énfasis3 46" xfId="38787"/>
    <cellStyle name="40% - Énfasis3 47" xfId="38803"/>
    <cellStyle name="40% - Énfasis3 48" xfId="38912"/>
    <cellStyle name="40% - Énfasis3 49" xfId="38928"/>
    <cellStyle name="40% - Énfasis3 5" xfId="463"/>
    <cellStyle name="40% - Énfasis3 5 2" xfId="1552"/>
    <cellStyle name="40% - Énfasis3 5 2 2" xfId="3862"/>
    <cellStyle name="40% - Énfasis3 5 2 2 2" xfId="9008"/>
    <cellStyle name="40% - Énfasis3 5 2 2 2 2" xfId="19791"/>
    <cellStyle name="40% - Énfasis3 5 2 2 3" xfId="14659"/>
    <cellStyle name="40% - Énfasis3 5 2 3" xfId="6727"/>
    <cellStyle name="40% - Énfasis3 5 2 3 2" xfId="17510"/>
    <cellStyle name="40% - Énfasis3 5 2 4" xfId="12372"/>
    <cellStyle name="40% - Énfasis3 5 3" xfId="2801"/>
    <cellStyle name="40% - Énfasis3 5 3 2" xfId="7954"/>
    <cellStyle name="40% - Énfasis3 5 3 2 2" xfId="18737"/>
    <cellStyle name="40% - Énfasis3 5 3 3" xfId="13605"/>
    <cellStyle name="40% - Énfasis3 5 4" xfId="5665"/>
    <cellStyle name="40% - Énfasis3 5 4 2" xfId="16454"/>
    <cellStyle name="40% - Énfasis3 5 5" xfId="11289"/>
    <cellStyle name="40% - Énfasis3 50" xfId="38947"/>
    <cellStyle name="40% - Énfasis3 51" xfId="38979"/>
    <cellStyle name="40% - Énfasis3 52" xfId="38993"/>
    <cellStyle name="40% - Énfasis3 53" xfId="39012"/>
    <cellStyle name="40% - Énfasis3 54" xfId="39032"/>
    <cellStyle name="40% - Énfasis3 6" xfId="480"/>
    <cellStyle name="40% - Énfasis3 6 2" xfId="1569"/>
    <cellStyle name="40% - Énfasis3 6 2 2" xfId="3879"/>
    <cellStyle name="40% - Énfasis3 6 2 2 2" xfId="9025"/>
    <cellStyle name="40% - Énfasis3 6 2 2 2 2" xfId="19808"/>
    <cellStyle name="40% - Énfasis3 6 2 2 3" xfId="14676"/>
    <cellStyle name="40% - Énfasis3 6 2 3" xfId="6744"/>
    <cellStyle name="40% - Énfasis3 6 2 3 2" xfId="17527"/>
    <cellStyle name="40% - Énfasis3 6 2 4" xfId="12389"/>
    <cellStyle name="40% - Énfasis3 6 3" xfId="2818"/>
    <cellStyle name="40% - Énfasis3 6 3 2" xfId="7971"/>
    <cellStyle name="40% - Énfasis3 6 3 2 2" xfId="18754"/>
    <cellStyle name="40% - Énfasis3 6 3 3" xfId="13622"/>
    <cellStyle name="40% - Énfasis3 6 4" xfId="5682"/>
    <cellStyle name="40% - Énfasis3 6 4 2" xfId="16471"/>
    <cellStyle name="40% - Énfasis3 6 5" xfId="11306"/>
    <cellStyle name="40% - Énfasis3 7" xfId="500"/>
    <cellStyle name="40% - Énfasis3 7 2" xfId="1589"/>
    <cellStyle name="40% - Énfasis3 7 2 2" xfId="3899"/>
    <cellStyle name="40% - Énfasis3 7 2 2 2" xfId="9045"/>
    <cellStyle name="40% - Énfasis3 7 2 2 2 2" xfId="19828"/>
    <cellStyle name="40% - Énfasis3 7 2 2 3" xfId="14696"/>
    <cellStyle name="40% - Énfasis3 7 2 3" xfId="6764"/>
    <cellStyle name="40% - Énfasis3 7 2 3 2" xfId="17547"/>
    <cellStyle name="40% - Énfasis3 7 2 4" xfId="12409"/>
    <cellStyle name="40% - Énfasis3 7 3" xfId="2838"/>
    <cellStyle name="40% - Énfasis3 7 3 2" xfId="7991"/>
    <cellStyle name="40% - Énfasis3 7 3 2 2" xfId="18774"/>
    <cellStyle name="40% - Énfasis3 7 3 3" xfId="13642"/>
    <cellStyle name="40% - Énfasis3 7 4" xfId="5702"/>
    <cellStyle name="40% - Énfasis3 7 4 2" xfId="16491"/>
    <cellStyle name="40% - Énfasis3 7 5" xfId="11326"/>
    <cellStyle name="40% - Énfasis3 8" xfId="515"/>
    <cellStyle name="40% - Énfasis3 8 2" xfId="1604"/>
    <cellStyle name="40% - Énfasis3 8 2 2" xfId="3914"/>
    <cellStyle name="40% - Énfasis3 8 2 2 2" xfId="9060"/>
    <cellStyle name="40% - Énfasis3 8 2 2 2 2" xfId="19843"/>
    <cellStyle name="40% - Énfasis3 8 2 2 3" xfId="14711"/>
    <cellStyle name="40% - Énfasis3 8 2 3" xfId="6779"/>
    <cellStyle name="40% - Énfasis3 8 2 3 2" xfId="17562"/>
    <cellStyle name="40% - Énfasis3 8 2 4" xfId="12424"/>
    <cellStyle name="40% - Énfasis3 8 3" xfId="2853"/>
    <cellStyle name="40% - Énfasis3 8 3 2" xfId="8006"/>
    <cellStyle name="40% - Énfasis3 8 3 2 2" xfId="18789"/>
    <cellStyle name="40% - Énfasis3 8 3 3" xfId="13657"/>
    <cellStyle name="40% - Énfasis3 8 4" xfId="5717"/>
    <cellStyle name="40% - Énfasis3 8 4 2" xfId="16506"/>
    <cellStyle name="40% - Énfasis3 8 5" xfId="11341"/>
    <cellStyle name="40% - Énfasis3 9" xfId="594"/>
    <cellStyle name="40% - Énfasis3 9 2" xfId="1682"/>
    <cellStyle name="40% - Énfasis3 9 2 2" xfId="3992"/>
    <cellStyle name="40% - Énfasis3 9 2 2 2" xfId="9138"/>
    <cellStyle name="40% - Énfasis3 9 2 2 2 2" xfId="19921"/>
    <cellStyle name="40% - Énfasis3 9 2 2 3" xfId="14789"/>
    <cellStyle name="40% - Énfasis3 9 2 3" xfId="6857"/>
    <cellStyle name="40% - Énfasis3 9 2 3 2" xfId="17640"/>
    <cellStyle name="40% - Énfasis3 9 2 4" xfId="12502"/>
    <cellStyle name="40% - Énfasis3 9 3" xfId="2931"/>
    <cellStyle name="40% - Énfasis3 9 3 2" xfId="8084"/>
    <cellStyle name="40% - Énfasis3 9 3 2 2" xfId="18867"/>
    <cellStyle name="40% - Énfasis3 9 3 3" xfId="13735"/>
    <cellStyle name="40% - Énfasis3 9 4" xfId="5795"/>
    <cellStyle name="40% - Énfasis3 9 4 2" xfId="16584"/>
    <cellStyle name="40% - Énfasis3 9 5" xfId="11420"/>
    <cellStyle name="40% - Énfasis4 10" xfId="737"/>
    <cellStyle name="40% - Énfasis4 10 2" xfId="1817"/>
    <cellStyle name="40% - Énfasis4 10 2 2" xfId="4127"/>
    <cellStyle name="40% - Énfasis4 10 2 2 2" xfId="9273"/>
    <cellStyle name="40% - Énfasis4 10 2 2 2 2" xfId="20056"/>
    <cellStyle name="40% - Énfasis4 10 2 2 3" xfId="14924"/>
    <cellStyle name="40% - Énfasis4 10 2 3" xfId="6992"/>
    <cellStyle name="40% - Énfasis4 10 2 3 2" xfId="17775"/>
    <cellStyle name="40% - Énfasis4 10 2 4" xfId="12637"/>
    <cellStyle name="40% - Énfasis4 10 3" xfId="3072"/>
    <cellStyle name="40% - Énfasis4 10 3 2" xfId="8218"/>
    <cellStyle name="40% - Énfasis4 10 3 2 2" xfId="19001"/>
    <cellStyle name="40% - Énfasis4 10 3 3" xfId="13869"/>
    <cellStyle name="40% - Énfasis4 10 4" xfId="5935"/>
    <cellStyle name="40% - Énfasis4 10 4 2" xfId="16718"/>
    <cellStyle name="40% - Énfasis4 10 5" xfId="11562"/>
    <cellStyle name="40% - Énfasis4 11" xfId="846"/>
    <cellStyle name="40% - Énfasis4 11 2" xfId="1926"/>
    <cellStyle name="40% - Énfasis4 11 2 2" xfId="4236"/>
    <cellStyle name="40% - Énfasis4 11 2 2 2" xfId="9382"/>
    <cellStyle name="40% - Énfasis4 11 2 2 2 2" xfId="20165"/>
    <cellStyle name="40% - Énfasis4 11 2 2 3" xfId="15033"/>
    <cellStyle name="40% - Énfasis4 11 2 3" xfId="7101"/>
    <cellStyle name="40% - Énfasis4 11 2 3 2" xfId="17884"/>
    <cellStyle name="40% - Énfasis4 11 2 4" xfId="12746"/>
    <cellStyle name="40% - Énfasis4 11 3" xfId="3181"/>
    <cellStyle name="40% - Énfasis4 11 3 2" xfId="8327"/>
    <cellStyle name="40% - Énfasis4 11 3 2 2" xfId="19110"/>
    <cellStyle name="40% - Énfasis4 11 3 3" xfId="13978"/>
    <cellStyle name="40% - Énfasis4 11 4" xfId="6044"/>
    <cellStyle name="40% - Énfasis4 11 4 2" xfId="16827"/>
    <cellStyle name="40% - Énfasis4 11 5" xfId="11671"/>
    <cellStyle name="40% - Énfasis4 12" xfId="921"/>
    <cellStyle name="40% - Énfasis4 12 2" xfId="2001"/>
    <cellStyle name="40% - Énfasis4 12 2 2" xfId="4311"/>
    <cellStyle name="40% - Énfasis4 12 2 2 2" xfId="9457"/>
    <cellStyle name="40% - Énfasis4 12 2 2 2 2" xfId="20240"/>
    <cellStyle name="40% - Énfasis4 12 2 2 3" xfId="15108"/>
    <cellStyle name="40% - Énfasis4 12 2 3" xfId="7176"/>
    <cellStyle name="40% - Énfasis4 12 2 3 2" xfId="17959"/>
    <cellStyle name="40% - Énfasis4 12 2 4" xfId="12821"/>
    <cellStyle name="40% - Énfasis4 12 3" xfId="3256"/>
    <cellStyle name="40% - Énfasis4 12 3 2" xfId="8402"/>
    <cellStyle name="40% - Énfasis4 12 3 2 2" xfId="19185"/>
    <cellStyle name="40% - Énfasis4 12 3 3" xfId="14053"/>
    <cellStyle name="40% - Énfasis4 12 4" xfId="6119"/>
    <cellStyle name="40% - Énfasis4 12 4 2" xfId="16902"/>
    <cellStyle name="40% - Énfasis4 12 5" xfId="11746"/>
    <cellStyle name="40% - Énfasis4 13" xfId="969"/>
    <cellStyle name="40% - Énfasis4 13 2" xfId="2050"/>
    <cellStyle name="40% - Énfasis4 13 2 2" xfId="4359"/>
    <cellStyle name="40% - Énfasis4 13 2 2 2" xfId="9505"/>
    <cellStyle name="40% - Énfasis4 13 2 2 2 2" xfId="20288"/>
    <cellStyle name="40% - Énfasis4 13 2 2 3" xfId="15156"/>
    <cellStyle name="40% - Énfasis4 13 2 3" xfId="7224"/>
    <cellStyle name="40% - Énfasis4 13 2 3 2" xfId="18007"/>
    <cellStyle name="40% - Énfasis4 13 2 4" xfId="12870"/>
    <cellStyle name="40% - Énfasis4 13 3" xfId="3304"/>
    <cellStyle name="40% - Énfasis4 13 3 2" xfId="8450"/>
    <cellStyle name="40% - Énfasis4 13 3 2 2" xfId="19233"/>
    <cellStyle name="40% - Énfasis4 13 3 3" xfId="14101"/>
    <cellStyle name="40% - Énfasis4 13 4" xfId="6167"/>
    <cellStyle name="40% - Énfasis4 13 4 2" xfId="16950"/>
    <cellStyle name="40% - Énfasis4 13 5" xfId="11794"/>
    <cellStyle name="40% - Énfasis4 14" xfId="1042"/>
    <cellStyle name="40% - Énfasis4 14 2" xfId="2124"/>
    <cellStyle name="40% - Énfasis4 14 2 2" xfId="4433"/>
    <cellStyle name="40% - Énfasis4 14 2 2 2" xfId="9579"/>
    <cellStyle name="40% - Énfasis4 14 2 2 2 2" xfId="20362"/>
    <cellStyle name="40% - Énfasis4 14 2 2 3" xfId="15230"/>
    <cellStyle name="40% - Énfasis4 14 2 3" xfId="7298"/>
    <cellStyle name="40% - Énfasis4 14 2 3 2" xfId="18081"/>
    <cellStyle name="40% - Énfasis4 14 2 4" xfId="12944"/>
    <cellStyle name="40% - Énfasis4 14 3" xfId="3378"/>
    <cellStyle name="40% - Énfasis4 14 3 2" xfId="8524"/>
    <cellStyle name="40% - Énfasis4 14 3 2 2" xfId="19307"/>
    <cellStyle name="40% - Énfasis4 14 3 3" xfId="14175"/>
    <cellStyle name="40% - Énfasis4 14 4" xfId="6241"/>
    <cellStyle name="40% - Énfasis4 14 4 2" xfId="17024"/>
    <cellStyle name="40% - Énfasis4 14 5" xfId="11868"/>
    <cellStyle name="40% - Énfasis4 15" xfId="1108"/>
    <cellStyle name="40% - Énfasis4 15 2" xfId="2191"/>
    <cellStyle name="40% - Énfasis4 15 2 2" xfId="4500"/>
    <cellStyle name="40% - Énfasis4 15 2 2 2" xfId="9646"/>
    <cellStyle name="40% - Énfasis4 15 2 2 2 2" xfId="20429"/>
    <cellStyle name="40% - Énfasis4 15 2 2 3" xfId="15297"/>
    <cellStyle name="40% - Énfasis4 15 2 3" xfId="7365"/>
    <cellStyle name="40% - Énfasis4 15 2 3 2" xfId="18148"/>
    <cellStyle name="40% - Énfasis4 15 2 4" xfId="13011"/>
    <cellStyle name="40% - Énfasis4 15 3" xfId="3443"/>
    <cellStyle name="40% - Énfasis4 15 3 2" xfId="8589"/>
    <cellStyle name="40% - Énfasis4 15 3 2 2" xfId="19372"/>
    <cellStyle name="40% - Énfasis4 15 3 3" xfId="14240"/>
    <cellStyle name="40% - Énfasis4 15 4" xfId="6308"/>
    <cellStyle name="40% - Énfasis4 15 4 2" xfId="17091"/>
    <cellStyle name="40% - Énfasis4 15 5" xfId="11935"/>
    <cellStyle name="40% - Énfasis4 16" xfId="1141"/>
    <cellStyle name="40% - Énfasis4 16 2" xfId="2224"/>
    <cellStyle name="40% - Énfasis4 16 2 2" xfId="4533"/>
    <cellStyle name="40% - Énfasis4 16 2 2 2" xfId="9679"/>
    <cellStyle name="40% - Énfasis4 16 2 2 2 2" xfId="20462"/>
    <cellStyle name="40% - Énfasis4 16 2 2 3" xfId="15330"/>
    <cellStyle name="40% - Énfasis4 16 2 3" xfId="7398"/>
    <cellStyle name="40% - Énfasis4 16 2 3 2" xfId="18181"/>
    <cellStyle name="40% - Énfasis4 16 2 4" xfId="13044"/>
    <cellStyle name="40% - Énfasis4 16 3" xfId="3476"/>
    <cellStyle name="40% - Énfasis4 16 3 2" xfId="8622"/>
    <cellStyle name="40% - Énfasis4 16 3 2 2" xfId="19405"/>
    <cellStyle name="40% - Énfasis4 16 3 3" xfId="14273"/>
    <cellStyle name="40% - Énfasis4 16 4" xfId="6341"/>
    <cellStyle name="40% - Énfasis4 16 4 2" xfId="17124"/>
    <cellStyle name="40% - Énfasis4 16 5" xfId="11968"/>
    <cellStyle name="40% - Énfasis4 17" xfId="1162"/>
    <cellStyle name="40% - Énfasis4 17 2" xfId="2245"/>
    <cellStyle name="40% - Énfasis4 17 2 2" xfId="4554"/>
    <cellStyle name="40% - Énfasis4 17 2 2 2" xfId="9700"/>
    <cellStyle name="40% - Énfasis4 17 2 2 2 2" xfId="20483"/>
    <cellStyle name="40% - Énfasis4 17 2 2 3" xfId="15351"/>
    <cellStyle name="40% - Énfasis4 17 2 3" xfId="7419"/>
    <cellStyle name="40% - Énfasis4 17 2 3 2" xfId="18202"/>
    <cellStyle name="40% - Énfasis4 17 2 4" xfId="13065"/>
    <cellStyle name="40% - Énfasis4 17 3" xfId="3497"/>
    <cellStyle name="40% - Énfasis4 17 3 2" xfId="8643"/>
    <cellStyle name="40% - Énfasis4 17 3 2 2" xfId="19426"/>
    <cellStyle name="40% - Énfasis4 17 3 3" xfId="14294"/>
    <cellStyle name="40% - Énfasis4 17 4" xfId="6362"/>
    <cellStyle name="40% - Énfasis4 17 4 2" xfId="17145"/>
    <cellStyle name="40% - Énfasis4 17 5" xfId="11989"/>
    <cellStyle name="40% - Énfasis4 18" xfId="1194"/>
    <cellStyle name="40% - Énfasis4 18 2" xfId="2278"/>
    <cellStyle name="40% - Énfasis4 18 2 2" xfId="4587"/>
    <cellStyle name="40% - Énfasis4 18 2 2 2" xfId="9733"/>
    <cellStyle name="40% - Énfasis4 18 2 2 2 2" xfId="20516"/>
    <cellStyle name="40% - Énfasis4 18 2 2 3" xfId="15384"/>
    <cellStyle name="40% - Énfasis4 18 2 3" xfId="7452"/>
    <cellStyle name="40% - Énfasis4 18 2 3 2" xfId="18235"/>
    <cellStyle name="40% - Énfasis4 18 2 4" xfId="13098"/>
    <cellStyle name="40% - Énfasis4 18 3" xfId="3530"/>
    <cellStyle name="40% - Énfasis4 18 3 2" xfId="8676"/>
    <cellStyle name="40% - Énfasis4 18 3 2 2" xfId="19459"/>
    <cellStyle name="40% - Énfasis4 18 3 3" xfId="14327"/>
    <cellStyle name="40% - Énfasis4 18 4" xfId="6395"/>
    <cellStyle name="40% - Énfasis4 18 4 2" xfId="17178"/>
    <cellStyle name="40% - Énfasis4 18 5" xfId="12022"/>
    <cellStyle name="40% - Énfasis4 19" xfId="1214"/>
    <cellStyle name="40% - Énfasis4 19 2" xfId="3550"/>
    <cellStyle name="40% - Énfasis4 19 2 2" xfId="8696"/>
    <cellStyle name="40% - Énfasis4 19 2 2 2" xfId="19479"/>
    <cellStyle name="40% - Énfasis4 19 2 3" xfId="14347"/>
    <cellStyle name="40% - Énfasis4 19 3" xfId="6415"/>
    <cellStyle name="40% - Énfasis4 19 3 2" xfId="17198"/>
    <cellStyle name="40% - Énfasis4 19 4" xfId="12042"/>
    <cellStyle name="40% - Énfasis4 2" xfId="40"/>
    <cellStyle name="40% - Énfasis4 2 2" xfId="613"/>
    <cellStyle name="40% - Énfasis4 2 2 2" xfId="1701"/>
    <cellStyle name="40% - Énfasis4 2 2 2 2" xfId="4011"/>
    <cellStyle name="40% - Énfasis4 2 2 2 2 2" xfId="9157"/>
    <cellStyle name="40% - Énfasis4 2 2 2 2 2 2" xfId="19940"/>
    <cellStyle name="40% - Énfasis4 2 2 2 2 3" xfId="14808"/>
    <cellStyle name="40% - Énfasis4 2 2 2 3" xfId="6876"/>
    <cellStyle name="40% - Énfasis4 2 2 2 3 2" xfId="17659"/>
    <cellStyle name="40% - Énfasis4 2 2 2 4" xfId="12521"/>
    <cellStyle name="40% - Énfasis4 2 2 3" xfId="2950"/>
    <cellStyle name="40% - Énfasis4 2 2 3 2" xfId="8103"/>
    <cellStyle name="40% - Énfasis4 2 2 3 2 2" xfId="18886"/>
    <cellStyle name="40% - Énfasis4 2 2 3 3" xfId="13754"/>
    <cellStyle name="40% - Énfasis4 2 2 4" xfId="5814"/>
    <cellStyle name="40% - Énfasis4 2 2 4 2" xfId="16603"/>
    <cellStyle name="40% - Énfasis4 2 2 5" xfId="11439"/>
    <cellStyle name="40% - Énfasis4 2 3" xfId="1483"/>
    <cellStyle name="40% - Énfasis4 2 3 2" xfId="3793"/>
    <cellStyle name="40% - Énfasis4 2 3 2 2" xfId="8939"/>
    <cellStyle name="40% - Énfasis4 2 3 2 2 2" xfId="19722"/>
    <cellStyle name="40% - Énfasis4 2 3 2 3" xfId="14590"/>
    <cellStyle name="40% - Énfasis4 2 3 3" xfId="6658"/>
    <cellStyle name="40% - Énfasis4 2 3 3 2" xfId="17441"/>
    <cellStyle name="40% - Énfasis4 2 3 4" xfId="12303"/>
    <cellStyle name="40% - Énfasis4 2 4" xfId="2510"/>
    <cellStyle name="40% - Énfasis4 2 4 2" xfId="7677"/>
    <cellStyle name="40% - Énfasis4 2 4 2 2" xfId="18460"/>
    <cellStyle name="40% - Énfasis4 2 4 3" xfId="13324"/>
    <cellStyle name="40% - Énfasis4 2 5" xfId="4898"/>
    <cellStyle name="40% - Énfasis4 2 5 2" xfId="10046"/>
    <cellStyle name="40% - Énfasis4 2 5 2 2" xfId="20829"/>
    <cellStyle name="40% - Énfasis4 2 5 3" xfId="15696"/>
    <cellStyle name="40% - Énfasis4 2 6" xfId="4975"/>
    <cellStyle name="40% - Énfasis4 2 6 2" xfId="10123"/>
    <cellStyle name="40% - Énfasis4 2 6 2 2" xfId="20906"/>
    <cellStyle name="40% - Énfasis4 2 6 3" xfId="15772"/>
    <cellStyle name="40% - Énfasis4 2 7" xfId="5383"/>
    <cellStyle name="40% - Énfasis4 2 7 2" xfId="16175"/>
    <cellStyle name="40% - Énfasis4 2 8" xfId="10919"/>
    <cellStyle name="40% - Énfasis4 20" xfId="1236"/>
    <cellStyle name="40% - Énfasis4 20 2" xfId="3571"/>
    <cellStyle name="40% - Énfasis4 20 2 2" xfId="8717"/>
    <cellStyle name="40% - Énfasis4 20 2 2 2" xfId="19500"/>
    <cellStyle name="40% - Énfasis4 20 2 3" xfId="14368"/>
    <cellStyle name="40% - Énfasis4 20 3" xfId="6436"/>
    <cellStyle name="40% - Énfasis4 20 3 2" xfId="17219"/>
    <cellStyle name="40% - Énfasis4 20 4" xfId="12063"/>
    <cellStyle name="40% - Énfasis4 21" xfId="2332"/>
    <cellStyle name="40% - Énfasis4 21 2" xfId="4635"/>
    <cellStyle name="40% - Énfasis4 21 2 2" xfId="9781"/>
    <cellStyle name="40% - Énfasis4 21 2 2 2" xfId="20564"/>
    <cellStyle name="40% - Énfasis4 21 2 3" xfId="15432"/>
    <cellStyle name="40% - Énfasis4 21 3" xfId="7500"/>
    <cellStyle name="40% - Énfasis4 21 3 2" xfId="18283"/>
    <cellStyle name="40% - Énfasis4 21 4" xfId="13146"/>
    <cellStyle name="40% - Énfasis4 22" xfId="2368"/>
    <cellStyle name="40% - Énfasis4 22 2" xfId="4671"/>
    <cellStyle name="40% - Énfasis4 22 2 2" xfId="9817"/>
    <cellStyle name="40% - Énfasis4 22 2 2 2" xfId="20600"/>
    <cellStyle name="40% - Énfasis4 22 2 3" xfId="15468"/>
    <cellStyle name="40% - Énfasis4 22 3" xfId="7536"/>
    <cellStyle name="40% - Énfasis4 22 3 2" xfId="18319"/>
    <cellStyle name="40% - Énfasis4 22 4" xfId="13182"/>
    <cellStyle name="40% - Énfasis4 23" xfId="2383"/>
    <cellStyle name="40% - Énfasis4 23 2" xfId="4686"/>
    <cellStyle name="40% - Énfasis4 23 2 2" xfId="9832"/>
    <cellStyle name="40% - Énfasis4 23 2 2 2" xfId="20615"/>
    <cellStyle name="40% - Énfasis4 23 2 3" xfId="15483"/>
    <cellStyle name="40% - Énfasis4 23 3" xfId="7551"/>
    <cellStyle name="40% - Énfasis4 23 3 2" xfId="18334"/>
    <cellStyle name="40% - Énfasis4 23 4" xfId="13197"/>
    <cellStyle name="40% - Énfasis4 24" xfId="2430"/>
    <cellStyle name="40% - Énfasis4 24 2" xfId="4733"/>
    <cellStyle name="40% - Énfasis4 24 2 2" xfId="9879"/>
    <cellStyle name="40% - Énfasis4 24 2 2 2" xfId="20662"/>
    <cellStyle name="40% - Énfasis4 24 2 3" xfId="15530"/>
    <cellStyle name="40% - Énfasis4 24 3" xfId="7598"/>
    <cellStyle name="40% - Énfasis4 24 3 2" xfId="18381"/>
    <cellStyle name="40% - Énfasis4 24 4" xfId="13244"/>
    <cellStyle name="40% - Énfasis4 25" xfId="2449"/>
    <cellStyle name="40% - Énfasis4 25 2" xfId="4752"/>
    <cellStyle name="40% - Énfasis4 25 2 2" xfId="9898"/>
    <cellStyle name="40% - Énfasis4 25 2 2 2" xfId="20681"/>
    <cellStyle name="40% - Énfasis4 25 2 3" xfId="15549"/>
    <cellStyle name="40% - Énfasis4 25 3" xfId="7617"/>
    <cellStyle name="40% - Énfasis4 25 3 2" xfId="18400"/>
    <cellStyle name="40% - Énfasis4 25 4" xfId="13263"/>
    <cellStyle name="40% - Énfasis4 26" xfId="2481"/>
    <cellStyle name="40% - Énfasis4 26 2" xfId="4783"/>
    <cellStyle name="40% - Énfasis4 26 2 2" xfId="9929"/>
    <cellStyle name="40% - Énfasis4 26 2 2 2" xfId="20712"/>
    <cellStyle name="40% - Énfasis4 26 2 3" xfId="15580"/>
    <cellStyle name="40% - Énfasis4 26 3" xfId="7648"/>
    <cellStyle name="40% - Énfasis4 26 3 2" xfId="18431"/>
    <cellStyle name="40% - Énfasis4 26 4" xfId="13295"/>
    <cellStyle name="40% - Énfasis4 27" xfId="4838"/>
    <cellStyle name="40% - Énfasis4 27 2" xfId="9986"/>
    <cellStyle name="40% - Énfasis4 27 2 2" xfId="20769"/>
    <cellStyle name="40% - Énfasis4 27 3" xfId="15636"/>
    <cellStyle name="40% - Énfasis4 28" xfId="4869"/>
    <cellStyle name="40% - Énfasis4 28 2" xfId="10017"/>
    <cellStyle name="40% - Énfasis4 28 2 2" xfId="20800"/>
    <cellStyle name="40% - Énfasis4 28 3" xfId="15667"/>
    <cellStyle name="40% - Énfasis4 29" xfId="5132"/>
    <cellStyle name="40% - Énfasis4 29 2" xfId="10270"/>
    <cellStyle name="40% - Énfasis4 29 2 2" xfId="21053"/>
    <cellStyle name="40% - Énfasis4 29 3" xfId="15925"/>
    <cellStyle name="40% - Énfasis4 3" xfId="430"/>
    <cellStyle name="40% - Énfasis4 3 2" xfId="1520"/>
    <cellStyle name="40% - Énfasis4 3 2 2" xfId="3830"/>
    <cellStyle name="40% - Énfasis4 3 2 2 2" xfId="8976"/>
    <cellStyle name="40% - Énfasis4 3 2 2 2 2" xfId="19759"/>
    <cellStyle name="40% - Énfasis4 3 2 2 3" xfId="14627"/>
    <cellStyle name="40% - Énfasis4 3 2 3" xfId="6695"/>
    <cellStyle name="40% - Énfasis4 3 2 3 2" xfId="17478"/>
    <cellStyle name="40% - Énfasis4 3 2 4" xfId="12340"/>
    <cellStyle name="40% - Énfasis4 3 3" xfId="2769"/>
    <cellStyle name="40% - Énfasis4 3 3 2" xfId="7922"/>
    <cellStyle name="40% - Énfasis4 3 3 2 2" xfId="18705"/>
    <cellStyle name="40% - Énfasis4 3 3 3" xfId="13573"/>
    <cellStyle name="40% - Énfasis4 3 4" xfId="5633"/>
    <cellStyle name="40% - Énfasis4 3 4 2" xfId="16422"/>
    <cellStyle name="40% - Énfasis4 3 5" xfId="11256"/>
    <cellStyle name="40% - Énfasis4 30" xfId="5148"/>
    <cellStyle name="40% - Énfasis4 30 2" xfId="10286"/>
    <cellStyle name="40% - Énfasis4 30 2 2" xfId="21069"/>
    <cellStyle name="40% - Énfasis4 30 3" xfId="15941"/>
    <cellStyle name="40% - Énfasis4 31" xfId="5177"/>
    <cellStyle name="40% - Énfasis4 31 2" xfId="10315"/>
    <cellStyle name="40% - Énfasis4 31 2 2" xfId="21098"/>
    <cellStyle name="40% - Énfasis4 31 3" xfId="15970"/>
    <cellStyle name="40% - Énfasis4 32" xfId="5194"/>
    <cellStyle name="40% - Énfasis4 32 2" xfId="10330"/>
    <cellStyle name="40% - Énfasis4 32 2 2" xfId="21113"/>
    <cellStyle name="40% - Énfasis4 32 3" xfId="15986"/>
    <cellStyle name="40% - Énfasis4 33" xfId="5210"/>
    <cellStyle name="40% - Énfasis4 33 2" xfId="10346"/>
    <cellStyle name="40% - Énfasis4 33 2 2" xfId="21129"/>
    <cellStyle name="40% - Énfasis4 33 3" xfId="16002"/>
    <cellStyle name="40% - Énfasis4 34" xfId="5230"/>
    <cellStyle name="40% - Énfasis4 34 2" xfId="10366"/>
    <cellStyle name="40% - Énfasis4 34 2 2" xfId="21149"/>
    <cellStyle name="40% - Énfasis4 34 3" xfId="16022"/>
    <cellStyle name="40% - Énfasis4 35" xfId="5246"/>
    <cellStyle name="40% - Énfasis4 35 2" xfId="10382"/>
    <cellStyle name="40% - Énfasis4 35 2 2" xfId="21165"/>
    <cellStyle name="40% - Énfasis4 35 3" xfId="16038"/>
    <cellStyle name="40% - Énfasis4 36" xfId="5263"/>
    <cellStyle name="40% - Énfasis4 36 2" xfId="10399"/>
    <cellStyle name="40% - Énfasis4 36 2 2" xfId="21182"/>
    <cellStyle name="40% - Énfasis4 36 3" xfId="16055"/>
    <cellStyle name="40% - Énfasis4 37" xfId="5311"/>
    <cellStyle name="40% - Énfasis4 37 2" xfId="10447"/>
    <cellStyle name="40% - Énfasis4 37 2 2" xfId="21230"/>
    <cellStyle name="40% - Énfasis4 37 3" xfId="16103"/>
    <cellStyle name="40% - Énfasis4 38" xfId="5331"/>
    <cellStyle name="40% - Énfasis4 38 2" xfId="10467"/>
    <cellStyle name="40% - Énfasis4 38 2 2" xfId="21250"/>
    <cellStyle name="40% - Énfasis4 38 3" xfId="16123"/>
    <cellStyle name="40% - Énfasis4 39" xfId="5360"/>
    <cellStyle name="40% - Énfasis4 39 2" xfId="16152"/>
    <cellStyle name="40% - Énfasis4 4" xfId="449"/>
    <cellStyle name="40% - Énfasis4 4 2" xfId="1539"/>
    <cellStyle name="40% - Énfasis4 4 2 2" xfId="3849"/>
    <cellStyle name="40% - Énfasis4 4 2 2 2" xfId="8995"/>
    <cellStyle name="40% - Énfasis4 4 2 2 2 2" xfId="19778"/>
    <cellStyle name="40% - Énfasis4 4 2 2 3" xfId="14646"/>
    <cellStyle name="40% - Énfasis4 4 2 3" xfId="6714"/>
    <cellStyle name="40% - Énfasis4 4 2 3 2" xfId="17497"/>
    <cellStyle name="40% - Énfasis4 4 2 4" xfId="12359"/>
    <cellStyle name="40% - Énfasis4 4 3" xfId="2788"/>
    <cellStyle name="40% - Énfasis4 4 3 2" xfId="7941"/>
    <cellStyle name="40% - Énfasis4 4 3 2 2" xfId="18724"/>
    <cellStyle name="40% - Énfasis4 4 3 3" xfId="13592"/>
    <cellStyle name="40% - Énfasis4 4 4" xfId="5652"/>
    <cellStyle name="40% - Énfasis4 4 4 2" xfId="16441"/>
    <cellStyle name="40% - Énfasis4 4 5" xfId="11275"/>
    <cellStyle name="40% - Énfasis4 40" xfId="10792"/>
    <cellStyle name="40% - Énfasis4 40 2" xfId="21575"/>
    <cellStyle name="40% - Énfasis4 41" xfId="10844"/>
    <cellStyle name="40% - Énfasis4 41 2" xfId="21627"/>
    <cellStyle name="40% - Énfasis4 42" xfId="10859"/>
    <cellStyle name="40% - Énfasis4 42 2" xfId="21642"/>
    <cellStyle name="40% - Énfasis4 43" xfId="10879"/>
    <cellStyle name="40% - Énfasis4 43 2" xfId="21663"/>
    <cellStyle name="40% - Énfasis4 44" xfId="10903"/>
    <cellStyle name="40% - Énfasis4 45" xfId="38774"/>
    <cellStyle name="40% - Énfasis4 46" xfId="38788"/>
    <cellStyle name="40% - Énfasis4 47" xfId="38804"/>
    <cellStyle name="40% - Énfasis4 48" xfId="38913"/>
    <cellStyle name="40% - Énfasis4 49" xfId="38929"/>
    <cellStyle name="40% - Énfasis4 5" xfId="464"/>
    <cellStyle name="40% - Énfasis4 5 2" xfId="1553"/>
    <cellStyle name="40% - Énfasis4 5 2 2" xfId="3863"/>
    <cellStyle name="40% - Énfasis4 5 2 2 2" xfId="9009"/>
    <cellStyle name="40% - Énfasis4 5 2 2 2 2" xfId="19792"/>
    <cellStyle name="40% - Énfasis4 5 2 2 3" xfId="14660"/>
    <cellStyle name="40% - Énfasis4 5 2 3" xfId="6728"/>
    <cellStyle name="40% - Énfasis4 5 2 3 2" xfId="17511"/>
    <cellStyle name="40% - Énfasis4 5 2 4" xfId="12373"/>
    <cellStyle name="40% - Énfasis4 5 3" xfId="2802"/>
    <cellStyle name="40% - Énfasis4 5 3 2" xfId="7955"/>
    <cellStyle name="40% - Énfasis4 5 3 2 2" xfId="18738"/>
    <cellStyle name="40% - Énfasis4 5 3 3" xfId="13606"/>
    <cellStyle name="40% - Énfasis4 5 4" xfId="5666"/>
    <cellStyle name="40% - Énfasis4 5 4 2" xfId="16455"/>
    <cellStyle name="40% - Énfasis4 5 5" xfId="11290"/>
    <cellStyle name="40% - Énfasis4 50" xfId="38948"/>
    <cellStyle name="40% - Énfasis4 51" xfId="38980"/>
    <cellStyle name="40% - Énfasis4 52" xfId="38994"/>
    <cellStyle name="40% - Énfasis4 53" xfId="39013"/>
    <cellStyle name="40% - Énfasis4 54" xfId="39033"/>
    <cellStyle name="40% - Énfasis4 6" xfId="481"/>
    <cellStyle name="40% - Énfasis4 6 2" xfId="1570"/>
    <cellStyle name="40% - Énfasis4 6 2 2" xfId="3880"/>
    <cellStyle name="40% - Énfasis4 6 2 2 2" xfId="9026"/>
    <cellStyle name="40% - Énfasis4 6 2 2 2 2" xfId="19809"/>
    <cellStyle name="40% - Énfasis4 6 2 2 3" xfId="14677"/>
    <cellStyle name="40% - Énfasis4 6 2 3" xfId="6745"/>
    <cellStyle name="40% - Énfasis4 6 2 3 2" xfId="17528"/>
    <cellStyle name="40% - Énfasis4 6 2 4" xfId="12390"/>
    <cellStyle name="40% - Énfasis4 6 3" xfId="2819"/>
    <cellStyle name="40% - Énfasis4 6 3 2" xfId="7972"/>
    <cellStyle name="40% - Énfasis4 6 3 2 2" xfId="18755"/>
    <cellStyle name="40% - Énfasis4 6 3 3" xfId="13623"/>
    <cellStyle name="40% - Énfasis4 6 4" xfId="5683"/>
    <cellStyle name="40% - Énfasis4 6 4 2" xfId="16472"/>
    <cellStyle name="40% - Énfasis4 6 5" xfId="11307"/>
    <cellStyle name="40% - Énfasis4 7" xfId="501"/>
    <cellStyle name="40% - Énfasis4 7 2" xfId="1590"/>
    <cellStyle name="40% - Énfasis4 7 2 2" xfId="3900"/>
    <cellStyle name="40% - Énfasis4 7 2 2 2" xfId="9046"/>
    <cellStyle name="40% - Énfasis4 7 2 2 2 2" xfId="19829"/>
    <cellStyle name="40% - Énfasis4 7 2 2 3" xfId="14697"/>
    <cellStyle name="40% - Énfasis4 7 2 3" xfId="6765"/>
    <cellStyle name="40% - Énfasis4 7 2 3 2" xfId="17548"/>
    <cellStyle name="40% - Énfasis4 7 2 4" xfId="12410"/>
    <cellStyle name="40% - Énfasis4 7 3" xfId="2839"/>
    <cellStyle name="40% - Énfasis4 7 3 2" xfId="7992"/>
    <cellStyle name="40% - Énfasis4 7 3 2 2" xfId="18775"/>
    <cellStyle name="40% - Énfasis4 7 3 3" xfId="13643"/>
    <cellStyle name="40% - Énfasis4 7 4" xfId="5703"/>
    <cellStyle name="40% - Énfasis4 7 4 2" xfId="16492"/>
    <cellStyle name="40% - Énfasis4 7 5" xfId="11327"/>
    <cellStyle name="40% - Énfasis4 8" xfId="516"/>
    <cellStyle name="40% - Énfasis4 8 2" xfId="1605"/>
    <cellStyle name="40% - Énfasis4 8 2 2" xfId="3915"/>
    <cellStyle name="40% - Énfasis4 8 2 2 2" xfId="9061"/>
    <cellStyle name="40% - Énfasis4 8 2 2 2 2" xfId="19844"/>
    <cellStyle name="40% - Énfasis4 8 2 2 3" xfId="14712"/>
    <cellStyle name="40% - Énfasis4 8 2 3" xfId="6780"/>
    <cellStyle name="40% - Énfasis4 8 2 3 2" xfId="17563"/>
    <cellStyle name="40% - Énfasis4 8 2 4" xfId="12425"/>
    <cellStyle name="40% - Énfasis4 8 3" xfId="2854"/>
    <cellStyle name="40% - Énfasis4 8 3 2" xfId="8007"/>
    <cellStyle name="40% - Énfasis4 8 3 2 2" xfId="18790"/>
    <cellStyle name="40% - Énfasis4 8 3 3" xfId="13658"/>
    <cellStyle name="40% - Énfasis4 8 4" xfId="5718"/>
    <cellStyle name="40% - Énfasis4 8 4 2" xfId="16507"/>
    <cellStyle name="40% - Énfasis4 8 5" xfId="11342"/>
    <cellStyle name="40% - Énfasis4 9" xfId="595"/>
    <cellStyle name="40% - Énfasis4 9 2" xfId="1683"/>
    <cellStyle name="40% - Énfasis4 9 2 2" xfId="3993"/>
    <cellStyle name="40% - Énfasis4 9 2 2 2" xfId="9139"/>
    <cellStyle name="40% - Énfasis4 9 2 2 2 2" xfId="19922"/>
    <cellStyle name="40% - Énfasis4 9 2 2 3" xfId="14790"/>
    <cellStyle name="40% - Énfasis4 9 2 3" xfId="6858"/>
    <cellStyle name="40% - Énfasis4 9 2 3 2" xfId="17641"/>
    <cellStyle name="40% - Énfasis4 9 2 4" xfId="12503"/>
    <cellStyle name="40% - Énfasis4 9 3" xfId="2932"/>
    <cellStyle name="40% - Énfasis4 9 3 2" xfId="8085"/>
    <cellStyle name="40% - Énfasis4 9 3 2 2" xfId="18868"/>
    <cellStyle name="40% - Énfasis4 9 3 3" xfId="13736"/>
    <cellStyle name="40% - Énfasis4 9 4" xfId="5796"/>
    <cellStyle name="40% - Énfasis4 9 4 2" xfId="16585"/>
    <cellStyle name="40% - Énfasis4 9 5" xfId="11421"/>
    <cellStyle name="40% - Énfasis5 10" xfId="738"/>
    <cellStyle name="40% - Énfasis5 10 2" xfId="1818"/>
    <cellStyle name="40% - Énfasis5 10 2 2" xfId="4128"/>
    <cellStyle name="40% - Énfasis5 10 2 2 2" xfId="9274"/>
    <cellStyle name="40% - Énfasis5 10 2 2 2 2" xfId="20057"/>
    <cellStyle name="40% - Énfasis5 10 2 2 3" xfId="14925"/>
    <cellStyle name="40% - Énfasis5 10 2 3" xfId="6993"/>
    <cellStyle name="40% - Énfasis5 10 2 3 2" xfId="17776"/>
    <cellStyle name="40% - Énfasis5 10 2 4" xfId="12638"/>
    <cellStyle name="40% - Énfasis5 10 3" xfId="3073"/>
    <cellStyle name="40% - Énfasis5 10 3 2" xfId="8219"/>
    <cellStyle name="40% - Énfasis5 10 3 2 2" xfId="19002"/>
    <cellStyle name="40% - Énfasis5 10 3 3" xfId="13870"/>
    <cellStyle name="40% - Énfasis5 10 4" xfId="5936"/>
    <cellStyle name="40% - Énfasis5 10 4 2" xfId="16719"/>
    <cellStyle name="40% - Énfasis5 10 5" xfId="11563"/>
    <cellStyle name="40% - Énfasis5 11" xfId="847"/>
    <cellStyle name="40% - Énfasis5 11 2" xfId="1927"/>
    <cellStyle name="40% - Énfasis5 11 2 2" xfId="4237"/>
    <cellStyle name="40% - Énfasis5 11 2 2 2" xfId="9383"/>
    <cellStyle name="40% - Énfasis5 11 2 2 2 2" xfId="20166"/>
    <cellStyle name="40% - Énfasis5 11 2 2 3" xfId="15034"/>
    <cellStyle name="40% - Énfasis5 11 2 3" xfId="7102"/>
    <cellStyle name="40% - Énfasis5 11 2 3 2" xfId="17885"/>
    <cellStyle name="40% - Énfasis5 11 2 4" xfId="12747"/>
    <cellStyle name="40% - Énfasis5 11 3" xfId="3182"/>
    <cellStyle name="40% - Énfasis5 11 3 2" xfId="8328"/>
    <cellStyle name="40% - Énfasis5 11 3 2 2" xfId="19111"/>
    <cellStyle name="40% - Énfasis5 11 3 3" xfId="13979"/>
    <cellStyle name="40% - Énfasis5 11 4" xfId="6045"/>
    <cellStyle name="40% - Énfasis5 11 4 2" xfId="16828"/>
    <cellStyle name="40% - Énfasis5 11 5" xfId="11672"/>
    <cellStyle name="40% - Énfasis5 12" xfId="922"/>
    <cellStyle name="40% - Énfasis5 12 2" xfId="2002"/>
    <cellStyle name="40% - Énfasis5 12 2 2" xfId="4312"/>
    <cellStyle name="40% - Énfasis5 12 2 2 2" xfId="9458"/>
    <cellStyle name="40% - Énfasis5 12 2 2 2 2" xfId="20241"/>
    <cellStyle name="40% - Énfasis5 12 2 2 3" xfId="15109"/>
    <cellStyle name="40% - Énfasis5 12 2 3" xfId="7177"/>
    <cellStyle name="40% - Énfasis5 12 2 3 2" xfId="17960"/>
    <cellStyle name="40% - Énfasis5 12 2 4" xfId="12822"/>
    <cellStyle name="40% - Énfasis5 12 3" xfId="3257"/>
    <cellStyle name="40% - Énfasis5 12 3 2" xfId="8403"/>
    <cellStyle name="40% - Énfasis5 12 3 2 2" xfId="19186"/>
    <cellStyle name="40% - Énfasis5 12 3 3" xfId="14054"/>
    <cellStyle name="40% - Énfasis5 12 4" xfId="6120"/>
    <cellStyle name="40% - Énfasis5 12 4 2" xfId="16903"/>
    <cellStyle name="40% - Énfasis5 12 5" xfId="11747"/>
    <cellStyle name="40% - Énfasis5 13" xfId="970"/>
    <cellStyle name="40% - Énfasis5 13 2" xfId="2051"/>
    <cellStyle name="40% - Énfasis5 13 2 2" xfId="4360"/>
    <cellStyle name="40% - Énfasis5 13 2 2 2" xfId="9506"/>
    <cellStyle name="40% - Énfasis5 13 2 2 2 2" xfId="20289"/>
    <cellStyle name="40% - Énfasis5 13 2 2 3" xfId="15157"/>
    <cellStyle name="40% - Énfasis5 13 2 3" xfId="7225"/>
    <cellStyle name="40% - Énfasis5 13 2 3 2" xfId="18008"/>
    <cellStyle name="40% - Énfasis5 13 2 4" xfId="12871"/>
    <cellStyle name="40% - Énfasis5 13 3" xfId="3305"/>
    <cellStyle name="40% - Énfasis5 13 3 2" xfId="8451"/>
    <cellStyle name="40% - Énfasis5 13 3 2 2" xfId="19234"/>
    <cellStyle name="40% - Énfasis5 13 3 3" xfId="14102"/>
    <cellStyle name="40% - Énfasis5 13 4" xfId="6168"/>
    <cellStyle name="40% - Énfasis5 13 4 2" xfId="16951"/>
    <cellStyle name="40% - Énfasis5 13 5" xfId="11795"/>
    <cellStyle name="40% - Énfasis5 14" xfId="1043"/>
    <cellStyle name="40% - Énfasis5 14 2" xfId="2125"/>
    <cellStyle name="40% - Énfasis5 14 2 2" xfId="4434"/>
    <cellStyle name="40% - Énfasis5 14 2 2 2" xfId="9580"/>
    <cellStyle name="40% - Énfasis5 14 2 2 2 2" xfId="20363"/>
    <cellStyle name="40% - Énfasis5 14 2 2 3" xfId="15231"/>
    <cellStyle name="40% - Énfasis5 14 2 3" xfId="7299"/>
    <cellStyle name="40% - Énfasis5 14 2 3 2" xfId="18082"/>
    <cellStyle name="40% - Énfasis5 14 2 4" xfId="12945"/>
    <cellStyle name="40% - Énfasis5 14 3" xfId="3379"/>
    <cellStyle name="40% - Énfasis5 14 3 2" xfId="8525"/>
    <cellStyle name="40% - Énfasis5 14 3 2 2" xfId="19308"/>
    <cellStyle name="40% - Énfasis5 14 3 3" xfId="14176"/>
    <cellStyle name="40% - Énfasis5 14 4" xfId="6242"/>
    <cellStyle name="40% - Énfasis5 14 4 2" xfId="17025"/>
    <cellStyle name="40% - Énfasis5 14 5" xfId="11869"/>
    <cellStyle name="40% - Énfasis5 15" xfId="1109"/>
    <cellStyle name="40% - Énfasis5 15 2" xfId="2192"/>
    <cellStyle name="40% - Énfasis5 15 2 2" xfId="4501"/>
    <cellStyle name="40% - Énfasis5 15 2 2 2" xfId="9647"/>
    <cellStyle name="40% - Énfasis5 15 2 2 2 2" xfId="20430"/>
    <cellStyle name="40% - Énfasis5 15 2 2 3" xfId="15298"/>
    <cellStyle name="40% - Énfasis5 15 2 3" xfId="7366"/>
    <cellStyle name="40% - Énfasis5 15 2 3 2" xfId="18149"/>
    <cellStyle name="40% - Énfasis5 15 2 4" xfId="13012"/>
    <cellStyle name="40% - Énfasis5 15 3" xfId="3444"/>
    <cellStyle name="40% - Énfasis5 15 3 2" xfId="8590"/>
    <cellStyle name="40% - Énfasis5 15 3 2 2" xfId="19373"/>
    <cellStyle name="40% - Énfasis5 15 3 3" xfId="14241"/>
    <cellStyle name="40% - Énfasis5 15 4" xfId="6309"/>
    <cellStyle name="40% - Énfasis5 15 4 2" xfId="17092"/>
    <cellStyle name="40% - Énfasis5 15 5" xfId="11936"/>
    <cellStyle name="40% - Énfasis5 16" xfId="1142"/>
    <cellStyle name="40% - Énfasis5 16 2" xfId="2225"/>
    <cellStyle name="40% - Énfasis5 16 2 2" xfId="4534"/>
    <cellStyle name="40% - Énfasis5 16 2 2 2" xfId="9680"/>
    <cellStyle name="40% - Énfasis5 16 2 2 2 2" xfId="20463"/>
    <cellStyle name="40% - Énfasis5 16 2 2 3" xfId="15331"/>
    <cellStyle name="40% - Énfasis5 16 2 3" xfId="7399"/>
    <cellStyle name="40% - Énfasis5 16 2 3 2" xfId="18182"/>
    <cellStyle name="40% - Énfasis5 16 2 4" xfId="13045"/>
    <cellStyle name="40% - Énfasis5 16 3" xfId="3477"/>
    <cellStyle name="40% - Énfasis5 16 3 2" xfId="8623"/>
    <cellStyle name="40% - Énfasis5 16 3 2 2" xfId="19406"/>
    <cellStyle name="40% - Énfasis5 16 3 3" xfId="14274"/>
    <cellStyle name="40% - Énfasis5 16 4" xfId="6342"/>
    <cellStyle name="40% - Énfasis5 16 4 2" xfId="17125"/>
    <cellStyle name="40% - Énfasis5 16 5" xfId="11969"/>
    <cellStyle name="40% - Énfasis5 17" xfId="1163"/>
    <cellStyle name="40% - Énfasis5 17 2" xfId="2246"/>
    <cellStyle name="40% - Énfasis5 17 2 2" xfId="4555"/>
    <cellStyle name="40% - Énfasis5 17 2 2 2" xfId="9701"/>
    <cellStyle name="40% - Énfasis5 17 2 2 2 2" xfId="20484"/>
    <cellStyle name="40% - Énfasis5 17 2 2 3" xfId="15352"/>
    <cellStyle name="40% - Énfasis5 17 2 3" xfId="7420"/>
    <cellStyle name="40% - Énfasis5 17 2 3 2" xfId="18203"/>
    <cellStyle name="40% - Énfasis5 17 2 4" xfId="13066"/>
    <cellStyle name="40% - Énfasis5 17 3" xfId="3498"/>
    <cellStyle name="40% - Énfasis5 17 3 2" xfId="8644"/>
    <cellStyle name="40% - Énfasis5 17 3 2 2" xfId="19427"/>
    <cellStyle name="40% - Énfasis5 17 3 3" xfId="14295"/>
    <cellStyle name="40% - Énfasis5 17 4" xfId="6363"/>
    <cellStyle name="40% - Énfasis5 17 4 2" xfId="17146"/>
    <cellStyle name="40% - Énfasis5 17 5" xfId="11990"/>
    <cellStyle name="40% - Énfasis5 18" xfId="1195"/>
    <cellStyle name="40% - Énfasis5 18 2" xfId="2279"/>
    <cellStyle name="40% - Énfasis5 18 2 2" xfId="4588"/>
    <cellStyle name="40% - Énfasis5 18 2 2 2" xfId="9734"/>
    <cellStyle name="40% - Énfasis5 18 2 2 2 2" xfId="20517"/>
    <cellStyle name="40% - Énfasis5 18 2 2 3" xfId="15385"/>
    <cellStyle name="40% - Énfasis5 18 2 3" xfId="7453"/>
    <cellStyle name="40% - Énfasis5 18 2 3 2" xfId="18236"/>
    <cellStyle name="40% - Énfasis5 18 2 4" xfId="13099"/>
    <cellStyle name="40% - Énfasis5 18 3" xfId="3531"/>
    <cellStyle name="40% - Énfasis5 18 3 2" xfId="8677"/>
    <cellStyle name="40% - Énfasis5 18 3 2 2" xfId="19460"/>
    <cellStyle name="40% - Énfasis5 18 3 3" xfId="14328"/>
    <cellStyle name="40% - Énfasis5 18 4" xfId="6396"/>
    <cellStyle name="40% - Énfasis5 18 4 2" xfId="17179"/>
    <cellStyle name="40% - Énfasis5 18 5" xfId="12023"/>
    <cellStyle name="40% - Énfasis5 19" xfId="1215"/>
    <cellStyle name="40% - Énfasis5 19 2" xfId="3551"/>
    <cellStyle name="40% - Énfasis5 19 2 2" xfId="8697"/>
    <cellStyle name="40% - Énfasis5 19 2 2 2" xfId="19480"/>
    <cellStyle name="40% - Énfasis5 19 2 3" xfId="14348"/>
    <cellStyle name="40% - Énfasis5 19 3" xfId="6416"/>
    <cellStyle name="40% - Énfasis5 19 3 2" xfId="17199"/>
    <cellStyle name="40% - Énfasis5 19 4" xfId="12043"/>
    <cellStyle name="40% - Énfasis5 2" xfId="41"/>
    <cellStyle name="40% - Énfasis5 2 2" xfId="614"/>
    <cellStyle name="40% - Énfasis5 2 2 2" xfId="1702"/>
    <cellStyle name="40% - Énfasis5 2 2 2 2" xfId="4012"/>
    <cellStyle name="40% - Énfasis5 2 2 2 2 2" xfId="9158"/>
    <cellStyle name="40% - Énfasis5 2 2 2 2 2 2" xfId="19941"/>
    <cellStyle name="40% - Énfasis5 2 2 2 2 3" xfId="14809"/>
    <cellStyle name="40% - Énfasis5 2 2 2 3" xfId="6877"/>
    <cellStyle name="40% - Énfasis5 2 2 2 3 2" xfId="17660"/>
    <cellStyle name="40% - Énfasis5 2 2 2 4" xfId="12522"/>
    <cellStyle name="40% - Énfasis5 2 2 3" xfId="2951"/>
    <cellStyle name="40% - Énfasis5 2 2 3 2" xfId="8104"/>
    <cellStyle name="40% - Énfasis5 2 2 3 2 2" xfId="18887"/>
    <cellStyle name="40% - Énfasis5 2 2 3 3" xfId="13755"/>
    <cellStyle name="40% - Énfasis5 2 2 4" xfId="5815"/>
    <cellStyle name="40% - Énfasis5 2 2 4 2" xfId="16604"/>
    <cellStyle name="40% - Énfasis5 2 2 5" xfId="11440"/>
    <cellStyle name="40% - Énfasis5 2 3" xfId="1484"/>
    <cellStyle name="40% - Énfasis5 2 3 2" xfId="3794"/>
    <cellStyle name="40% - Énfasis5 2 3 2 2" xfId="8940"/>
    <cellStyle name="40% - Énfasis5 2 3 2 2 2" xfId="19723"/>
    <cellStyle name="40% - Énfasis5 2 3 2 3" xfId="14591"/>
    <cellStyle name="40% - Énfasis5 2 3 3" xfId="6659"/>
    <cellStyle name="40% - Énfasis5 2 3 3 2" xfId="17442"/>
    <cellStyle name="40% - Énfasis5 2 3 4" xfId="12304"/>
    <cellStyle name="40% - Énfasis5 2 4" xfId="2511"/>
    <cellStyle name="40% - Énfasis5 2 4 2" xfId="7678"/>
    <cellStyle name="40% - Énfasis5 2 4 2 2" xfId="18461"/>
    <cellStyle name="40% - Énfasis5 2 4 3" xfId="13325"/>
    <cellStyle name="40% - Énfasis5 2 5" xfId="4899"/>
    <cellStyle name="40% - Énfasis5 2 5 2" xfId="10047"/>
    <cellStyle name="40% - Énfasis5 2 5 2 2" xfId="20830"/>
    <cellStyle name="40% - Énfasis5 2 5 3" xfId="15697"/>
    <cellStyle name="40% - Énfasis5 2 6" xfId="4976"/>
    <cellStyle name="40% - Énfasis5 2 6 2" xfId="10124"/>
    <cellStyle name="40% - Énfasis5 2 6 2 2" xfId="20907"/>
    <cellStyle name="40% - Énfasis5 2 6 3" xfId="15773"/>
    <cellStyle name="40% - Énfasis5 2 7" xfId="5384"/>
    <cellStyle name="40% - Énfasis5 2 7 2" xfId="16176"/>
    <cellStyle name="40% - Énfasis5 2 8" xfId="10920"/>
    <cellStyle name="40% - Énfasis5 20" xfId="1237"/>
    <cellStyle name="40% - Énfasis5 20 2" xfId="3572"/>
    <cellStyle name="40% - Énfasis5 20 2 2" xfId="8718"/>
    <cellStyle name="40% - Énfasis5 20 2 2 2" xfId="19501"/>
    <cellStyle name="40% - Énfasis5 20 2 3" xfId="14369"/>
    <cellStyle name="40% - Énfasis5 20 3" xfId="6437"/>
    <cellStyle name="40% - Énfasis5 20 3 2" xfId="17220"/>
    <cellStyle name="40% - Énfasis5 20 4" xfId="12064"/>
    <cellStyle name="40% - Énfasis5 21" xfId="2333"/>
    <cellStyle name="40% - Énfasis5 21 2" xfId="4636"/>
    <cellStyle name="40% - Énfasis5 21 2 2" xfId="9782"/>
    <cellStyle name="40% - Énfasis5 21 2 2 2" xfId="20565"/>
    <cellStyle name="40% - Énfasis5 21 2 3" xfId="15433"/>
    <cellStyle name="40% - Énfasis5 21 3" xfId="7501"/>
    <cellStyle name="40% - Énfasis5 21 3 2" xfId="18284"/>
    <cellStyle name="40% - Énfasis5 21 4" xfId="13147"/>
    <cellStyle name="40% - Énfasis5 22" xfId="2369"/>
    <cellStyle name="40% - Énfasis5 22 2" xfId="4672"/>
    <cellStyle name="40% - Énfasis5 22 2 2" xfId="9818"/>
    <cellStyle name="40% - Énfasis5 22 2 2 2" xfId="20601"/>
    <cellStyle name="40% - Énfasis5 22 2 3" xfId="15469"/>
    <cellStyle name="40% - Énfasis5 22 3" xfId="7537"/>
    <cellStyle name="40% - Énfasis5 22 3 2" xfId="18320"/>
    <cellStyle name="40% - Énfasis5 22 4" xfId="13183"/>
    <cellStyle name="40% - Énfasis5 23" xfId="2384"/>
    <cellStyle name="40% - Énfasis5 23 2" xfId="4687"/>
    <cellStyle name="40% - Énfasis5 23 2 2" xfId="9833"/>
    <cellStyle name="40% - Énfasis5 23 2 2 2" xfId="20616"/>
    <cellStyle name="40% - Énfasis5 23 2 3" xfId="15484"/>
    <cellStyle name="40% - Énfasis5 23 3" xfId="7552"/>
    <cellStyle name="40% - Énfasis5 23 3 2" xfId="18335"/>
    <cellStyle name="40% - Énfasis5 23 4" xfId="13198"/>
    <cellStyle name="40% - Énfasis5 24" xfId="2431"/>
    <cellStyle name="40% - Énfasis5 24 2" xfId="4734"/>
    <cellStyle name="40% - Énfasis5 24 2 2" xfId="9880"/>
    <cellStyle name="40% - Énfasis5 24 2 2 2" xfId="20663"/>
    <cellStyle name="40% - Énfasis5 24 2 3" xfId="15531"/>
    <cellStyle name="40% - Énfasis5 24 3" xfId="7599"/>
    <cellStyle name="40% - Énfasis5 24 3 2" xfId="18382"/>
    <cellStyle name="40% - Énfasis5 24 4" xfId="13245"/>
    <cellStyle name="40% - Énfasis5 25" xfId="2450"/>
    <cellStyle name="40% - Énfasis5 25 2" xfId="4753"/>
    <cellStyle name="40% - Énfasis5 25 2 2" xfId="9899"/>
    <cellStyle name="40% - Énfasis5 25 2 2 2" xfId="20682"/>
    <cellStyle name="40% - Énfasis5 25 2 3" xfId="15550"/>
    <cellStyle name="40% - Énfasis5 25 3" xfId="7618"/>
    <cellStyle name="40% - Énfasis5 25 3 2" xfId="18401"/>
    <cellStyle name="40% - Énfasis5 25 4" xfId="13264"/>
    <cellStyle name="40% - Énfasis5 26" xfId="2482"/>
    <cellStyle name="40% - Énfasis5 26 2" xfId="4784"/>
    <cellStyle name="40% - Énfasis5 26 2 2" xfId="9930"/>
    <cellStyle name="40% - Énfasis5 26 2 2 2" xfId="20713"/>
    <cellStyle name="40% - Énfasis5 26 2 3" xfId="15581"/>
    <cellStyle name="40% - Énfasis5 26 3" xfId="7649"/>
    <cellStyle name="40% - Énfasis5 26 3 2" xfId="18432"/>
    <cellStyle name="40% - Énfasis5 26 4" xfId="13296"/>
    <cellStyle name="40% - Énfasis5 27" xfId="4839"/>
    <cellStyle name="40% - Énfasis5 27 2" xfId="9987"/>
    <cellStyle name="40% - Énfasis5 27 2 2" xfId="20770"/>
    <cellStyle name="40% - Énfasis5 27 3" xfId="15637"/>
    <cellStyle name="40% - Énfasis5 28" xfId="4870"/>
    <cellStyle name="40% - Énfasis5 28 2" xfId="10018"/>
    <cellStyle name="40% - Énfasis5 28 2 2" xfId="20801"/>
    <cellStyle name="40% - Énfasis5 28 3" xfId="15668"/>
    <cellStyle name="40% - Énfasis5 29" xfId="5133"/>
    <cellStyle name="40% - Énfasis5 29 2" xfId="10271"/>
    <cellStyle name="40% - Énfasis5 29 2 2" xfId="21054"/>
    <cellStyle name="40% - Énfasis5 29 3" xfId="15926"/>
    <cellStyle name="40% - Énfasis5 3" xfId="431"/>
    <cellStyle name="40% - Énfasis5 3 2" xfId="1521"/>
    <cellStyle name="40% - Énfasis5 3 2 2" xfId="3831"/>
    <cellStyle name="40% - Énfasis5 3 2 2 2" xfId="8977"/>
    <cellStyle name="40% - Énfasis5 3 2 2 2 2" xfId="19760"/>
    <cellStyle name="40% - Énfasis5 3 2 2 3" xfId="14628"/>
    <cellStyle name="40% - Énfasis5 3 2 3" xfId="6696"/>
    <cellStyle name="40% - Énfasis5 3 2 3 2" xfId="17479"/>
    <cellStyle name="40% - Énfasis5 3 2 4" xfId="12341"/>
    <cellStyle name="40% - Énfasis5 3 3" xfId="2770"/>
    <cellStyle name="40% - Énfasis5 3 3 2" xfId="7923"/>
    <cellStyle name="40% - Énfasis5 3 3 2 2" xfId="18706"/>
    <cellStyle name="40% - Énfasis5 3 3 3" xfId="13574"/>
    <cellStyle name="40% - Énfasis5 3 4" xfId="5634"/>
    <cellStyle name="40% - Énfasis5 3 4 2" xfId="16423"/>
    <cellStyle name="40% - Énfasis5 3 5" xfId="11257"/>
    <cellStyle name="40% - Énfasis5 30" xfId="5149"/>
    <cellStyle name="40% - Énfasis5 30 2" xfId="10287"/>
    <cellStyle name="40% - Énfasis5 30 2 2" xfId="21070"/>
    <cellStyle name="40% - Énfasis5 30 3" xfId="15942"/>
    <cellStyle name="40% - Énfasis5 31" xfId="5178"/>
    <cellStyle name="40% - Énfasis5 31 2" xfId="10316"/>
    <cellStyle name="40% - Énfasis5 31 2 2" xfId="21099"/>
    <cellStyle name="40% - Énfasis5 31 3" xfId="15971"/>
    <cellStyle name="40% - Énfasis5 32" xfId="5195"/>
    <cellStyle name="40% - Énfasis5 32 2" xfId="10331"/>
    <cellStyle name="40% - Énfasis5 32 2 2" xfId="21114"/>
    <cellStyle name="40% - Énfasis5 32 3" xfId="15987"/>
    <cellStyle name="40% - Énfasis5 33" xfId="5211"/>
    <cellStyle name="40% - Énfasis5 33 2" xfId="10347"/>
    <cellStyle name="40% - Énfasis5 33 2 2" xfId="21130"/>
    <cellStyle name="40% - Énfasis5 33 3" xfId="16003"/>
    <cellStyle name="40% - Énfasis5 34" xfId="5231"/>
    <cellStyle name="40% - Énfasis5 34 2" xfId="10367"/>
    <cellStyle name="40% - Énfasis5 34 2 2" xfId="21150"/>
    <cellStyle name="40% - Énfasis5 34 3" xfId="16023"/>
    <cellStyle name="40% - Énfasis5 35" xfId="5247"/>
    <cellStyle name="40% - Énfasis5 35 2" xfId="10383"/>
    <cellStyle name="40% - Énfasis5 35 2 2" xfId="21166"/>
    <cellStyle name="40% - Énfasis5 35 3" xfId="16039"/>
    <cellStyle name="40% - Énfasis5 36" xfId="5264"/>
    <cellStyle name="40% - Énfasis5 36 2" xfId="10400"/>
    <cellStyle name="40% - Énfasis5 36 2 2" xfId="21183"/>
    <cellStyle name="40% - Énfasis5 36 3" xfId="16056"/>
    <cellStyle name="40% - Énfasis5 37" xfId="5312"/>
    <cellStyle name="40% - Énfasis5 37 2" xfId="10448"/>
    <cellStyle name="40% - Énfasis5 37 2 2" xfId="21231"/>
    <cellStyle name="40% - Énfasis5 37 3" xfId="16104"/>
    <cellStyle name="40% - Énfasis5 38" xfId="5332"/>
    <cellStyle name="40% - Énfasis5 38 2" xfId="10468"/>
    <cellStyle name="40% - Énfasis5 38 2 2" xfId="21251"/>
    <cellStyle name="40% - Énfasis5 38 3" xfId="16124"/>
    <cellStyle name="40% - Énfasis5 39" xfId="5361"/>
    <cellStyle name="40% - Énfasis5 39 2" xfId="16153"/>
    <cellStyle name="40% - Énfasis5 4" xfId="450"/>
    <cellStyle name="40% - Énfasis5 4 2" xfId="1540"/>
    <cellStyle name="40% - Énfasis5 4 2 2" xfId="3850"/>
    <cellStyle name="40% - Énfasis5 4 2 2 2" xfId="8996"/>
    <cellStyle name="40% - Énfasis5 4 2 2 2 2" xfId="19779"/>
    <cellStyle name="40% - Énfasis5 4 2 2 3" xfId="14647"/>
    <cellStyle name="40% - Énfasis5 4 2 3" xfId="6715"/>
    <cellStyle name="40% - Énfasis5 4 2 3 2" xfId="17498"/>
    <cellStyle name="40% - Énfasis5 4 2 4" xfId="12360"/>
    <cellStyle name="40% - Énfasis5 4 3" xfId="2789"/>
    <cellStyle name="40% - Énfasis5 4 3 2" xfId="7942"/>
    <cellStyle name="40% - Énfasis5 4 3 2 2" xfId="18725"/>
    <cellStyle name="40% - Énfasis5 4 3 3" xfId="13593"/>
    <cellStyle name="40% - Énfasis5 4 4" xfId="5653"/>
    <cellStyle name="40% - Énfasis5 4 4 2" xfId="16442"/>
    <cellStyle name="40% - Énfasis5 4 5" xfId="11276"/>
    <cellStyle name="40% - Énfasis5 40" xfId="10793"/>
    <cellStyle name="40% - Énfasis5 40 2" xfId="21576"/>
    <cellStyle name="40% - Énfasis5 41" xfId="10845"/>
    <cellStyle name="40% - Énfasis5 41 2" xfId="21628"/>
    <cellStyle name="40% - Énfasis5 42" xfId="10860"/>
    <cellStyle name="40% - Énfasis5 42 2" xfId="21643"/>
    <cellStyle name="40% - Énfasis5 43" xfId="10880"/>
    <cellStyle name="40% - Énfasis5 43 2" xfId="21664"/>
    <cellStyle name="40% - Énfasis5 44" xfId="10904"/>
    <cellStyle name="40% - Énfasis5 45" xfId="38775"/>
    <cellStyle name="40% - Énfasis5 46" xfId="38789"/>
    <cellStyle name="40% - Énfasis5 47" xfId="38805"/>
    <cellStyle name="40% - Énfasis5 48" xfId="38914"/>
    <cellStyle name="40% - Énfasis5 49" xfId="38930"/>
    <cellStyle name="40% - Énfasis5 5" xfId="465"/>
    <cellStyle name="40% - Énfasis5 5 2" xfId="1554"/>
    <cellStyle name="40% - Énfasis5 5 2 2" xfId="3864"/>
    <cellStyle name="40% - Énfasis5 5 2 2 2" xfId="9010"/>
    <cellStyle name="40% - Énfasis5 5 2 2 2 2" xfId="19793"/>
    <cellStyle name="40% - Énfasis5 5 2 2 3" xfId="14661"/>
    <cellStyle name="40% - Énfasis5 5 2 3" xfId="6729"/>
    <cellStyle name="40% - Énfasis5 5 2 3 2" xfId="17512"/>
    <cellStyle name="40% - Énfasis5 5 2 4" xfId="12374"/>
    <cellStyle name="40% - Énfasis5 5 3" xfId="2803"/>
    <cellStyle name="40% - Énfasis5 5 3 2" xfId="7956"/>
    <cellStyle name="40% - Énfasis5 5 3 2 2" xfId="18739"/>
    <cellStyle name="40% - Énfasis5 5 3 3" xfId="13607"/>
    <cellStyle name="40% - Énfasis5 5 4" xfId="5667"/>
    <cellStyle name="40% - Énfasis5 5 4 2" xfId="16456"/>
    <cellStyle name="40% - Énfasis5 5 5" xfId="11291"/>
    <cellStyle name="40% - Énfasis5 50" xfId="38949"/>
    <cellStyle name="40% - Énfasis5 51" xfId="38981"/>
    <cellStyle name="40% - Énfasis5 52" xfId="38995"/>
    <cellStyle name="40% - Énfasis5 53" xfId="39014"/>
    <cellStyle name="40% - Énfasis5 54" xfId="39034"/>
    <cellStyle name="40% - Énfasis5 6" xfId="482"/>
    <cellStyle name="40% - Énfasis5 6 2" xfId="1571"/>
    <cellStyle name="40% - Énfasis5 6 2 2" xfId="3881"/>
    <cellStyle name="40% - Énfasis5 6 2 2 2" xfId="9027"/>
    <cellStyle name="40% - Énfasis5 6 2 2 2 2" xfId="19810"/>
    <cellStyle name="40% - Énfasis5 6 2 2 3" xfId="14678"/>
    <cellStyle name="40% - Énfasis5 6 2 3" xfId="6746"/>
    <cellStyle name="40% - Énfasis5 6 2 3 2" xfId="17529"/>
    <cellStyle name="40% - Énfasis5 6 2 4" xfId="12391"/>
    <cellStyle name="40% - Énfasis5 6 3" xfId="2820"/>
    <cellStyle name="40% - Énfasis5 6 3 2" xfId="7973"/>
    <cellStyle name="40% - Énfasis5 6 3 2 2" xfId="18756"/>
    <cellStyle name="40% - Énfasis5 6 3 3" xfId="13624"/>
    <cellStyle name="40% - Énfasis5 6 4" xfId="5684"/>
    <cellStyle name="40% - Énfasis5 6 4 2" xfId="16473"/>
    <cellStyle name="40% - Énfasis5 6 5" xfId="11308"/>
    <cellStyle name="40% - Énfasis5 7" xfId="502"/>
    <cellStyle name="40% - Énfasis5 7 2" xfId="1591"/>
    <cellStyle name="40% - Énfasis5 7 2 2" xfId="3901"/>
    <cellStyle name="40% - Énfasis5 7 2 2 2" xfId="9047"/>
    <cellStyle name="40% - Énfasis5 7 2 2 2 2" xfId="19830"/>
    <cellStyle name="40% - Énfasis5 7 2 2 3" xfId="14698"/>
    <cellStyle name="40% - Énfasis5 7 2 3" xfId="6766"/>
    <cellStyle name="40% - Énfasis5 7 2 3 2" xfId="17549"/>
    <cellStyle name="40% - Énfasis5 7 2 4" xfId="12411"/>
    <cellStyle name="40% - Énfasis5 7 3" xfId="2840"/>
    <cellStyle name="40% - Énfasis5 7 3 2" xfId="7993"/>
    <cellStyle name="40% - Énfasis5 7 3 2 2" xfId="18776"/>
    <cellStyle name="40% - Énfasis5 7 3 3" xfId="13644"/>
    <cellStyle name="40% - Énfasis5 7 4" xfId="5704"/>
    <cellStyle name="40% - Énfasis5 7 4 2" xfId="16493"/>
    <cellStyle name="40% - Énfasis5 7 5" xfId="11328"/>
    <cellStyle name="40% - Énfasis5 8" xfId="517"/>
    <cellStyle name="40% - Énfasis5 8 2" xfId="1606"/>
    <cellStyle name="40% - Énfasis5 8 2 2" xfId="3916"/>
    <cellStyle name="40% - Énfasis5 8 2 2 2" xfId="9062"/>
    <cellStyle name="40% - Énfasis5 8 2 2 2 2" xfId="19845"/>
    <cellStyle name="40% - Énfasis5 8 2 2 3" xfId="14713"/>
    <cellStyle name="40% - Énfasis5 8 2 3" xfId="6781"/>
    <cellStyle name="40% - Énfasis5 8 2 3 2" xfId="17564"/>
    <cellStyle name="40% - Énfasis5 8 2 4" xfId="12426"/>
    <cellStyle name="40% - Énfasis5 8 3" xfId="2855"/>
    <cellStyle name="40% - Énfasis5 8 3 2" xfId="8008"/>
    <cellStyle name="40% - Énfasis5 8 3 2 2" xfId="18791"/>
    <cellStyle name="40% - Énfasis5 8 3 3" xfId="13659"/>
    <cellStyle name="40% - Énfasis5 8 4" xfId="5719"/>
    <cellStyle name="40% - Énfasis5 8 4 2" xfId="16508"/>
    <cellStyle name="40% - Énfasis5 8 5" xfId="11343"/>
    <cellStyle name="40% - Énfasis5 9" xfId="596"/>
    <cellStyle name="40% - Énfasis5 9 2" xfId="1684"/>
    <cellStyle name="40% - Énfasis5 9 2 2" xfId="3994"/>
    <cellStyle name="40% - Énfasis5 9 2 2 2" xfId="9140"/>
    <cellStyle name="40% - Énfasis5 9 2 2 2 2" xfId="19923"/>
    <cellStyle name="40% - Énfasis5 9 2 2 3" xfId="14791"/>
    <cellStyle name="40% - Énfasis5 9 2 3" xfId="6859"/>
    <cellStyle name="40% - Énfasis5 9 2 3 2" xfId="17642"/>
    <cellStyle name="40% - Énfasis5 9 2 4" xfId="12504"/>
    <cellStyle name="40% - Énfasis5 9 3" xfId="2933"/>
    <cellStyle name="40% - Énfasis5 9 3 2" xfId="8086"/>
    <cellStyle name="40% - Énfasis5 9 3 2 2" xfId="18869"/>
    <cellStyle name="40% - Énfasis5 9 3 3" xfId="13737"/>
    <cellStyle name="40% - Énfasis5 9 4" xfId="5797"/>
    <cellStyle name="40% - Énfasis5 9 4 2" xfId="16586"/>
    <cellStyle name="40% - Énfasis5 9 5" xfId="11422"/>
    <cellStyle name="40% - Énfasis6 10" xfId="739"/>
    <cellStyle name="40% - Énfasis6 10 2" xfId="1819"/>
    <cellStyle name="40% - Énfasis6 10 2 2" xfId="4129"/>
    <cellStyle name="40% - Énfasis6 10 2 2 2" xfId="9275"/>
    <cellStyle name="40% - Énfasis6 10 2 2 2 2" xfId="20058"/>
    <cellStyle name="40% - Énfasis6 10 2 2 3" xfId="14926"/>
    <cellStyle name="40% - Énfasis6 10 2 3" xfId="6994"/>
    <cellStyle name="40% - Énfasis6 10 2 3 2" xfId="17777"/>
    <cellStyle name="40% - Énfasis6 10 2 4" xfId="12639"/>
    <cellStyle name="40% - Énfasis6 10 3" xfId="3074"/>
    <cellStyle name="40% - Énfasis6 10 3 2" xfId="8220"/>
    <cellStyle name="40% - Énfasis6 10 3 2 2" xfId="19003"/>
    <cellStyle name="40% - Énfasis6 10 3 3" xfId="13871"/>
    <cellStyle name="40% - Énfasis6 10 4" xfId="5937"/>
    <cellStyle name="40% - Énfasis6 10 4 2" xfId="16720"/>
    <cellStyle name="40% - Énfasis6 10 5" xfId="11564"/>
    <cellStyle name="40% - Énfasis6 11" xfId="848"/>
    <cellStyle name="40% - Énfasis6 11 2" xfId="1928"/>
    <cellStyle name="40% - Énfasis6 11 2 2" xfId="4238"/>
    <cellStyle name="40% - Énfasis6 11 2 2 2" xfId="9384"/>
    <cellStyle name="40% - Énfasis6 11 2 2 2 2" xfId="20167"/>
    <cellStyle name="40% - Énfasis6 11 2 2 3" xfId="15035"/>
    <cellStyle name="40% - Énfasis6 11 2 3" xfId="7103"/>
    <cellStyle name="40% - Énfasis6 11 2 3 2" xfId="17886"/>
    <cellStyle name="40% - Énfasis6 11 2 4" xfId="12748"/>
    <cellStyle name="40% - Énfasis6 11 3" xfId="3183"/>
    <cellStyle name="40% - Énfasis6 11 3 2" xfId="8329"/>
    <cellStyle name="40% - Énfasis6 11 3 2 2" xfId="19112"/>
    <cellStyle name="40% - Énfasis6 11 3 3" xfId="13980"/>
    <cellStyle name="40% - Énfasis6 11 4" xfId="6046"/>
    <cellStyle name="40% - Énfasis6 11 4 2" xfId="16829"/>
    <cellStyle name="40% - Énfasis6 11 5" xfId="11673"/>
    <cellStyle name="40% - Énfasis6 12" xfId="923"/>
    <cellStyle name="40% - Énfasis6 12 2" xfId="2003"/>
    <cellStyle name="40% - Énfasis6 12 2 2" xfId="4313"/>
    <cellStyle name="40% - Énfasis6 12 2 2 2" xfId="9459"/>
    <cellStyle name="40% - Énfasis6 12 2 2 2 2" xfId="20242"/>
    <cellStyle name="40% - Énfasis6 12 2 2 3" xfId="15110"/>
    <cellStyle name="40% - Énfasis6 12 2 3" xfId="7178"/>
    <cellStyle name="40% - Énfasis6 12 2 3 2" xfId="17961"/>
    <cellStyle name="40% - Énfasis6 12 2 4" xfId="12823"/>
    <cellStyle name="40% - Énfasis6 12 3" xfId="3258"/>
    <cellStyle name="40% - Énfasis6 12 3 2" xfId="8404"/>
    <cellStyle name="40% - Énfasis6 12 3 2 2" xfId="19187"/>
    <cellStyle name="40% - Énfasis6 12 3 3" xfId="14055"/>
    <cellStyle name="40% - Énfasis6 12 4" xfId="6121"/>
    <cellStyle name="40% - Énfasis6 12 4 2" xfId="16904"/>
    <cellStyle name="40% - Énfasis6 12 5" xfId="11748"/>
    <cellStyle name="40% - Énfasis6 13" xfId="971"/>
    <cellStyle name="40% - Énfasis6 13 2" xfId="2052"/>
    <cellStyle name="40% - Énfasis6 13 2 2" xfId="4361"/>
    <cellStyle name="40% - Énfasis6 13 2 2 2" xfId="9507"/>
    <cellStyle name="40% - Énfasis6 13 2 2 2 2" xfId="20290"/>
    <cellStyle name="40% - Énfasis6 13 2 2 3" xfId="15158"/>
    <cellStyle name="40% - Énfasis6 13 2 3" xfId="7226"/>
    <cellStyle name="40% - Énfasis6 13 2 3 2" xfId="18009"/>
    <cellStyle name="40% - Énfasis6 13 2 4" xfId="12872"/>
    <cellStyle name="40% - Énfasis6 13 3" xfId="3306"/>
    <cellStyle name="40% - Énfasis6 13 3 2" xfId="8452"/>
    <cellStyle name="40% - Énfasis6 13 3 2 2" xfId="19235"/>
    <cellStyle name="40% - Énfasis6 13 3 3" xfId="14103"/>
    <cellStyle name="40% - Énfasis6 13 4" xfId="6169"/>
    <cellStyle name="40% - Énfasis6 13 4 2" xfId="16952"/>
    <cellStyle name="40% - Énfasis6 13 5" xfId="11796"/>
    <cellStyle name="40% - Énfasis6 14" xfId="1044"/>
    <cellStyle name="40% - Énfasis6 14 2" xfId="2126"/>
    <cellStyle name="40% - Énfasis6 14 2 2" xfId="4435"/>
    <cellStyle name="40% - Énfasis6 14 2 2 2" xfId="9581"/>
    <cellStyle name="40% - Énfasis6 14 2 2 2 2" xfId="20364"/>
    <cellStyle name="40% - Énfasis6 14 2 2 3" xfId="15232"/>
    <cellStyle name="40% - Énfasis6 14 2 3" xfId="7300"/>
    <cellStyle name="40% - Énfasis6 14 2 3 2" xfId="18083"/>
    <cellStyle name="40% - Énfasis6 14 2 4" xfId="12946"/>
    <cellStyle name="40% - Énfasis6 14 3" xfId="3380"/>
    <cellStyle name="40% - Énfasis6 14 3 2" xfId="8526"/>
    <cellStyle name="40% - Énfasis6 14 3 2 2" xfId="19309"/>
    <cellStyle name="40% - Énfasis6 14 3 3" xfId="14177"/>
    <cellStyle name="40% - Énfasis6 14 4" xfId="6243"/>
    <cellStyle name="40% - Énfasis6 14 4 2" xfId="17026"/>
    <cellStyle name="40% - Énfasis6 14 5" xfId="11870"/>
    <cellStyle name="40% - Énfasis6 15" xfId="1110"/>
    <cellStyle name="40% - Énfasis6 15 2" xfId="2193"/>
    <cellStyle name="40% - Énfasis6 15 2 2" xfId="4502"/>
    <cellStyle name="40% - Énfasis6 15 2 2 2" xfId="9648"/>
    <cellStyle name="40% - Énfasis6 15 2 2 2 2" xfId="20431"/>
    <cellStyle name="40% - Énfasis6 15 2 2 3" xfId="15299"/>
    <cellStyle name="40% - Énfasis6 15 2 3" xfId="7367"/>
    <cellStyle name="40% - Énfasis6 15 2 3 2" xfId="18150"/>
    <cellStyle name="40% - Énfasis6 15 2 4" xfId="13013"/>
    <cellStyle name="40% - Énfasis6 15 3" xfId="3445"/>
    <cellStyle name="40% - Énfasis6 15 3 2" xfId="8591"/>
    <cellStyle name="40% - Énfasis6 15 3 2 2" xfId="19374"/>
    <cellStyle name="40% - Énfasis6 15 3 3" xfId="14242"/>
    <cellStyle name="40% - Énfasis6 15 4" xfId="6310"/>
    <cellStyle name="40% - Énfasis6 15 4 2" xfId="17093"/>
    <cellStyle name="40% - Énfasis6 15 5" xfId="11937"/>
    <cellStyle name="40% - Énfasis6 16" xfId="1143"/>
    <cellStyle name="40% - Énfasis6 16 2" xfId="2226"/>
    <cellStyle name="40% - Énfasis6 16 2 2" xfId="4535"/>
    <cellStyle name="40% - Énfasis6 16 2 2 2" xfId="9681"/>
    <cellStyle name="40% - Énfasis6 16 2 2 2 2" xfId="20464"/>
    <cellStyle name="40% - Énfasis6 16 2 2 3" xfId="15332"/>
    <cellStyle name="40% - Énfasis6 16 2 3" xfId="7400"/>
    <cellStyle name="40% - Énfasis6 16 2 3 2" xfId="18183"/>
    <cellStyle name="40% - Énfasis6 16 2 4" xfId="13046"/>
    <cellStyle name="40% - Énfasis6 16 3" xfId="3478"/>
    <cellStyle name="40% - Énfasis6 16 3 2" xfId="8624"/>
    <cellStyle name="40% - Énfasis6 16 3 2 2" xfId="19407"/>
    <cellStyle name="40% - Énfasis6 16 3 3" xfId="14275"/>
    <cellStyle name="40% - Énfasis6 16 4" xfId="6343"/>
    <cellStyle name="40% - Énfasis6 16 4 2" xfId="17126"/>
    <cellStyle name="40% - Énfasis6 16 5" xfId="11970"/>
    <cellStyle name="40% - Énfasis6 17" xfId="1164"/>
    <cellStyle name="40% - Énfasis6 17 2" xfId="2247"/>
    <cellStyle name="40% - Énfasis6 17 2 2" xfId="4556"/>
    <cellStyle name="40% - Énfasis6 17 2 2 2" xfId="9702"/>
    <cellStyle name="40% - Énfasis6 17 2 2 2 2" xfId="20485"/>
    <cellStyle name="40% - Énfasis6 17 2 2 3" xfId="15353"/>
    <cellStyle name="40% - Énfasis6 17 2 3" xfId="7421"/>
    <cellStyle name="40% - Énfasis6 17 2 3 2" xfId="18204"/>
    <cellStyle name="40% - Énfasis6 17 2 4" xfId="13067"/>
    <cellStyle name="40% - Énfasis6 17 3" xfId="3499"/>
    <cellStyle name="40% - Énfasis6 17 3 2" xfId="8645"/>
    <cellStyle name="40% - Énfasis6 17 3 2 2" xfId="19428"/>
    <cellStyle name="40% - Énfasis6 17 3 3" xfId="14296"/>
    <cellStyle name="40% - Énfasis6 17 4" xfId="6364"/>
    <cellStyle name="40% - Énfasis6 17 4 2" xfId="17147"/>
    <cellStyle name="40% - Énfasis6 17 5" xfId="11991"/>
    <cellStyle name="40% - Énfasis6 18" xfId="1196"/>
    <cellStyle name="40% - Énfasis6 18 2" xfId="2280"/>
    <cellStyle name="40% - Énfasis6 18 2 2" xfId="4589"/>
    <cellStyle name="40% - Énfasis6 18 2 2 2" xfId="9735"/>
    <cellStyle name="40% - Énfasis6 18 2 2 2 2" xfId="20518"/>
    <cellStyle name="40% - Énfasis6 18 2 2 3" xfId="15386"/>
    <cellStyle name="40% - Énfasis6 18 2 3" xfId="7454"/>
    <cellStyle name="40% - Énfasis6 18 2 3 2" xfId="18237"/>
    <cellStyle name="40% - Énfasis6 18 2 4" xfId="13100"/>
    <cellStyle name="40% - Énfasis6 18 3" xfId="3532"/>
    <cellStyle name="40% - Énfasis6 18 3 2" xfId="8678"/>
    <cellStyle name="40% - Énfasis6 18 3 2 2" xfId="19461"/>
    <cellStyle name="40% - Énfasis6 18 3 3" xfId="14329"/>
    <cellStyle name="40% - Énfasis6 18 4" xfId="6397"/>
    <cellStyle name="40% - Énfasis6 18 4 2" xfId="17180"/>
    <cellStyle name="40% - Énfasis6 18 5" xfId="12024"/>
    <cellStyle name="40% - Énfasis6 19" xfId="1216"/>
    <cellStyle name="40% - Énfasis6 19 2" xfId="3552"/>
    <cellStyle name="40% - Énfasis6 19 2 2" xfId="8698"/>
    <cellStyle name="40% - Énfasis6 19 2 2 2" xfId="19481"/>
    <cellStyle name="40% - Énfasis6 19 2 3" xfId="14349"/>
    <cellStyle name="40% - Énfasis6 19 3" xfId="6417"/>
    <cellStyle name="40% - Énfasis6 19 3 2" xfId="17200"/>
    <cellStyle name="40% - Énfasis6 19 4" xfId="12044"/>
    <cellStyle name="40% - Énfasis6 2" xfId="42"/>
    <cellStyle name="40% - Énfasis6 2 2" xfId="615"/>
    <cellStyle name="40% - Énfasis6 2 2 2" xfId="1703"/>
    <cellStyle name="40% - Énfasis6 2 2 2 2" xfId="4013"/>
    <cellStyle name="40% - Énfasis6 2 2 2 2 2" xfId="9159"/>
    <cellStyle name="40% - Énfasis6 2 2 2 2 2 2" xfId="19942"/>
    <cellStyle name="40% - Énfasis6 2 2 2 2 3" xfId="14810"/>
    <cellStyle name="40% - Énfasis6 2 2 2 3" xfId="6878"/>
    <cellStyle name="40% - Énfasis6 2 2 2 3 2" xfId="17661"/>
    <cellStyle name="40% - Énfasis6 2 2 2 4" xfId="12523"/>
    <cellStyle name="40% - Énfasis6 2 2 3" xfId="2952"/>
    <cellStyle name="40% - Énfasis6 2 2 3 2" xfId="8105"/>
    <cellStyle name="40% - Énfasis6 2 2 3 2 2" xfId="18888"/>
    <cellStyle name="40% - Énfasis6 2 2 3 3" xfId="13756"/>
    <cellStyle name="40% - Énfasis6 2 2 4" xfId="5816"/>
    <cellStyle name="40% - Énfasis6 2 2 4 2" xfId="16605"/>
    <cellStyle name="40% - Énfasis6 2 2 5" xfId="11441"/>
    <cellStyle name="40% - Énfasis6 2 3" xfId="1485"/>
    <cellStyle name="40% - Énfasis6 2 3 2" xfId="3795"/>
    <cellStyle name="40% - Énfasis6 2 3 2 2" xfId="8941"/>
    <cellStyle name="40% - Énfasis6 2 3 2 2 2" xfId="19724"/>
    <cellStyle name="40% - Énfasis6 2 3 2 3" xfId="14592"/>
    <cellStyle name="40% - Énfasis6 2 3 3" xfId="6660"/>
    <cellStyle name="40% - Énfasis6 2 3 3 2" xfId="17443"/>
    <cellStyle name="40% - Énfasis6 2 3 4" xfId="12305"/>
    <cellStyle name="40% - Énfasis6 2 4" xfId="2512"/>
    <cellStyle name="40% - Énfasis6 2 4 2" xfId="7679"/>
    <cellStyle name="40% - Énfasis6 2 4 2 2" xfId="18462"/>
    <cellStyle name="40% - Énfasis6 2 4 3" xfId="13326"/>
    <cellStyle name="40% - Énfasis6 2 5" xfId="4900"/>
    <cellStyle name="40% - Énfasis6 2 5 2" xfId="10048"/>
    <cellStyle name="40% - Énfasis6 2 5 2 2" xfId="20831"/>
    <cellStyle name="40% - Énfasis6 2 5 3" xfId="15698"/>
    <cellStyle name="40% - Énfasis6 2 6" xfId="4977"/>
    <cellStyle name="40% - Énfasis6 2 6 2" xfId="10125"/>
    <cellStyle name="40% - Énfasis6 2 6 2 2" xfId="20908"/>
    <cellStyle name="40% - Énfasis6 2 6 3" xfId="15774"/>
    <cellStyle name="40% - Énfasis6 2 7" xfId="5385"/>
    <cellStyle name="40% - Énfasis6 2 7 2" xfId="16177"/>
    <cellStyle name="40% - Énfasis6 2 8" xfId="10921"/>
    <cellStyle name="40% - Énfasis6 20" xfId="1238"/>
    <cellStyle name="40% - Énfasis6 20 2" xfId="3573"/>
    <cellStyle name="40% - Énfasis6 20 2 2" xfId="8719"/>
    <cellStyle name="40% - Énfasis6 20 2 2 2" xfId="19502"/>
    <cellStyle name="40% - Énfasis6 20 2 3" xfId="14370"/>
    <cellStyle name="40% - Énfasis6 20 3" xfId="6438"/>
    <cellStyle name="40% - Énfasis6 20 3 2" xfId="17221"/>
    <cellStyle name="40% - Énfasis6 20 4" xfId="12065"/>
    <cellStyle name="40% - Énfasis6 21" xfId="2334"/>
    <cellStyle name="40% - Énfasis6 21 2" xfId="4637"/>
    <cellStyle name="40% - Énfasis6 21 2 2" xfId="9783"/>
    <cellStyle name="40% - Énfasis6 21 2 2 2" xfId="20566"/>
    <cellStyle name="40% - Énfasis6 21 2 3" xfId="15434"/>
    <cellStyle name="40% - Énfasis6 21 3" xfId="7502"/>
    <cellStyle name="40% - Énfasis6 21 3 2" xfId="18285"/>
    <cellStyle name="40% - Énfasis6 21 4" xfId="13148"/>
    <cellStyle name="40% - Énfasis6 22" xfId="2370"/>
    <cellStyle name="40% - Énfasis6 22 2" xfId="4673"/>
    <cellStyle name="40% - Énfasis6 22 2 2" xfId="9819"/>
    <cellStyle name="40% - Énfasis6 22 2 2 2" xfId="20602"/>
    <cellStyle name="40% - Énfasis6 22 2 3" xfId="15470"/>
    <cellStyle name="40% - Énfasis6 22 3" xfId="7538"/>
    <cellStyle name="40% - Énfasis6 22 3 2" xfId="18321"/>
    <cellStyle name="40% - Énfasis6 22 4" xfId="13184"/>
    <cellStyle name="40% - Énfasis6 23" xfId="2385"/>
    <cellStyle name="40% - Énfasis6 23 2" xfId="4688"/>
    <cellStyle name="40% - Énfasis6 23 2 2" xfId="9834"/>
    <cellStyle name="40% - Énfasis6 23 2 2 2" xfId="20617"/>
    <cellStyle name="40% - Énfasis6 23 2 3" xfId="15485"/>
    <cellStyle name="40% - Énfasis6 23 3" xfId="7553"/>
    <cellStyle name="40% - Énfasis6 23 3 2" xfId="18336"/>
    <cellStyle name="40% - Énfasis6 23 4" xfId="13199"/>
    <cellStyle name="40% - Énfasis6 24" xfId="2432"/>
    <cellStyle name="40% - Énfasis6 24 2" xfId="4735"/>
    <cellStyle name="40% - Énfasis6 24 2 2" xfId="9881"/>
    <cellStyle name="40% - Énfasis6 24 2 2 2" xfId="20664"/>
    <cellStyle name="40% - Énfasis6 24 2 3" xfId="15532"/>
    <cellStyle name="40% - Énfasis6 24 3" xfId="7600"/>
    <cellStyle name="40% - Énfasis6 24 3 2" xfId="18383"/>
    <cellStyle name="40% - Énfasis6 24 4" xfId="13246"/>
    <cellStyle name="40% - Énfasis6 25" xfId="2451"/>
    <cellStyle name="40% - Énfasis6 25 2" xfId="4754"/>
    <cellStyle name="40% - Énfasis6 25 2 2" xfId="9900"/>
    <cellStyle name="40% - Énfasis6 25 2 2 2" xfId="20683"/>
    <cellStyle name="40% - Énfasis6 25 2 3" xfId="15551"/>
    <cellStyle name="40% - Énfasis6 25 3" xfId="7619"/>
    <cellStyle name="40% - Énfasis6 25 3 2" xfId="18402"/>
    <cellStyle name="40% - Énfasis6 25 4" xfId="13265"/>
    <cellStyle name="40% - Énfasis6 26" xfId="2483"/>
    <cellStyle name="40% - Énfasis6 26 2" xfId="4785"/>
    <cellStyle name="40% - Énfasis6 26 2 2" xfId="9931"/>
    <cellStyle name="40% - Énfasis6 26 2 2 2" xfId="20714"/>
    <cellStyle name="40% - Énfasis6 26 2 3" xfId="15582"/>
    <cellStyle name="40% - Énfasis6 26 3" xfId="7650"/>
    <cellStyle name="40% - Énfasis6 26 3 2" xfId="18433"/>
    <cellStyle name="40% - Énfasis6 26 4" xfId="13297"/>
    <cellStyle name="40% - Énfasis6 27" xfId="4840"/>
    <cellStyle name="40% - Énfasis6 27 2" xfId="9988"/>
    <cellStyle name="40% - Énfasis6 27 2 2" xfId="20771"/>
    <cellStyle name="40% - Énfasis6 27 3" xfId="15638"/>
    <cellStyle name="40% - Énfasis6 28" xfId="4871"/>
    <cellStyle name="40% - Énfasis6 28 2" xfId="10019"/>
    <cellStyle name="40% - Énfasis6 28 2 2" xfId="20802"/>
    <cellStyle name="40% - Énfasis6 28 3" xfId="15669"/>
    <cellStyle name="40% - Énfasis6 29" xfId="5134"/>
    <cellStyle name="40% - Énfasis6 29 2" xfId="10272"/>
    <cellStyle name="40% - Énfasis6 29 2 2" xfId="21055"/>
    <cellStyle name="40% - Énfasis6 29 3" xfId="15927"/>
    <cellStyle name="40% - Énfasis6 3" xfId="432"/>
    <cellStyle name="40% - Énfasis6 3 2" xfId="1522"/>
    <cellStyle name="40% - Énfasis6 3 2 2" xfId="3832"/>
    <cellStyle name="40% - Énfasis6 3 2 2 2" xfId="8978"/>
    <cellStyle name="40% - Énfasis6 3 2 2 2 2" xfId="19761"/>
    <cellStyle name="40% - Énfasis6 3 2 2 3" xfId="14629"/>
    <cellStyle name="40% - Énfasis6 3 2 3" xfId="6697"/>
    <cellStyle name="40% - Énfasis6 3 2 3 2" xfId="17480"/>
    <cellStyle name="40% - Énfasis6 3 2 4" xfId="12342"/>
    <cellStyle name="40% - Énfasis6 3 3" xfId="2771"/>
    <cellStyle name="40% - Énfasis6 3 3 2" xfId="7924"/>
    <cellStyle name="40% - Énfasis6 3 3 2 2" xfId="18707"/>
    <cellStyle name="40% - Énfasis6 3 3 3" xfId="13575"/>
    <cellStyle name="40% - Énfasis6 3 4" xfId="5635"/>
    <cellStyle name="40% - Énfasis6 3 4 2" xfId="16424"/>
    <cellStyle name="40% - Énfasis6 3 5" xfId="11258"/>
    <cellStyle name="40% - Énfasis6 30" xfId="5150"/>
    <cellStyle name="40% - Énfasis6 30 2" xfId="10288"/>
    <cellStyle name="40% - Énfasis6 30 2 2" xfId="21071"/>
    <cellStyle name="40% - Énfasis6 30 3" xfId="15943"/>
    <cellStyle name="40% - Énfasis6 31" xfId="5179"/>
    <cellStyle name="40% - Énfasis6 31 2" xfId="10317"/>
    <cellStyle name="40% - Énfasis6 31 2 2" xfId="21100"/>
    <cellStyle name="40% - Énfasis6 31 3" xfId="15972"/>
    <cellStyle name="40% - Énfasis6 32" xfId="5196"/>
    <cellStyle name="40% - Énfasis6 32 2" xfId="10332"/>
    <cellStyle name="40% - Énfasis6 32 2 2" xfId="21115"/>
    <cellStyle name="40% - Énfasis6 32 3" xfId="15988"/>
    <cellStyle name="40% - Énfasis6 33" xfId="5212"/>
    <cellStyle name="40% - Énfasis6 33 2" xfId="10348"/>
    <cellStyle name="40% - Énfasis6 33 2 2" xfId="21131"/>
    <cellStyle name="40% - Énfasis6 33 3" xfId="16004"/>
    <cellStyle name="40% - Énfasis6 34" xfId="5232"/>
    <cellStyle name="40% - Énfasis6 34 2" xfId="10368"/>
    <cellStyle name="40% - Énfasis6 34 2 2" xfId="21151"/>
    <cellStyle name="40% - Énfasis6 34 3" xfId="16024"/>
    <cellStyle name="40% - Énfasis6 35" xfId="5248"/>
    <cellStyle name="40% - Énfasis6 35 2" xfId="10384"/>
    <cellStyle name="40% - Énfasis6 35 2 2" xfId="21167"/>
    <cellStyle name="40% - Énfasis6 35 3" xfId="16040"/>
    <cellStyle name="40% - Énfasis6 36" xfId="5265"/>
    <cellStyle name="40% - Énfasis6 36 2" xfId="10401"/>
    <cellStyle name="40% - Énfasis6 36 2 2" xfId="21184"/>
    <cellStyle name="40% - Énfasis6 36 3" xfId="16057"/>
    <cellStyle name="40% - Énfasis6 37" xfId="5313"/>
    <cellStyle name="40% - Énfasis6 37 2" xfId="10449"/>
    <cellStyle name="40% - Énfasis6 37 2 2" xfId="21232"/>
    <cellStyle name="40% - Énfasis6 37 3" xfId="16105"/>
    <cellStyle name="40% - Énfasis6 38" xfId="5333"/>
    <cellStyle name="40% - Énfasis6 38 2" xfId="10469"/>
    <cellStyle name="40% - Énfasis6 38 2 2" xfId="21252"/>
    <cellStyle name="40% - Énfasis6 38 3" xfId="16125"/>
    <cellStyle name="40% - Énfasis6 39" xfId="5362"/>
    <cellStyle name="40% - Énfasis6 39 2" xfId="16154"/>
    <cellStyle name="40% - Énfasis6 4" xfId="451"/>
    <cellStyle name="40% - Énfasis6 4 2" xfId="1541"/>
    <cellStyle name="40% - Énfasis6 4 2 2" xfId="3851"/>
    <cellStyle name="40% - Énfasis6 4 2 2 2" xfId="8997"/>
    <cellStyle name="40% - Énfasis6 4 2 2 2 2" xfId="19780"/>
    <cellStyle name="40% - Énfasis6 4 2 2 3" xfId="14648"/>
    <cellStyle name="40% - Énfasis6 4 2 3" xfId="6716"/>
    <cellStyle name="40% - Énfasis6 4 2 3 2" xfId="17499"/>
    <cellStyle name="40% - Énfasis6 4 2 4" xfId="12361"/>
    <cellStyle name="40% - Énfasis6 4 3" xfId="2790"/>
    <cellStyle name="40% - Énfasis6 4 3 2" xfId="7943"/>
    <cellStyle name="40% - Énfasis6 4 3 2 2" xfId="18726"/>
    <cellStyle name="40% - Énfasis6 4 3 3" xfId="13594"/>
    <cellStyle name="40% - Énfasis6 4 4" xfId="5654"/>
    <cellStyle name="40% - Énfasis6 4 4 2" xfId="16443"/>
    <cellStyle name="40% - Énfasis6 4 5" xfId="11277"/>
    <cellStyle name="40% - Énfasis6 40" xfId="10794"/>
    <cellStyle name="40% - Énfasis6 40 2" xfId="21577"/>
    <cellStyle name="40% - Énfasis6 41" xfId="10846"/>
    <cellStyle name="40% - Énfasis6 41 2" xfId="21629"/>
    <cellStyle name="40% - Énfasis6 42" xfId="10861"/>
    <cellStyle name="40% - Énfasis6 42 2" xfId="21644"/>
    <cellStyle name="40% - Énfasis6 43" xfId="10881"/>
    <cellStyle name="40% - Énfasis6 43 2" xfId="21665"/>
    <cellStyle name="40% - Énfasis6 44" xfId="10905"/>
    <cellStyle name="40% - Énfasis6 45" xfId="38776"/>
    <cellStyle name="40% - Énfasis6 46" xfId="38790"/>
    <cellStyle name="40% - Énfasis6 47" xfId="38806"/>
    <cellStyle name="40% - Énfasis6 48" xfId="38915"/>
    <cellStyle name="40% - Énfasis6 49" xfId="38931"/>
    <cellStyle name="40% - Énfasis6 5" xfId="466"/>
    <cellStyle name="40% - Énfasis6 5 2" xfId="1555"/>
    <cellStyle name="40% - Énfasis6 5 2 2" xfId="3865"/>
    <cellStyle name="40% - Énfasis6 5 2 2 2" xfId="9011"/>
    <cellStyle name="40% - Énfasis6 5 2 2 2 2" xfId="19794"/>
    <cellStyle name="40% - Énfasis6 5 2 2 3" xfId="14662"/>
    <cellStyle name="40% - Énfasis6 5 2 3" xfId="6730"/>
    <cellStyle name="40% - Énfasis6 5 2 3 2" xfId="17513"/>
    <cellStyle name="40% - Énfasis6 5 2 4" xfId="12375"/>
    <cellStyle name="40% - Énfasis6 5 3" xfId="2804"/>
    <cellStyle name="40% - Énfasis6 5 3 2" xfId="7957"/>
    <cellStyle name="40% - Énfasis6 5 3 2 2" xfId="18740"/>
    <cellStyle name="40% - Énfasis6 5 3 3" xfId="13608"/>
    <cellStyle name="40% - Énfasis6 5 4" xfId="5668"/>
    <cellStyle name="40% - Énfasis6 5 4 2" xfId="16457"/>
    <cellStyle name="40% - Énfasis6 5 5" xfId="11292"/>
    <cellStyle name="40% - Énfasis6 50" xfId="38950"/>
    <cellStyle name="40% - Énfasis6 51" xfId="38982"/>
    <cellStyle name="40% - Énfasis6 52" xfId="38996"/>
    <cellStyle name="40% - Énfasis6 53" xfId="39015"/>
    <cellStyle name="40% - Énfasis6 54" xfId="39035"/>
    <cellStyle name="40% - Énfasis6 6" xfId="483"/>
    <cellStyle name="40% - Énfasis6 6 2" xfId="1572"/>
    <cellStyle name="40% - Énfasis6 6 2 2" xfId="3882"/>
    <cellStyle name="40% - Énfasis6 6 2 2 2" xfId="9028"/>
    <cellStyle name="40% - Énfasis6 6 2 2 2 2" xfId="19811"/>
    <cellStyle name="40% - Énfasis6 6 2 2 3" xfId="14679"/>
    <cellStyle name="40% - Énfasis6 6 2 3" xfId="6747"/>
    <cellStyle name="40% - Énfasis6 6 2 3 2" xfId="17530"/>
    <cellStyle name="40% - Énfasis6 6 2 4" xfId="12392"/>
    <cellStyle name="40% - Énfasis6 6 3" xfId="2821"/>
    <cellStyle name="40% - Énfasis6 6 3 2" xfId="7974"/>
    <cellStyle name="40% - Énfasis6 6 3 2 2" xfId="18757"/>
    <cellStyle name="40% - Énfasis6 6 3 3" xfId="13625"/>
    <cellStyle name="40% - Énfasis6 6 4" xfId="5685"/>
    <cellStyle name="40% - Énfasis6 6 4 2" xfId="16474"/>
    <cellStyle name="40% - Énfasis6 6 5" xfId="11309"/>
    <cellStyle name="40% - Énfasis6 7" xfId="503"/>
    <cellStyle name="40% - Énfasis6 7 2" xfId="1592"/>
    <cellStyle name="40% - Énfasis6 7 2 2" xfId="3902"/>
    <cellStyle name="40% - Énfasis6 7 2 2 2" xfId="9048"/>
    <cellStyle name="40% - Énfasis6 7 2 2 2 2" xfId="19831"/>
    <cellStyle name="40% - Énfasis6 7 2 2 3" xfId="14699"/>
    <cellStyle name="40% - Énfasis6 7 2 3" xfId="6767"/>
    <cellStyle name="40% - Énfasis6 7 2 3 2" xfId="17550"/>
    <cellStyle name="40% - Énfasis6 7 2 4" xfId="12412"/>
    <cellStyle name="40% - Énfasis6 7 3" xfId="2841"/>
    <cellStyle name="40% - Énfasis6 7 3 2" xfId="7994"/>
    <cellStyle name="40% - Énfasis6 7 3 2 2" xfId="18777"/>
    <cellStyle name="40% - Énfasis6 7 3 3" xfId="13645"/>
    <cellStyle name="40% - Énfasis6 7 4" xfId="5705"/>
    <cellStyle name="40% - Énfasis6 7 4 2" xfId="16494"/>
    <cellStyle name="40% - Énfasis6 7 5" xfId="11329"/>
    <cellStyle name="40% - Énfasis6 8" xfId="518"/>
    <cellStyle name="40% - Énfasis6 8 2" xfId="1607"/>
    <cellStyle name="40% - Énfasis6 8 2 2" xfId="3917"/>
    <cellStyle name="40% - Énfasis6 8 2 2 2" xfId="9063"/>
    <cellStyle name="40% - Énfasis6 8 2 2 2 2" xfId="19846"/>
    <cellStyle name="40% - Énfasis6 8 2 2 3" xfId="14714"/>
    <cellStyle name="40% - Énfasis6 8 2 3" xfId="6782"/>
    <cellStyle name="40% - Énfasis6 8 2 3 2" xfId="17565"/>
    <cellStyle name="40% - Énfasis6 8 2 4" xfId="12427"/>
    <cellStyle name="40% - Énfasis6 8 3" xfId="2856"/>
    <cellStyle name="40% - Énfasis6 8 3 2" xfId="8009"/>
    <cellStyle name="40% - Énfasis6 8 3 2 2" xfId="18792"/>
    <cellStyle name="40% - Énfasis6 8 3 3" xfId="13660"/>
    <cellStyle name="40% - Énfasis6 8 4" xfId="5720"/>
    <cellStyle name="40% - Énfasis6 8 4 2" xfId="16509"/>
    <cellStyle name="40% - Énfasis6 8 5" xfId="11344"/>
    <cellStyle name="40% - Énfasis6 9" xfId="597"/>
    <cellStyle name="40% - Énfasis6 9 2" xfId="1685"/>
    <cellStyle name="40% - Énfasis6 9 2 2" xfId="3995"/>
    <cellStyle name="40% - Énfasis6 9 2 2 2" xfId="9141"/>
    <cellStyle name="40% - Énfasis6 9 2 2 2 2" xfId="19924"/>
    <cellStyle name="40% - Énfasis6 9 2 2 3" xfId="14792"/>
    <cellStyle name="40% - Énfasis6 9 2 3" xfId="6860"/>
    <cellStyle name="40% - Énfasis6 9 2 3 2" xfId="17643"/>
    <cellStyle name="40% - Énfasis6 9 2 4" xfId="12505"/>
    <cellStyle name="40% - Énfasis6 9 3" xfId="2934"/>
    <cellStyle name="40% - Énfasis6 9 3 2" xfId="8087"/>
    <cellStyle name="40% - Énfasis6 9 3 2 2" xfId="18870"/>
    <cellStyle name="40% - Énfasis6 9 3 3" xfId="13738"/>
    <cellStyle name="40% - Énfasis6 9 4" xfId="5798"/>
    <cellStyle name="40% - Énfasis6 9 4 2" xfId="16587"/>
    <cellStyle name="40% - Énfasis6 9 5" xfId="11423"/>
    <cellStyle name="60% - Énfasis1 2" xfId="43"/>
    <cellStyle name="60% - Énfasis1 2 2" xfId="2953"/>
    <cellStyle name="60% - Énfasis1 2 3" xfId="2513"/>
    <cellStyle name="60% - Énfasis1 2 4" xfId="5817"/>
    <cellStyle name="60% - Énfasis1 2 5" xfId="11442"/>
    <cellStyle name="60% - Énfasis1 2 6" xfId="616"/>
    <cellStyle name="60% - Énfasis1 3" xfId="1239"/>
    <cellStyle name="60% - Énfasis2 2" xfId="44"/>
    <cellStyle name="60% - Énfasis2 2 2" xfId="2954"/>
    <cellStyle name="60% - Énfasis2 2 3" xfId="2514"/>
    <cellStyle name="60% - Énfasis2 2 4" xfId="5818"/>
    <cellStyle name="60% - Énfasis2 2 5" xfId="11443"/>
    <cellStyle name="60% - Énfasis2 2 6" xfId="617"/>
    <cellStyle name="60% - Énfasis2 3" xfId="1240"/>
    <cellStyle name="60% - Énfasis3 2" xfId="45"/>
    <cellStyle name="60% - Énfasis3 2 2" xfId="2955"/>
    <cellStyle name="60% - Énfasis3 2 3" xfId="2515"/>
    <cellStyle name="60% - Énfasis3 2 4" xfId="5819"/>
    <cellStyle name="60% - Énfasis3 2 5" xfId="11444"/>
    <cellStyle name="60% - Énfasis3 2 6" xfId="618"/>
    <cellStyle name="60% - Énfasis3 3" xfId="1241"/>
    <cellStyle name="60% - Énfasis4 2" xfId="46"/>
    <cellStyle name="60% - Énfasis4 2 2" xfId="2956"/>
    <cellStyle name="60% - Énfasis4 2 3" xfId="2516"/>
    <cellStyle name="60% - Énfasis4 2 4" xfId="5820"/>
    <cellStyle name="60% - Énfasis4 2 5" xfId="11445"/>
    <cellStyle name="60% - Énfasis4 2 6" xfId="619"/>
    <cellStyle name="60% - Énfasis4 3" xfId="1242"/>
    <cellStyle name="60% - Énfasis5 2" xfId="47"/>
    <cellStyle name="60% - Énfasis5 2 2" xfId="2957"/>
    <cellStyle name="60% - Énfasis5 2 3" xfId="2517"/>
    <cellStyle name="60% - Énfasis5 2 4" xfId="5821"/>
    <cellStyle name="60% - Énfasis5 2 5" xfId="11446"/>
    <cellStyle name="60% - Énfasis5 2 6" xfId="620"/>
    <cellStyle name="60% - Énfasis5 3" xfId="1243"/>
    <cellStyle name="60% - Énfasis6 2" xfId="48"/>
    <cellStyle name="60% - Énfasis6 2 2" xfId="2958"/>
    <cellStyle name="60% - Énfasis6 2 3" xfId="2518"/>
    <cellStyle name="60% - Énfasis6 2 4" xfId="5822"/>
    <cellStyle name="60% - Énfasis6 2 5" xfId="11447"/>
    <cellStyle name="60% - Énfasis6 2 6" xfId="621"/>
    <cellStyle name="60% - Énfasis6 3" xfId="1244"/>
    <cellStyle name="Body" xfId="104"/>
    <cellStyle name="Buena" xfId="76"/>
    <cellStyle name="Buena 2" xfId="622" hidden="1"/>
    <cellStyle name="Buena 2" xfId="5000" hidden="1"/>
    <cellStyle name="Buena 2" xfId="5019" hidden="1"/>
    <cellStyle name="Buena 2" xfId="4997" hidden="1"/>
    <cellStyle name="Buena 2" xfId="5031" hidden="1"/>
    <cellStyle name="Buena 2" xfId="4992" hidden="1"/>
    <cellStyle name="Buena 2" xfId="5043" hidden="1"/>
    <cellStyle name="Buena 2" xfId="4988" hidden="1"/>
    <cellStyle name="Buena 2" xfId="5054" hidden="1"/>
    <cellStyle name="Buena 2" xfId="4984" hidden="1"/>
    <cellStyle name="Buena 2" xfId="5066" hidden="1"/>
    <cellStyle name="Buena 2" xfId="5017" hidden="1"/>
    <cellStyle name="Buena 2" xfId="5086" hidden="1"/>
    <cellStyle name="Buena 2" xfId="5016" hidden="1"/>
    <cellStyle name="Buena 2" xfId="5097" hidden="1"/>
    <cellStyle name="Buena 2" xfId="5006" hidden="1"/>
    <cellStyle name="Buena 2" xfId="5108" hidden="1"/>
    <cellStyle name="Buena 2" xfId="5009" hidden="1"/>
    <cellStyle name="Buena 2" xfId="5116" hidden="1"/>
    <cellStyle name="Buena 2" xfId="5105" hidden="1"/>
    <cellStyle name="Buena 2" xfId="10148" hidden="1"/>
    <cellStyle name="Buena 2" xfId="10163" hidden="1"/>
    <cellStyle name="Buena 2" xfId="10145" hidden="1"/>
    <cellStyle name="Buena 2" xfId="10175" hidden="1"/>
    <cellStyle name="Buena 2" xfId="10140" hidden="1"/>
    <cellStyle name="Buena 2" xfId="10187" hidden="1"/>
    <cellStyle name="Buena 2" xfId="10136" hidden="1"/>
    <cellStyle name="Buena 2" xfId="10198" hidden="1"/>
    <cellStyle name="Buena 2" xfId="10132" hidden="1"/>
    <cellStyle name="Buena 2" xfId="10210" hidden="1"/>
    <cellStyle name="Buena 2" xfId="10161" hidden="1"/>
    <cellStyle name="Buena 2" xfId="10224" hidden="1"/>
    <cellStyle name="Buena 2" xfId="10160" hidden="1"/>
    <cellStyle name="Buena 2" xfId="10235" hidden="1"/>
    <cellStyle name="Buena 2" xfId="10150" hidden="1"/>
    <cellStyle name="Buena 2" xfId="10246" hidden="1"/>
    <cellStyle name="Buena 2" xfId="10153" hidden="1"/>
    <cellStyle name="Buena 2" xfId="10254" hidden="1"/>
    <cellStyle name="Buena 2" xfId="10243" hidden="1"/>
    <cellStyle name="Buena 2" xfId="10677" hidden="1"/>
    <cellStyle name="Buena 2" xfId="10688" hidden="1"/>
    <cellStyle name="Buena 2" xfId="10675" hidden="1"/>
    <cellStyle name="Buena 2" xfId="10697" hidden="1"/>
    <cellStyle name="Buena 2" xfId="10673" hidden="1"/>
    <cellStyle name="Buena 2" xfId="10706" hidden="1"/>
    <cellStyle name="Buena 2" xfId="10671" hidden="1"/>
    <cellStyle name="Buena 2" xfId="10714" hidden="1"/>
    <cellStyle name="Buena 2" xfId="10669" hidden="1"/>
    <cellStyle name="Buena 2" xfId="10724" hidden="1"/>
    <cellStyle name="Buena 2" xfId="10686" hidden="1"/>
    <cellStyle name="Buena 2" xfId="10734" hidden="1"/>
    <cellStyle name="Buena 2" xfId="10685" hidden="1"/>
    <cellStyle name="Buena 2" xfId="10741" hidden="1"/>
    <cellStyle name="Buena 2" xfId="10679" hidden="1"/>
    <cellStyle name="Buena 2" xfId="10751" hidden="1"/>
    <cellStyle name="Buena 2" xfId="10682" hidden="1"/>
    <cellStyle name="Buena 2" xfId="10757" hidden="1"/>
    <cellStyle name="Buena 2" xfId="10748" hidden="1"/>
    <cellStyle name="Buena 2" xfId="10532" hidden="1"/>
    <cellStyle name="Buena 2" xfId="10664" hidden="1"/>
    <cellStyle name="Buena 2" xfId="10764" hidden="1"/>
    <cellStyle name="Buena 2" xfId="10610" hidden="1"/>
    <cellStyle name="Buena 2" xfId="10772" hidden="1"/>
    <cellStyle name="Buena 2" xfId="10605" hidden="1"/>
    <cellStyle name="Buena 2" xfId="10778" hidden="1"/>
    <cellStyle name="Buena 2" xfId="10514" hidden="1"/>
    <cellStyle name="Buena 2" xfId="10583" hidden="1"/>
    <cellStyle name="Buena 2" xfId="10507" hidden="1"/>
    <cellStyle name="Buena 2" xfId="10614" hidden="1"/>
    <cellStyle name="Buena 2" xfId="10494" hidden="1"/>
    <cellStyle name="Buena 2" xfId="10564" hidden="1"/>
    <cellStyle name="Buena 2" xfId="10769" hidden="1"/>
    <cellStyle name="Buena 2" xfId="10572" hidden="1"/>
    <cellStyle name="Buena 2" xfId="10656" hidden="1"/>
    <cellStyle name="Buena 2" xfId="10653" hidden="1"/>
    <cellStyle name="Buena 2" xfId="10649" hidden="1"/>
    <cellStyle name="Buena 2" xfId="10762" hidden="1"/>
    <cellStyle name="Buena 2" xfId="10548" hidden="1"/>
    <cellStyle name="Buena 2" xfId="10589" hidden="1"/>
    <cellStyle name="Buena 2" xfId="10520" hidden="1"/>
    <cellStyle name="Buena 2" xfId="10550" hidden="1"/>
    <cellStyle name="Buena 2" xfId="10559" hidden="1"/>
    <cellStyle name="Buena 2" xfId="10606" hidden="1"/>
    <cellStyle name="Buena 2" xfId="10780" hidden="1"/>
    <cellStyle name="Buena 2" xfId="10643" hidden="1"/>
    <cellStyle name="Buena 2" xfId="6439" hidden="1"/>
    <cellStyle name="Buena 2" xfId="10651" hidden="1"/>
    <cellStyle name="Buena 2" xfId="10515" hidden="1"/>
    <cellStyle name="Buena 2" xfId="10578" hidden="1"/>
    <cellStyle name="Buena 2" xfId="10501" hidden="1"/>
    <cellStyle name="Buena 2" xfId="10765" hidden="1"/>
    <cellStyle name="Buena 2" xfId="10487" hidden="1"/>
    <cellStyle name="Buena 2" xfId="10537" hidden="1"/>
    <cellStyle name="Buena 2" xfId="10646" hidden="1"/>
    <cellStyle name="Buena 2" xfId="10625" hidden="1"/>
    <cellStyle name="Buena 2" xfId="10573" hidden="1"/>
    <cellStyle name="Buena 2" xfId="15797" hidden="1"/>
    <cellStyle name="Buena 2" xfId="15814" hidden="1"/>
    <cellStyle name="Buena 2" xfId="15794" hidden="1"/>
    <cellStyle name="Buena 2" xfId="15826" hidden="1"/>
    <cellStyle name="Buena 2" xfId="15789" hidden="1"/>
    <cellStyle name="Buena 2" xfId="15838" hidden="1"/>
    <cellStyle name="Buena 2" xfId="15785" hidden="1"/>
    <cellStyle name="Buena 2" xfId="15849" hidden="1"/>
    <cellStyle name="Buena 2" xfId="15781" hidden="1"/>
    <cellStyle name="Buena 2" xfId="15861" hidden="1"/>
    <cellStyle name="Buena 2" xfId="15812" hidden="1"/>
    <cellStyle name="Buena 2" xfId="15879" hidden="1"/>
    <cellStyle name="Buena 2" xfId="15811" hidden="1"/>
    <cellStyle name="Buena 2" xfId="15890" hidden="1"/>
    <cellStyle name="Buena 2" xfId="15801" hidden="1"/>
    <cellStyle name="Buena 2" xfId="15901" hidden="1"/>
    <cellStyle name="Buena 2" xfId="15804" hidden="1"/>
    <cellStyle name="Buena 2" xfId="15909" hidden="1"/>
    <cellStyle name="Buena 2" xfId="15898" hidden="1"/>
    <cellStyle name="Buena 2" xfId="20931" hidden="1"/>
    <cellStyle name="Buena 2" xfId="20946" hidden="1"/>
    <cellStyle name="Buena 2" xfId="20928" hidden="1"/>
    <cellStyle name="Buena 2" xfId="20958" hidden="1"/>
    <cellStyle name="Buena 2" xfId="20923" hidden="1"/>
    <cellStyle name="Buena 2" xfId="20970" hidden="1"/>
    <cellStyle name="Buena 2" xfId="20919" hidden="1"/>
    <cellStyle name="Buena 2" xfId="20981" hidden="1"/>
    <cellStyle name="Buena 2" xfId="20915" hidden="1"/>
    <cellStyle name="Buena 2" xfId="20993" hidden="1"/>
    <cellStyle name="Buena 2" xfId="20944" hidden="1"/>
    <cellStyle name="Buena 2" xfId="21007" hidden="1"/>
    <cellStyle name="Buena 2" xfId="20943" hidden="1"/>
    <cellStyle name="Buena 2" xfId="21018" hidden="1"/>
    <cellStyle name="Buena 2" xfId="20933" hidden="1"/>
    <cellStyle name="Buena 2" xfId="21029" hidden="1"/>
    <cellStyle name="Buena 2" xfId="20936" hidden="1"/>
    <cellStyle name="Buena 2" xfId="21037" hidden="1"/>
    <cellStyle name="Buena 2" xfId="21026" hidden="1"/>
    <cellStyle name="Buena 2" xfId="21460" hidden="1"/>
    <cellStyle name="Buena 2" xfId="21471" hidden="1"/>
    <cellStyle name="Buena 2" xfId="21458" hidden="1"/>
    <cellStyle name="Buena 2" xfId="21480" hidden="1"/>
    <cellStyle name="Buena 2" xfId="21456" hidden="1"/>
    <cellStyle name="Buena 2" xfId="21489" hidden="1"/>
    <cellStyle name="Buena 2" xfId="21454" hidden="1"/>
    <cellStyle name="Buena 2" xfId="21497" hidden="1"/>
    <cellStyle name="Buena 2" xfId="21452" hidden="1"/>
    <cellStyle name="Buena 2" xfId="21507" hidden="1"/>
    <cellStyle name="Buena 2" xfId="21469" hidden="1"/>
    <cellStyle name="Buena 2" xfId="21517" hidden="1"/>
    <cellStyle name="Buena 2" xfId="21468" hidden="1"/>
    <cellStyle name="Buena 2" xfId="21524" hidden="1"/>
    <cellStyle name="Buena 2" xfId="21462" hidden="1"/>
    <cellStyle name="Buena 2" xfId="21534" hidden="1"/>
    <cellStyle name="Buena 2" xfId="21465" hidden="1"/>
    <cellStyle name="Buena 2" xfId="21540" hidden="1"/>
    <cellStyle name="Buena 2" xfId="21531" hidden="1"/>
    <cellStyle name="Buena 2" xfId="21315" hidden="1"/>
    <cellStyle name="Buena 2" xfId="21447" hidden="1"/>
    <cellStyle name="Buena 2" xfId="21547" hidden="1"/>
    <cellStyle name="Buena 2" xfId="21393" hidden="1"/>
    <cellStyle name="Buena 2" xfId="21555" hidden="1"/>
    <cellStyle name="Buena 2" xfId="21388" hidden="1"/>
    <cellStyle name="Buena 2" xfId="21561" hidden="1"/>
    <cellStyle name="Buena 2" xfId="21297" hidden="1"/>
    <cellStyle name="Buena 2" xfId="21366" hidden="1"/>
    <cellStyle name="Buena 2" xfId="21290" hidden="1"/>
    <cellStyle name="Buena 2" xfId="21397" hidden="1"/>
    <cellStyle name="Buena 2" xfId="21277" hidden="1"/>
    <cellStyle name="Buena 2" xfId="21347" hidden="1"/>
    <cellStyle name="Buena 2" xfId="21552" hidden="1"/>
    <cellStyle name="Buena 2" xfId="21355" hidden="1"/>
    <cellStyle name="Buena 2" xfId="21439" hidden="1"/>
    <cellStyle name="Buena 2" xfId="21436" hidden="1"/>
    <cellStyle name="Buena 2" xfId="21432" hidden="1"/>
    <cellStyle name="Buena 2" xfId="21545" hidden="1"/>
    <cellStyle name="Buena 2" xfId="21331" hidden="1"/>
    <cellStyle name="Buena 2" xfId="21372" hidden="1"/>
    <cellStyle name="Buena 2" xfId="21303" hidden="1"/>
    <cellStyle name="Buena 2" xfId="21333" hidden="1"/>
    <cellStyle name="Buena 2" xfId="21342" hidden="1"/>
    <cellStyle name="Buena 2" xfId="21389" hidden="1"/>
    <cellStyle name="Buena 2" xfId="21563" hidden="1"/>
    <cellStyle name="Buena 2" xfId="21426" hidden="1"/>
    <cellStyle name="Buena 2" xfId="17222" hidden="1"/>
    <cellStyle name="Buena 2" xfId="21434" hidden="1"/>
    <cellStyle name="Buena 2" xfId="21298" hidden="1"/>
    <cellStyle name="Buena 2" xfId="21361" hidden="1"/>
    <cellStyle name="Buena 2" xfId="21284" hidden="1"/>
    <cellStyle name="Buena 2" xfId="21548" hidden="1"/>
    <cellStyle name="Buena 2" xfId="21270" hidden="1"/>
    <cellStyle name="Buena 2" xfId="21320" hidden="1"/>
    <cellStyle name="Buena 2" xfId="21429" hidden="1"/>
    <cellStyle name="Buena 2" xfId="21408" hidden="1"/>
    <cellStyle name="Buena 2" xfId="21356" hidden="1"/>
    <cellStyle name="Buena 2" xfId="22744" hidden="1"/>
    <cellStyle name="Buena 2" xfId="22755" hidden="1"/>
    <cellStyle name="Buena 2" xfId="22742" hidden="1"/>
    <cellStyle name="Buena 2" xfId="22765" hidden="1"/>
    <cellStyle name="Buena 2" xfId="22740" hidden="1"/>
    <cellStyle name="Buena 2" xfId="22774" hidden="1"/>
    <cellStyle name="Buena 2" xfId="22738" hidden="1"/>
    <cellStyle name="Buena 2" xfId="22782" hidden="1"/>
    <cellStyle name="Buena 2" xfId="22736" hidden="1"/>
    <cellStyle name="Buena 2" xfId="22793" hidden="1"/>
    <cellStyle name="Buena 2" xfId="22753" hidden="1"/>
    <cellStyle name="Buena 2" xfId="22803" hidden="1"/>
    <cellStyle name="Buena 2" xfId="22752" hidden="1"/>
    <cellStyle name="Buena 2" xfId="22810" hidden="1"/>
    <cellStyle name="Buena 2" xfId="22746" hidden="1"/>
    <cellStyle name="Buena 2" xfId="22820" hidden="1"/>
    <cellStyle name="Buena 2" xfId="22749" hidden="1"/>
    <cellStyle name="Buena 2" xfId="22826" hidden="1"/>
    <cellStyle name="Buena 2" xfId="22817" hidden="1"/>
    <cellStyle name="Buena 2" xfId="23966" hidden="1"/>
    <cellStyle name="Buena 2" xfId="23978" hidden="1"/>
    <cellStyle name="Buena 2" xfId="23964" hidden="1"/>
    <cellStyle name="Buena 2" xfId="23988" hidden="1"/>
    <cellStyle name="Buena 2" xfId="23962" hidden="1"/>
    <cellStyle name="Buena 2" xfId="23997" hidden="1"/>
    <cellStyle name="Buena 2" xfId="23960" hidden="1"/>
    <cellStyle name="Buena 2" xfId="24005" hidden="1"/>
    <cellStyle name="Buena 2" xfId="23958" hidden="1"/>
    <cellStyle name="Buena 2" xfId="24016" hidden="1"/>
    <cellStyle name="Buena 2" xfId="23976" hidden="1"/>
    <cellStyle name="Buena 2" xfId="24026" hidden="1"/>
    <cellStyle name="Buena 2" xfId="23975" hidden="1"/>
    <cellStyle name="Buena 2" xfId="24033" hidden="1"/>
    <cellStyle name="Buena 2" xfId="23968" hidden="1"/>
    <cellStyle name="Buena 2" xfId="24043" hidden="1"/>
    <cellStyle name="Buena 2" xfId="23971" hidden="1"/>
    <cellStyle name="Buena 2" xfId="24050" hidden="1"/>
    <cellStyle name="Buena 2" xfId="24040" hidden="1"/>
    <cellStyle name="Buena 2" xfId="24287" hidden="1"/>
    <cellStyle name="Buena 2" xfId="24298" hidden="1"/>
    <cellStyle name="Buena 2" xfId="24285" hidden="1"/>
    <cellStyle name="Buena 2" xfId="24307" hidden="1"/>
    <cellStyle name="Buena 2" xfId="24283" hidden="1"/>
    <cellStyle name="Buena 2" xfId="24316" hidden="1"/>
    <cellStyle name="Buena 2" xfId="24281" hidden="1"/>
    <cellStyle name="Buena 2" xfId="24324" hidden="1"/>
    <cellStyle name="Buena 2" xfId="24279" hidden="1"/>
    <cellStyle name="Buena 2" xfId="24334" hidden="1"/>
    <cellStyle name="Buena 2" xfId="24296" hidden="1"/>
    <cellStyle name="Buena 2" xfId="24344" hidden="1"/>
    <cellStyle name="Buena 2" xfId="24295" hidden="1"/>
    <cellStyle name="Buena 2" xfId="24351" hidden="1"/>
    <cellStyle name="Buena 2" xfId="24289" hidden="1"/>
    <cellStyle name="Buena 2" xfId="24361" hidden="1"/>
    <cellStyle name="Buena 2" xfId="24292" hidden="1"/>
    <cellStyle name="Buena 2" xfId="24367" hidden="1"/>
    <cellStyle name="Buena 2" xfId="24358" hidden="1"/>
    <cellStyle name="Buena 2" xfId="24143" hidden="1"/>
    <cellStyle name="Buena 2" xfId="24274" hidden="1"/>
    <cellStyle name="Buena 2" xfId="24374" hidden="1"/>
    <cellStyle name="Buena 2" xfId="24221" hidden="1"/>
    <cellStyle name="Buena 2" xfId="24382" hidden="1"/>
    <cellStyle name="Buena 2" xfId="24216" hidden="1"/>
    <cellStyle name="Buena 2" xfId="24388" hidden="1"/>
    <cellStyle name="Buena 2" xfId="24127" hidden="1"/>
    <cellStyle name="Buena 2" xfId="24194" hidden="1"/>
    <cellStyle name="Buena 2" xfId="24120" hidden="1"/>
    <cellStyle name="Buena 2" xfId="24225" hidden="1"/>
    <cellStyle name="Buena 2" xfId="24107" hidden="1"/>
    <cellStyle name="Buena 2" xfId="24175" hidden="1"/>
    <cellStyle name="Buena 2" xfId="24379" hidden="1"/>
    <cellStyle name="Buena 2" xfId="24183" hidden="1"/>
    <cellStyle name="Buena 2" xfId="24266" hidden="1"/>
    <cellStyle name="Buena 2" xfId="24263" hidden="1"/>
    <cellStyle name="Buena 2" xfId="24259" hidden="1"/>
    <cellStyle name="Buena 2" xfId="24372" hidden="1"/>
    <cellStyle name="Buena 2" xfId="24159" hidden="1"/>
    <cellStyle name="Buena 2" xfId="24200" hidden="1"/>
    <cellStyle name="Buena 2" xfId="24133" hidden="1"/>
    <cellStyle name="Buena 2" xfId="24161" hidden="1"/>
    <cellStyle name="Buena 2" xfId="24170" hidden="1"/>
    <cellStyle name="Buena 2" xfId="24217" hidden="1"/>
    <cellStyle name="Buena 2" xfId="24390" hidden="1"/>
    <cellStyle name="Buena 2" xfId="24253" hidden="1"/>
    <cellStyle name="Buena 2" xfId="23118" hidden="1"/>
    <cellStyle name="Buena 2" xfId="24261" hidden="1"/>
    <cellStyle name="Buena 2" xfId="24128" hidden="1"/>
    <cellStyle name="Buena 2" xfId="24189" hidden="1"/>
    <cellStyle name="Buena 2" xfId="24114" hidden="1"/>
    <cellStyle name="Buena 2" xfId="24375" hidden="1"/>
    <cellStyle name="Buena 2" xfId="24100" hidden="1"/>
    <cellStyle name="Buena 2" xfId="24148" hidden="1"/>
    <cellStyle name="Buena 2" xfId="24256" hidden="1"/>
    <cellStyle name="Buena 2" xfId="24236" hidden="1"/>
    <cellStyle name="Buena 2" xfId="24184" hidden="1"/>
    <cellStyle name="Buena 2" xfId="24443" hidden="1"/>
    <cellStyle name="Buena 2" xfId="24454" hidden="1"/>
    <cellStyle name="Buena 2" xfId="24441" hidden="1"/>
    <cellStyle name="Buena 2" xfId="24463" hidden="1"/>
    <cellStyle name="Buena 2" xfId="24439" hidden="1"/>
    <cellStyle name="Buena 2" xfId="24472" hidden="1"/>
    <cellStyle name="Buena 2" xfId="24437" hidden="1"/>
    <cellStyle name="Buena 2" xfId="24480" hidden="1"/>
    <cellStyle name="Buena 2" xfId="24435" hidden="1"/>
    <cellStyle name="Buena 2" xfId="24490" hidden="1"/>
    <cellStyle name="Buena 2" xfId="24452" hidden="1"/>
    <cellStyle name="Buena 2" xfId="24500" hidden="1"/>
    <cellStyle name="Buena 2" xfId="24451" hidden="1"/>
    <cellStyle name="Buena 2" xfId="24507" hidden="1"/>
    <cellStyle name="Buena 2" xfId="24445" hidden="1"/>
    <cellStyle name="Buena 2" xfId="24517" hidden="1"/>
    <cellStyle name="Buena 2" xfId="24448" hidden="1"/>
    <cellStyle name="Buena 2" xfId="24523" hidden="1"/>
    <cellStyle name="Buena 2" xfId="24514" hidden="1"/>
    <cellStyle name="Buena 2" xfId="24545" hidden="1"/>
    <cellStyle name="Buena 2" xfId="24556" hidden="1"/>
    <cellStyle name="Buena 2" xfId="24543" hidden="1"/>
    <cellStyle name="Buena 2" xfId="24565" hidden="1"/>
    <cellStyle name="Buena 2" xfId="24541" hidden="1"/>
    <cellStyle name="Buena 2" xfId="24574" hidden="1"/>
    <cellStyle name="Buena 2" xfId="24539" hidden="1"/>
    <cellStyle name="Buena 2" xfId="24582" hidden="1"/>
    <cellStyle name="Buena 2" xfId="24537" hidden="1"/>
    <cellStyle name="Buena 2" xfId="24592" hidden="1"/>
    <cellStyle name="Buena 2" xfId="24554" hidden="1"/>
    <cellStyle name="Buena 2" xfId="24602" hidden="1"/>
    <cellStyle name="Buena 2" xfId="24553" hidden="1"/>
    <cellStyle name="Buena 2" xfId="24609" hidden="1"/>
    <cellStyle name="Buena 2" xfId="24547" hidden="1"/>
    <cellStyle name="Buena 2" xfId="24619" hidden="1"/>
    <cellStyle name="Buena 2" xfId="24550" hidden="1"/>
    <cellStyle name="Buena 2" xfId="24625" hidden="1"/>
    <cellStyle name="Buena 2" xfId="24616" hidden="1"/>
    <cellStyle name="Buena 2" xfId="24816" hidden="1"/>
    <cellStyle name="Buena 2" xfId="24827" hidden="1"/>
    <cellStyle name="Buena 2" xfId="24814" hidden="1"/>
    <cellStyle name="Buena 2" xfId="24836" hidden="1"/>
    <cellStyle name="Buena 2" xfId="24812" hidden="1"/>
    <cellStyle name="Buena 2" xfId="24845" hidden="1"/>
    <cellStyle name="Buena 2" xfId="24810" hidden="1"/>
    <cellStyle name="Buena 2" xfId="24853" hidden="1"/>
    <cellStyle name="Buena 2" xfId="24808" hidden="1"/>
    <cellStyle name="Buena 2" xfId="24863" hidden="1"/>
    <cellStyle name="Buena 2" xfId="24825" hidden="1"/>
    <cellStyle name="Buena 2" xfId="24873" hidden="1"/>
    <cellStyle name="Buena 2" xfId="24824" hidden="1"/>
    <cellStyle name="Buena 2" xfId="24880" hidden="1"/>
    <cellStyle name="Buena 2" xfId="24818" hidden="1"/>
    <cellStyle name="Buena 2" xfId="24890" hidden="1"/>
    <cellStyle name="Buena 2" xfId="24821" hidden="1"/>
    <cellStyle name="Buena 2" xfId="24896" hidden="1"/>
    <cellStyle name="Buena 2" xfId="24887" hidden="1"/>
    <cellStyle name="Buena 2" xfId="24674" hidden="1"/>
    <cellStyle name="Buena 2" xfId="24803" hidden="1"/>
    <cellStyle name="Buena 2" xfId="24903" hidden="1"/>
    <cellStyle name="Buena 2" xfId="24750" hidden="1"/>
    <cellStyle name="Buena 2" xfId="24911" hidden="1"/>
    <cellStyle name="Buena 2" xfId="24745" hidden="1"/>
    <cellStyle name="Buena 2" xfId="24917" hidden="1"/>
    <cellStyle name="Buena 2" xfId="24658" hidden="1"/>
    <cellStyle name="Buena 2" xfId="24723" hidden="1"/>
    <cellStyle name="Buena 2" xfId="24651" hidden="1"/>
    <cellStyle name="Buena 2" xfId="24754" hidden="1"/>
    <cellStyle name="Buena 2" xfId="24638" hidden="1"/>
    <cellStyle name="Buena 2" xfId="24705" hidden="1"/>
    <cellStyle name="Buena 2" xfId="24908" hidden="1"/>
    <cellStyle name="Buena 2" xfId="24713" hidden="1"/>
    <cellStyle name="Buena 2" xfId="24795" hidden="1"/>
    <cellStyle name="Buena 2" xfId="24792" hidden="1"/>
    <cellStyle name="Buena 2" xfId="24788" hidden="1"/>
    <cellStyle name="Buena 2" xfId="24901" hidden="1"/>
    <cellStyle name="Buena 2" xfId="24689" hidden="1"/>
    <cellStyle name="Buena 2" xfId="24729" hidden="1"/>
    <cellStyle name="Buena 2" xfId="24664" hidden="1"/>
    <cellStyle name="Buena 2" xfId="24691" hidden="1"/>
    <cellStyle name="Buena 2" xfId="24700" hidden="1"/>
    <cellStyle name="Buena 2" xfId="24746" hidden="1"/>
    <cellStyle name="Buena 2" xfId="24919" hidden="1"/>
    <cellStyle name="Buena 2" xfId="24782" hidden="1"/>
    <cellStyle name="Buena 2" xfId="24530" hidden="1"/>
    <cellStyle name="Buena 2" xfId="24790" hidden="1"/>
    <cellStyle name="Buena 2" xfId="24659" hidden="1"/>
    <cellStyle name="Buena 2" xfId="24718" hidden="1"/>
    <cellStyle name="Buena 2" xfId="24645" hidden="1"/>
    <cellStyle name="Buena 2" xfId="24904" hidden="1"/>
    <cellStyle name="Buena 2" xfId="24631" hidden="1"/>
    <cellStyle name="Buena 2" xfId="24679" hidden="1"/>
    <cellStyle name="Buena 2" xfId="24785" hidden="1"/>
    <cellStyle name="Buena 2" xfId="24765" hidden="1"/>
    <cellStyle name="Buena 2" xfId="24714" hidden="1"/>
    <cellStyle name="Buena 2" xfId="26052" hidden="1"/>
    <cellStyle name="Buena 2" xfId="26063" hidden="1"/>
    <cellStyle name="Buena 2" xfId="26050" hidden="1"/>
    <cellStyle name="Buena 2" xfId="26072" hidden="1"/>
    <cellStyle name="Buena 2" xfId="26048" hidden="1"/>
    <cellStyle name="Buena 2" xfId="26081" hidden="1"/>
    <cellStyle name="Buena 2" xfId="26046" hidden="1"/>
    <cellStyle name="Buena 2" xfId="26089" hidden="1"/>
    <cellStyle name="Buena 2" xfId="26044" hidden="1"/>
    <cellStyle name="Buena 2" xfId="26099" hidden="1"/>
    <cellStyle name="Buena 2" xfId="26061" hidden="1"/>
    <cellStyle name="Buena 2" xfId="26109" hidden="1"/>
    <cellStyle name="Buena 2" xfId="26060" hidden="1"/>
    <cellStyle name="Buena 2" xfId="26117" hidden="1"/>
    <cellStyle name="Buena 2" xfId="26054" hidden="1"/>
    <cellStyle name="Buena 2" xfId="26127" hidden="1"/>
    <cellStyle name="Buena 2" xfId="26057" hidden="1"/>
    <cellStyle name="Buena 2" xfId="26133" hidden="1"/>
    <cellStyle name="Buena 2" xfId="26124" hidden="1"/>
    <cellStyle name="Buena 2" xfId="27309" hidden="1"/>
    <cellStyle name="Buena 2" xfId="27321" hidden="1"/>
    <cellStyle name="Buena 2" xfId="27307" hidden="1"/>
    <cellStyle name="Buena 2" xfId="27330" hidden="1"/>
    <cellStyle name="Buena 2" xfId="27305" hidden="1"/>
    <cellStyle name="Buena 2" xfId="27339" hidden="1"/>
    <cellStyle name="Buena 2" xfId="27303" hidden="1"/>
    <cellStyle name="Buena 2" xfId="27347" hidden="1"/>
    <cellStyle name="Buena 2" xfId="27301" hidden="1"/>
    <cellStyle name="Buena 2" xfId="27358" hidden="1"/>
    <cellStyle name="Buena 2" xfId="27319" hidden="1"/>
    <cellStyle name="Buena 2" xfId="27369" hidden="1"/>
    <cellStyle name="Buena 2" xfId="27318" hidden="1"/>
    <cellStyle name="Buena 2" xfId="27379" hidden="1"/>
    <cellStyle name="Buena 2" xfId="27311" hidden="1"/>
    <cellStyle name="Buena 2" xfId="27389" hidden="1"/>
    <cellStyle name="Buena 2" xfId="27314" hidden="1"/>
    <cellStyle name="Buena 2" xfId="27395" hidden="1"/>
    <cellStyle name="Buena 2" xfId="27386" hidden="1"/>
    <cellStyle name="Buena 2" xfId="27623" hidden="1"/>
    <cellStyle name="Buena 2" xfId="27634" hidden="1"/>
    <cellStyle name="Buena 2" xfId="27621" hidden="1"/>
    <cellStyle name="Buena 2" xfId="27643" hidden="1"/>
    <cellStyle name="Buena 2" xfId="27619" hidden="1"/>
    <cellStyle name="Buena 2" xfId="27652" hidden="1"/>
    <cellStyle name="Buena 2" xfId="27617" hidden="1"/>
    <cellStyle name="Buena 2" xfId="27660" hidden="1"/>
    <cellStyle name="Buena 2" xfId="27615" hidden="1"/>
    <cellStyle name="Buena 2" xfId="27670" hidden="1"/>
    <cellStyle name="Buena 2" xfId="27632" hidden="1"/>
    <cellStyle name="Buena 2" xfId="27680" hidden="1"/>
    <cellStyle name="Buena 2" xfId="27631" hidden="1"/>
    <cellStyle name="Buena 2" xfId="27687" hidden="1"/>
    <cellStyle name="Buena 2" xfId="27625" hidden="1"/>
    <cellStyle name="Buena 2" xfId="27697" hidden="1"/>
    <cellStyle name="Buena 2" xfId="27628" hidden="1"/>
    <cellStyle name="Buena 2" xfId="27703" hidden="1"/>
    <cellStyle name="Buena 2" xfId="27694" hidden="1"/>
    <cellStyle name="Buena 2" xfId="27481" hidden="1"/>
    <cellStyle name="Buena 2" xfId="27610" hidden="1"/>
    <cellStyle name="Buena 2" xfId="27710" hidden="1"/>
    <cellStyle name="Buena 2" xfId="27557" hidden="1"/>
    <cellStyle name="Buena 2" xfId="27718" hidden="1"/>
    <cellStyle name="Buena 2" xfId="27552" hidden="1"/>
    <cellStyle name="Buena 2" xfId="27724" hidden="1"/>
    <cellStyle name="Buena 2" xfId="27465" hidden="1"/>
    <cellStyle name="Buena 2" xfId="27530" hidden="1"/>
    <cellStyle name="Buena 2" xfId="27458" hidden="1"/>
    <cellStyle name="Buena 2" xfId="27561" hidden="1"/>
    <cellStyle name="Buena 2" xfId="27445" hidden="1"/>
    <cellStyle name="Buena 2" xfId="27512" hidden="1"/>
    <cellStyle name="Buena 2" xfId="27715" hidden="1"/>
    <cellStyle name="Buena 2" xfId="27520" hidden="1"/>
    <cellStyle name="Buena 2" xfId="27602" hidden="1"/>
    <cellStyle name="Buena 2" xfId="27599" hidden="1"/>
    <cellStyle name="Buena 2" xfId="27595" hidden="1"/>
    <cellStyle name="Buena 2" xfId="27708" hidden="1"/>
    <cellStyle name="Buena 2" xfId="27496" hidden="1"/>
    <cellStyle name="Buena 2" xfId="27536" hidden="1"/>
    <cellStyle name="Buena 2" xfId="27471" hidden="1"/>
    <cellStyle name="Buena 2" xfId="27498" hidden="1"/>
    <cellStyle name="Buena 2" xfId="27507" hidden="1"/>
    <cellStyle name="Buena 2" xfId="27553" hidden="1"/>
    <cellStyle name="Buena 2" xfId="27726" hidden="1"/>
    <cellStyle name="Buena 2" xfId="27589" hidden="1"/>
    <cellStyle name="Buena 2" xfId="26438" hidden="1"/>
    <cellStyle name="Buena 2" xfId="27597" hidden="1"/>
    <cellStyle name="Buena 2" xfId="27466" hidden="1"/>
    <cellStyle name="Buena 2" xfId="27525" hidden="1"/>
    <cellStyle name="Buena 2" xfId="27452" hidden="1"/>
    <cellStyle name="Buena 2" xfId="27711" hidden="1"/>
    <cellStyle name="Buena 2" xfId="27438" hidden="1"/>
    <cellStyle name="Buena 2" xfId="27486" hidden="1"/>
    <cellStyle name="Buena 2" xfId="27592" hidden="1"/>
    <cellStyle name="Buena 2" xfId="27572" hidden="1"/>
    <cellStyle name="Buena 2" xfId="27521" hidden="1"/>
    <cellStyle name="Buena 2" xfId="26667" hidden="1"/>
    <cellStyle name="Buena 2" xfId="27191" hidden="1"/>
    <cellStyle name="Buena 2" xfId="23604" hidden="1"/>
    <cellStyle name="Buena 2" xfId="25387" hidden="1"/>
    <cellStyle name="Buena 2" xfId="25133" hidden="1"/>
    <cellStyle name="Buena 2" xfId="25670" hidden="1"/>
    <cellStyle name="Buena 2" xfId="23850" hidden="1"/>
    <cellStyle name="Buena 2" xfId="22085" hidden="1"/>
    <cellStyle name="Buena 2" xfId="26668" hidden="1"/>
    <cellStyle name="Buena 2" xfId="25933" hidden="1"/>
    <cellStyle name="Buena 2" xfId="23324" hidden="1"/>
    <cellStyle name="Buena 2" xfId="22083" hidden="1"/>
    <cellStyle name="Buena 2" xfId="26666" hidden="1"/>
    <cellStyle name="Buena 2" xfId="23321" hidden="1"/>
    <cellStyle name="Buena 2" xfId="22087" hidden="1"/>
    <cellStyle name="Buena 2" xfId="26808" hidden="1"/>
    <cellStyle name="Buena 2" xfId="26406" hidden="1"/>
    <cellStyle name="Buena 2" xfId="23701" hidden="1"/>
    <cellStyle name="Buena 2" xfId="26259" hidden="1"/>
    <cellStyle name="Buena 2" xfId="25544" hidden="1"/>
    <cellStyle name="Buena 2" xfId="22962" hidden="1"/>
    <cellStyle name="Buena 2" xfId="25005" hidden="1"/>
    <cellStyle name="Buena 2" xfId="21961" hidden="1"/>
    <cellStyle name="Buena 2" xfId="27059" hidden="1"/>
    <cellStyle name="Buena 2" xfId="25796" hidden="1"/>
    <cellStyle name="Buena 2" xfId="25273" hidden="1"/>
    <cellStyle name="Buena 2" xfId="23477" hidden="1"/>
    <cellStyle name="Buena 2" xfId="25545" hidden="1"/>
    <cellStyle name="Buena 2" xfId="26274" hidden="1"/>
    <cellStyle name="Buena 2" xfId="25004" hidden="1"/>
    <cellStyle name="Buena 2" xfId="21707" hidden="1"/>
    <cellStyle name="Buena 2" xfId="21712" hidden="1"/>
    <cellStyle name="Buena 2" xfId="25769" hidden="1"/>
    <cellStyle name="Buena 2" xfId="23479" hidden="1"/>
    <cellStyle name="Buena 2" xfId="23476" hidden="1"/>
    <cellStyle name="Buena 2" xfId="26529" hidden="1"/>
    <cellStyle name="Buena 2" xfId="22488" hidden="1"/>
    <cellStyle name="Buena 2" xfId="22959" hidden="1"/>
    <cellStyle name="Buena 2" xfId="23683" hidden="1"/>
    <cellStyle name="Buena 2" xfId="25223" hidden="1"/>
    <cellStyle name="Buena 2" xfId="25755" hidden="1"/>
    <cellStyle name="Buena 2" xfId="24960" hidden="1"/>
    <cellStyle name="Buena 2" xfId="26487" hidden="1"/>
    <cellStyle name="Buena 2" xfId="23158" hidden="1"/>
    <cellStyle name="Buena 2" xfId="22205" hidden="1"/>
    <cellStyle name="Buena 2" xfId="26234" hidden="1"/>
    <cellStyle name="Buena 2" xfId="26791" hidden="1"/>
    <cellStyle name="Buena 2" xfId="27019" hidden="1"/>
    <cellStyle name="Buena 2" xfId="23445" hidden="1"/>
    <cellStyle name="Buena 2" xfId="23442" hidden="1"/>
    <cellStyle name="Buena 2" xfId="26790" hidden="1"/>
    <cellStyle name="Buena 2" xfId="23679" hidden="1"/>
    <cellStyle name="Buena 2" xfId="21916" hidden="1"/>
    <cellStyle name="Buena 2" xfId="22200" hidden="1"/>
    <cellStyle name="Buena 2" xfId="26236" hidden="1"/>
    <cellStyle name="Buena 2" xfId="23678" hidden="1"/>
    <cellStyle name="Buena 2" xfId="25503" hidden="1"/>
    <cellStyle name="Buena 2" xfId="27031" hidden="1"/>
    <cellStyle name="Buena 2" xfId="12067" hidden="1"/>
    <cellStyle name="Buena 2" xfId="25502" hidden="1"/>
    <cellStyle name="Buena 2" xfId="23164" hidden="1"/>
    <cellStyle name="Buena 2" xfId="27016" hidden="1"/>
    <cellStyle name="Buena 2" xfId="26795" hidden="1"/>
    <cellStyle name="Buena 2" xfId="26230" hidden="1"/>
    <cellStyle name="Buena 2" xfId="23170" hidden="1"/>
    <cellStyle name="Buena 2" xfId="21922" hidden="1"/>
    <cellStyle name="Buena 2" xfId="22932" hidden="1"/>
    <cellStyle name="Buena 2" xfId="22456" hidden="1"/>
    <cellStyle name="Buena 2" xfId="23457" hidden="1"/>
    <cellStyle name="Buena 2" xfId="27029" hidden="1"/>
    <cellStyle name="Buena 2" xfId="26481" hidden="1"/>
    <cellStyle name="Buena 2" xfId="25514" hidden="1"/>
    <cellStyle name="Buena 2" xfId="25225" hidden="1"/>
    <cellStyle name="Buena 2" xfId="26792" hidden="1"/>
    <cellStyle name="Buena 2" xfId="24963" hidden="1"/>
    <cellStyle name="Buena 2" xfId="26231" hidden="1"/>
    <cellStyle name="Buena 2" xfId="27030" hidden="1"/>
    <cellStyle name="Buena 2" xfId="26796" hidden="1"/>
    <cellStyle name="Buena 2" xfId="15798" hidden="1"/>
    <cellStyle name="Buena 2" xfId="22460" hidden="1"/>
    <cellStyle name="Buena 2" xfId="22212" hidden="1"/>
    <cellStyle name="Buena 2" xfId="23450" hidden="1"/>
    <cellStyle name="Buena 2" xfId="25501" hidden="1"/>
    <cellStyle name="Buena 2" xfId="25757" hidden="1"/>
    <cellStyle name="Buena 2" xfId="22336" hidden="1"/>
    <cellStyle name="Buena 2" xfId="22923" hidden="1"/>
    <cellStyle name="Buena 2" xfId="25765" hidden="1"/>
    <cellStyle name="Buena 2" xfId="23166" hidden="1"/>
    <cellStyle name="Buena 2" xfId="23694" hidden="1"/>
    <cellStyle name="Buena 2" xfId="26785" hidden="1"/>
    <cellStyle name="Buena 2" xfId="21928" hidden="1"/>
    <cellStyle name="Buena 2" xfId="24970" hidden="1"/>
    <cellStyle name="Buena 2" xfId="22454" hidden="1"/>
    <cellStyle name="Buena 2" xfId="26490" hidden="1"/>
    <cellStyle name="Buena 2" xfId="26797" hidden="1"/>
    <cellStyle name="Buena 2" xfId="23668" hidden="1"/>
    <cellStyle name="Buena 2" xfId="25209" hidden="1"/>
    <cellStyle name="Buena 2" xfId="25741" hidden="1"/>
    <cellStyle name="Buena 2" xfId="24947" hidden="1"/>
    <cellStyle name="Buena 2" xfId="26471" hidden="1"/>
    <cellStyle name="Buena 2" xfId="23145" hidden="1"/>
    <cellStyle name="Buena 2" xfId="22191" hidden="1"/>
    <cellStyle name="Buena 2" xfId="26220" hidden="1"/>
    <cellStyle name="Buena 2" xfId="26777" hidden="1"/>
    <cellStyle name="Buena 2" xfId="27004" hidden="1"/>
    <cellStyle name="Buena 2" xfId="23431" hidden="1"/>
    <cellStyle name="Buena 2" xfId="23428" hidden="1"/>
    <cellStyle name="Buena 2" xfId="26776" hidden="1"/>
    <cellStyle name="Buena 2" xfId="23664" hidden="1"/>
    <cellStyle name="Buena 2" xfId="21903" hidden="1"/>
    <cellStyle name="Buena 2" xfId="23427" hidden="1"/>
    <cellStyle name="Buena 2" xfId="26222" hidden="1"/>
    <cellStyle name="Buena 2" xfId="27002" hidden="1"/>
    <cellStyle name="Buena 2" xfId="22901" hidden="1"/>
    <cellStyle name="Buena 2" xfId="24936" hidden="1"/>
    <cellStyle name="Buena 2" xfId="26994" hidden="1"/>
    <cellStyle name="Buena 2" xfId="21891" hidden="1"/>
    <cellStyle name="Buena 2" xfId="26763" hidden="1"/>
    <cellStyle name="Buena 2" xfId="23656" hidden="1"/>
    <cellStyle name="Buena 2" xfId="22424" hidden="1"/>
    <cellStyle name="Buena 2" xfId="25729" hidden="1"/>
    <cellStyle name="Buena 2" xfId="23417" hidden="1"/>
    <cellStyle name="Buena 2" xfId="26459" hidden="1"/>
    <cellStyle name="Buena 2" xfId="11024" hidden="1"/>
    <cellStyle name="Buena 2" xfId="23134" hidden="1"/>
    <cellStyle name="Buena 2" xfId="23131" hidden="1"/>
    <cellStyle name="Buena 2" xfId="26458" hidden="1"/>
    <cellStyle name="Buena 2" xfId="24932" hidden="1"/>
    <cellStyle name="Buena 2" xfId="22893" hidden="1"/>
    <cellStyle name="Buena 2" xfId="25724" hidden="1"/>
    <cellStyle name="Buena 2" xfId="23419" hidden="1"/>
    <cellStyle name="Buena 2" xfId="24931" hidden="1"/>
    <cellStyle name="Buena 2" xfId="25193" hidden="1"/>
    <cellStyle name="Buena 2" xfId="23288" hidden="1"/>
    <cellStyle name="Buena 2" xfId="26911" hidden="1"/>
    <cellStyle name="Buena 2" xfId="25351" hidden="1"/>
    <cellStyle name="Buena 2" xfId="22586" hidden="1"/>
    <cellStyle name="Buena 2" xfId="23563" hidden="1"/>
    <cellStyle name="Buena 2" xfId="22329" hidden="1"/>
    <cellStyle name="Buena 2" xfId="25635" hidden="1"/>
    <cellStyle name="Buena 2" xfId="22048" hidden="1"/>
    <cellStyle name="Buena 2" xfId="26370" hidden="1"/>
    <cellStyle name="Buena 2" xfId="26619" hidden="1"/>
    <cellStyle name="Buena 2" xfId="23048" hidden="1"/>
    <cellStyle name="Buena 2" xfId="23031" hidden="1"/>
    <cellStyle name="Buena 2" xfId="26376" hidden="1"/>
    <cellStyle name="Buena 2" xfId="23273" hidden="1"/>
    <cellStyle name="Buena 2" xfId="27148" hidden="1"/>
    <cellStyle name="Buena 2" xfId="25617" hidden="1"/>
    <cellStyle name="Buena 2" xfId="22047" hidden="1"/>
    <cellStyle name="Buena 2" xfId="23264" hidden="1"/>
    <cellStyle name="Buena 2" xfId="25070" hidden="1"/>
    <cellStyle name="Buena 2" xfId="26202" hidden="1"/>
    <cellStyle name="Buena 2" xfId="23818" hidden="1"/>
    <cellStyle name="Buena 2" xfId="25089" hidden="1"/>
    <cellStyle name="Buena 2" xfId="22413" hidden="1"/>
    <cellStyle name="Buena 2" xfId="26612" hidden="1"/>
    <cellStyle name="Buena 2" xfId="26446" hidden="1"/>
    <cellStyle name="Buena 2" xfId="22032" hidden="1"/>
    <cellStyle name="Buena 2" xfId="26203" hidden="1"/>
    <cellStyle name="Buena 2" xfId="22882" hidden="1"/>
    <cellStyle name="Buena 2" xfId="25722" hidden="1"/>
    <cellStyle name="Buena 2" xfId="26197" hidden="1"/>
    <cellStyle name="Buena 2" xfId="22420" hidden="1"/>
    <cellStyle name="Buena 2" xfId="24926" hidden="1"/>
    <cellStyle name="Buena 2" xfId="23554" hidden="1"/>
    <cellStyle name="Buena 2" xfId="26448" hidden="1"/>
    <cellStyle name="Buena 2" xfId="26910" hidden="1"/>
    <cellStyle name="Buena 2" xfId="26375" hidden="1"/>
    <cellStyle name="Buena 2" xfId="11035" hidden="1"/>
    <cellStyle name="Buena 2" xfId="22020" hidden="1"/>
    <cellStyle name="Buena 2" xfId="24927" hidden="1"/>
    <cellStyle name="Buena 2" xfId="26447" hidden="1"/>
    <cellStyle name="Buena 2" xfId="25190" hidden="1"/>
    <cellStyle name="Buena 2" xfId="22884" hidden="1"/>
    <cellStyle name="Buena 2" xfId="26985" hidden="1"/>
    <cellStyle name="Buena 2" xfId="23122" hidden="1"/>
    <cellStyle name="Buena 2" xfId="25069" hidden="1"/>
    <cellStyle name="Buena 2" xfId="25962" hidden="1"/>
    <cellStyle name="Buena 2" xfId="25734" hidden="1"/>
    <cellStyle name="Buena 2" xfId="16384" hidden="1"/>
    <cellStyle name="Buena 2" xfId="22886" hidden="1"/>
    <cellStyle name="Buena 2" xfId="22415" hidden="1"/>
    <cellStyle name="Buena 2" xfId="26758" hidden="1"/>
    <cellStyle name="Buena 2" xfId="26362" hidden="1"/>
    <cellStyle name="Buena 2" xfId="22173" hidden="1"/>
    <cellStyle name="Buena 2" xfId="22170" hidden="1"/>
    <cellStyle name="Buena 2" xfId="22652" hidden="1"/>
    <cellStyle name="Buena 2" xfId="26445" hidden="1"/>
    <cellStyle name="Buena 2" xfId="23124" hidden="1"/>
    <cellStyle name="Buena 2" xfId="21816" hidden="1"/>
    <cellStyle name="Buena 2" xfId="22043" hidden="1"/>
    <cellStyle name="Buena 2" xfId="23825" hidden="1"/>
    <cellStyle name="Buena 2" xfId="25865" hidden="1"/>
    <cellStyle name="Buena 2" xfId="25364" hidden="1"/>
    <cellStyle name="Buena 2" xfId="22271" hidden="1"/>
    <cellStyle name="Buena 2" xfId="25652" hidden="1"/>
    <cellStyle name="Buena 2" xfId="26302" hidden="1"/>
    <cellStyle name="Buena 2" xfId="21826" hidden="1"/>
    <cellStyle name="Buena 2" xfId="22513" hidden="1"/>
    <cellStyle name="Buena 2" xfId="23807" hidden="1"/>
    <cellStyle name="Buena 2" xfId="27079" hidden="1"/>
    <cellStyle name="Buena 2" xfId="27144" hidden="1"/>
    <cellStyle name="Buena 2" xfId="22249" hidden="1"/>
    <cellStyle name="Buena 2" xfId="26367" hidden="1"/>
    <cellStyle name="Buena 2" xfId="26288" hidden="1"/>
    <cellStyle name="Buena 2" xfId="26901" hidden="1"/>
    <cellStyle name="Buena 2" xfId="23206" hidden="1"/>
    <cellStyle name="Buena 2" xfId="21974" hidden="1"/>
    <cellStyle name="Buena 2" xfId="27916" hidden="1"/>
    <cellStyle name="Buena 2" xfId="27927" hidden="1"/>
    <cellStyle name="Buena 2" xfId="27914" hidden="1"/>
    <cellStyle name="Buena 2" xfId="27936" hidden="1"/>
    <cellStyle name="Buena 2" xfId="27911" hidden="1"/>
    <cellStyle name="Buena 2" xfId="27945" hidden="1"/>
    <cellStyle name="Buena 2" xfId="27909" hidden="1"/>
    <cellStyle name="Buena 2" xfId="27953" hidden="1"/>
    <cellStyle name="Buena 2" xfId="27907" hidden="1"/>
    <cellStyle name="Buena 2" xfId="27964" hidden="1"/>
    <cellStyle name="Buena 2" xfId="27925" hidden="1"/>
    <cellStyle name="Buena 2" xfId="27974" hidden="1"/>
    <cellStyle name="Buena 2" xfId="27924" hidden="1"/>
    <cellStyle name="Buena 2" xfId="27981" hidden="1"/>
    <cellStyle name="Buena 2" xfId="27918" hidden="1"/>
    <cellStyle name="Buena 2" xfId="27991" hidden="1"/>
    <cellStyle name="Buena 2" xfId="27921" hidden="1"/>
    <cellStyle name="Buena 2" xfId="27998" hidden="1"/>
    <cellStyle name="Buena 2" xfId="27988" hidden="1"/>
    <cellStyle name="Buena 2" xfId="28213" hidden="1"/>
    <cellStyle name="Buena 2" xfId="28224" hidden="1"/>
    <cellStyle name="Buena 2" xfId="28211" hidden="1"/>
    <cellStyle name="Buena 2" xfId="28233" hidden="1"/>
    <cellStyle name="Buena 2" xfId="28209" hidden="1"/>
    <cellStyle name="Buena 2" xfId="28242" hidden="1"/>
    <cellStyle name="Buena 2" xfId="28207" hidden="1"/>
    <cellStyle name="Buena 2" xfId="28250" hidden="1"/>
    <cellStyle name="Buena 2" xfId="28205" hidden="1"/>
    <cellStyle name="Buena 2" xfId="28260" hidden="1"/>
    <cellStyle name="Buena 2" xfId="28222" hidden="1"/>
    <cellStyle name="Buena 2" xfId="28270" hidden="1"/>
    <cellStyle name="Buena 2" xfId="28221" hidden="1"/>
    <cellStyle name="Buena 2" xfId="28277" hidden="1"/>
    <cellStyle name="Buena 2" xfId="28215" hidden="1"/>
    <cellStyle name="Buena 2" xfId="28287" hidden="1"/>
    <cellStyle name="Buena 2" xfId="28218" hidden="1"/>
    <cellStyle name="Buena 2" xfId="28293" hidden="1"/>
    <cellStyle name="Buena 2" xfId="28284" hidden="1"/>
    <cellStyle name="Buena 2" xfId="28070" hidden="1"/>
    <cellStyle name="Buena 2" xfId="28200" hidden="1"/>
    <cellStyle name="Buena 2" xfId="28300" hidden="1"/>
    <cellStyle name="Buena 2" xfId="28147" hidden="1"/>
    <cellStyle name="Buena 2" xfId="28308" hidden="1"/>
    <cellStyle name="Buena 2" xfId="28142" hidden="1"/>
    <cellStyle name="Buena 2" xfId="28314" hidden="1"/>
    <cellStyle name="Buena 2" xfId="28054" hidden="1"/>
    <cellStyle name="Buena 2" xfId="28120" hidden="1"/>
    <cellStyle name="Buena 2" xfId="28047" hidden="1"/>
    <cellStyle name="Buena 2" xfId="28151" hidden="1"/>
    <cellStyle name="Buena 2" xfId="28034" hidden="1"/>
    <cellStyle name="Buena 2" xfId="28101" hidden="1"/>
    <cellStyle name="Buena 2" xfId="28305" hidden="1"/>
    <cellStyle name="Buena 2" xfId="28109" hidden="1"/>
    <cellStyle name="Buena 2" xfId="28192" hidden="1"/>
    <cellStyle name="Buena 2" xfId="28189" hidden="1"/>
    <cellStyle name="Buena 2" xfId="28185" hidden="1"/>
    <cellStyle name="Buena 2" xfId="28298" hidden="1"/>
    <cellStyle name="Buena 2" xfId="28085" hidden="1"/>
    <cellStyle name="Buena 2" xfId="28126" hidden="1"/>
    <cellStyle name="Buena 2" xfId="28060" hidden="1"/>
    <cellStyle name="Buena 2" xfId="28087" hidden="1"/>
    <cellStyle name="Buena 2" xfId="28096" hidden="1"/>
    <cellStyle name="Buena 2" xfId="28143" hidden="1"/>
    <cellStyle name="Buena 2" xfId="28316" hidden="1"/>
    <cellStyle name="Buena 2" xfId="28179" hidden="1"/>
    <cellStyle name="Buena 2" xfId="26155" hidden="1"/>
    <cellStyle name="Buena 2" xfId="28187" hidden="1"/>
    <cellStyle name="Buena 2" xfId="28055" hidden="1"/>
    <cellStyle name="Buena 2" xfId="28115" hidden="1"/>
    <cellStyle name="Buena 2" xfId="28041" hidden="1"/>
    <cellStyle name="Buena 2" xfId="28301" hidden="1"/>
    <cellStyle name="Buena 2" xfId="28027" hidden="1"/>
    <cellStyle name="Buena 2" xfId="28075" hidden="1"/>
    <cellStyle name="Buena 2" xfId="28182" hidden="1"/>
    <cellStyle name="Buena 2" xfId="28162" hidden="1"/>
    <cellStyle name="Buena 2" xfId="28110" hidden="1"/>
    <cellStyle name="Buena 2" xfId="26998" hidden="1"/>
    <cellStyle name="Buena 2" xfId="26766" hidden="1"/>
    <cellStyle name="Buena 2" xfId="25497" hidden="1"/>
    <cellStyle name="Buena 2" xfId="27001" hidden="1"/>
    <cellStyle name="Buena 2" xfId="23659" hidden="1"/>
    <cellStyle name="Buena 2" xfId="22895" hidden="1"/>
    <cellStyle name="Buena 2" xfId="22192" hidden="1"/>
    <cellStyle name="Buena 2" xfId="25215" hidden="1"/>
    <cellStyle name="Buena 2" xfId="22429" hidden="1"/>
    <cellStyle name="Buena 2" xfId="10970" hidden="1"/>
    <cellStyle name="Buena 2" xfId="25496" hidden="1"/>
    <cellStyle name="Buena 2" xfId="26782" hidden="1"/>
    <cellStyle name="Buena 2" xfId="23138" hidden="1"/>
    <cellStyle name="Buena 2" xfId="22441" hidden="1"/>
    <cellStyle name="Buena 2" xfId="27012" hidden="1"/>
    <cellStyle name="Buena 2" xfId="10965" hidden="1"/>
    <cellStyle name="Buena 2" xfId="26779" hidden="1"/>
    <cellStyle name="Buena 2" xfId="21905" hidden="1"/>
    <cellStyle name="Buena 2" xfId="23671" hidden="1"/>
    <cellStyle name="Buena 2" xfId="26461" hidden="1"/>
    <cellStyle name="Buena 2" xfId="11022" hidden="1"/>
    <cellStyle name="Buena 2" xfId="21908" hidden="1"/>
    <cellStyle name="Buena 2" xfId="22184" hidden="1"/>
    <cellStyle name="Buena 2" xfId="22193" hidden="1"/>
    <cellStyle name="Buena 2" xfId="22427" hidden="1"/>
    <cellStyle name="Buena 2" xfId="26472" hidden="1"/>
    <cellStyle name="Buena 2" xfId="22910" hidden="1"/>
    <cellStyle name="Buena 2" xfId="23660" hidden="1"/>
    <cellStyle name="Buena 2" xfId="22183" hidden="1"/>
    <cellStyle name="Buena 2" xfId="27009" hidden="1"/>
    <cellStyle name="Buena 2" xfId="28346" hidden="1"/>
    <cellStyle name="Buena 2" xfId="22181" hidden="1"/>
    <cellStyle name="Buena 2" xfId="28353" hidden="1"/>
    <cellStyle name="Buena 2" xfId="22195" hidden="1"/>
    <cellStyle name="Buena 2" xfId="28363" hidden="1"/>
    <cellStyle name="Buena 2" xfId="23670" hidden="1"/>
    <cellStyle name="Buena 2" xfId="28369" hidden="1"/>
    <cellStyle name="Buena 2" xfId="28360" hidden="1"/>
    <cellStyle name="Buena 2" xfId="28560" hidden="1"/>
    <cellStyle name="Buena 2" xfId="28571" hidden="1"/>
    <cellStyle name="Buena 2" xfId="28558" hidden="1"/>
    <cellStyle name="Buena 2" xfId="28580" hidden="1"/>
    <cellStyle name="Buena 2" xfId="28556" hidden="1"/>
    <cellStyle name="Buena 2" xfId="28589" hidden="1"/>
    <cellStyle name="Buena 2" xfId="28554" hidden="1"/>
    <cellStyle name="Buena 2" xfId="28597" hidden="1"/>
    <cellStyle name="Buena 2" xfId="28552" hidden="1"/>
    <cellStyle name="Buena 2" xfId="28607" hidden="1"/>
    <cellStyle name="Buena 2" xfId="28569" hidden="1"/>
    <cellStyle name="Buena 2" xfId="28617" hidden="1"/>
    <cellStyle name="Buena 2" xfId="28568" hidden="1"/>
    <cellStyle name="Buena 2" xfId="28624" hidden="1"/>
    <cellStyle name="Buena 2" xfId="28562" hidden="1"/>
    <cellStyle name="Buena 2" xfId="28634" hidden="1"/>
    <cellStyle name="Buena 2" xfId="28565" hidden="1"/>
    <cellStyle name="Buena 2" xfId="28640" hidden="1"/>
    <cellStyle name="Buena 2" xfId="28631" hidden="1"/>
    <cellStyle name="Buena 2" xfId="28418" hidden="1"/>
    <cellStyle name="Buena 2" xfId="28547" hidden="1"/>
    <cellStyle name="Buena 2" xfId="28647" hidden="1"/>
    <cellStyle name="Buena 2" xfId="28494" hidden="1"/>
    <cellStyle name="Buena 2" xfId="28655" hidden="1"/>
    <cellStyle name="Buena 2" xfId="28489" hidden="1"/>
    <cellStyle name="Buena 2" xfId="28661" hidden="1"/>
    <cellStyle name="Buena 2" xfId="28402" hidden="1"/>
    <cellStyle name="Buena 2" xfId="28467" hidden="1"/>
    <cellStyle name="Buena 2" xfId="28395" hidden="1"/>
    <cellStyle name="Buena 2" xfId="28498" hidden="1"/>
    <cellStyle name="Buena 2" xfId="28382" hidden="1"/>
    <cellStyle name="Buena 2" xfId="28449" hidden="1"/>
    <cellStyle name="Buena 2" xfId="28652" hidden="1"/>
    <cellStyle name="Buena 2" xfId="28457" hidden="1"/>
    <cellStyle name="Buena 2" xfId="28539" hidden="1"/>
    <cellStyle name="Buena 2" xfId="28536" hidden="1"/>
    <cellStyle name="Buena 2" xfId="28532" hidden="1"/>
    <cellStyle name="Buena 2" xfId="28645" hidden="1"/>
    <cellStyle name="Buena 2" xfId="28433" hidden="1"/>
    <cellStyle name="Buena 2" xfId="28473" hidden="1"/>
    <cellStyle name="Buena 2" xfId="28408" hidden="1"/>
    <cellStyle name="Buena 2" xfId="28435" hidden="1"/>
    <cellStyle name="Buena 2" xfId="28444" hidden="1"/>
    <cellStyle name="Buena 2" xfId="28490" hidden="1"/>
    <cellStyle name="Buena 2" xfId="28663" hidden="1"/>
    <cellStyle name="Buena 2" xfId="28526" hidden="1"/>
    <cellStyle name="Buena 2" xfId="22900" hidden="1"/>
    <cellStyle name="Buena 2" xfId="28534" hidden="1"/>
    <cellStyle name="Buena 2" xfId="28403" hidden="1"/>
    <cellStyle name="Buena 2" xfId="28462" hidden="1"/>
    <cellStyle name="Buena 2" xfId="28389" hidden="1"/>
    <cellStyle name="Buena 2" xfId="28648" hidden="1"/>
    <cellStyle name="Buena 2" xfId="28375" hidden="1"/>
    <cellStyle name="Buena 2" xfId="28423" hidden="1"/>
    <cellStyle name="Buena 2" xfId="28529" hidden="1"/>
    <cellStyle name="Buena 2" xfId="28509" hidden="1"/>
    <cellStyle name="Buena 2" xfId="28458" hidden="1"/>
    <cellStyle name="Buena 2" xfId="28677" hidden="1"/>
    <cellStyle name="Buena 2" xfId="28688" hidden="1"/>
    <cellStyle name="Buena 2" xfId="28675" hidden="1"/>
    <cellStyle name="Buena 2" xfId="28697" hidden="1"/>
    <cellStyle name="Buena 2" xfId="28673" hidden="1"/>
    <cellStyle name="Buena 2" xfId="28706" hidden="1"/>
    <cellStyle name="Buena 2" xfId="28671" hidden="1"/>
    <cellStyle name="Buena 2" xfId="28714" hidden="1"/>
    <cellStyle name="Buena 2" xfId="28669" hidden="1"/>
    <cellStyle name="Buena 2" xfId="28724" hidden="1"/>
    <cellStyle name="Buena 2" xfId="28686" hidden="1"/>
    <cellStyle name="Buena 2" xfId="28734" hidden="1"/>
    <cellStyle name="Buena 2" xfId="28685" hidden="1"/>
    <cellStyle name="Buena 2" xfId="28741" hidden="1"/>
    <cellStyle name="Buena 2" xfId="28679" hidden="1"/>
    <cellStyle name="Buena 2" xfId="28751" hidden="1"/>
    <cellStyle name="Buena 2" xfId="28682" hidden="1"/>
    <cellStyle name="Buena 2" xfId="28757" hidden="1"/>
    <cellStyle name="Buena 2" xfId="28748" hidden="1"/>
    <cellStyle name="Buena 2" xfId="28779" hidden="1"/>
    <cellStyle name="Buena 2" xfId="28790" hidden="1"/>
    <cellStyle name="Buena 2" xfId="28777" hidden="1"/>
    <cellStyle name="Buena 2" xfId="28799" hidden="1"/>
    <cellStyle name="Buena 2" xfId="28775" hidden="1"/>
    <cellStyle name="Buena 2" xfId="28808" hidden="1"/>
    <cellStyle name="Buena 2" xfId="28773" hidden="1"/>
    <cellStyle name="Buena 2" xfId="28816" hidden="1"/>
    <cellStyle name="Buena 2" xfId="28771" hidden="1"/>
    <cellStyle name="Buena 2" xfId="28826" hidden="1"/>
    <cellStyle name="Buena 2" xfId="28788" hidden="1"/>
    <cellStyle name="Buena 2" xfId="28836" hidden="1"/>
    <cellStyle name="Buena 2" xfId="28787" hidden="1"/>
    <cellStyle name="Buena 2" xfId="28843" hidden="1"/>
    <cellStyle name="Buena 2" xfId="28781" hidden="1"/>
    <cellStyle name="Buena 2" xfId="28853" hidden="1"/>
    <cellStyle name="Buena 2" xfId="28784" hidden="1"/>
    <cellStyle name="Buena 2" xfId="28859" hidden="1"/>
    <cellStyle name="Buena 2" xfId="28850" hidden="1"/>
    <cellStyle name="Buena 2" xfId="29050" hidden="1"/>
    <cellStyle name="Buena 2" xfId="29061" hidden="1"/>
    <cellStyle name="Buena 2" xfId="29048" hidden="1"/>
    <cellStyle name="Buena 2" xfId="29070" hidden="1"/>
    <cellStyle name="Buena 2" xfId="29046" hidden="1"/>
    <cellStyle name="Buena 2" xfId="29079" hidden="1"/>
    <cellStyle name="Buena 2" xfId="29044" hidden="1"/>
    <cellStyle name="Buena 2" xfId="29087" hidden="1"/>
    <cellStyle name="Buena 2" xfId="29042" hidden="1"/>
    <cellStyle name="Buena 2" xfId="29097" hidden="1"/>
    <cellStyle name="Buena 2" xfId="29059" hidden="1"/>
    <cellStyle name="Buena 2" xfId="29107" hidden="1"/>
    <cellStyle name="Buena 2" xfId="29058" hidden="1"/>
    <cellStyle name="Buena 2" xfId="29114" hidden="1"/>
    <cellStyle name="Buena 2" xfId="29052" hidden="1"/>
    <cellStyle name="Buena 2" xfId="29124" hidden="1"/>
    <cellStyle name="Buena 2" xfId="29055" hidden="1"/>
    <cellStyle name="Buena 2" xfId="29130" hidden="1"/>
    <cellStyle name="Buena 2" xfId="29121" hidden="1"/>
    <cellStyle name="Buena 2" xfId="28908" hidden="1"/>
    <cellStyle name="Buena 2" xfId="29037" hidden="1"/>
    <cellStyle name="Buena 2" xfId="29137" hidden="1"/>
    <cellStyle name="Buena 2" xfId="28984" hidden="1"/>
    <cellStyle name="Buena 2" xfId="29145" hidden="1"/>
    <cellStyle name="Buena 2" xfId="28979" hidden="1"/>
    <cellStyle name="Buena 2" xfId="29151" hidden="1"/>
    <cellStyle name="Buena 2" xfId="28892" hidden="1"/>
    <cellStyle name="Buena 2" xfId="28957" hidden="1"/>
    <cellStyle name="Buena 2" xfId="28885" hidden="1"/>
    <cellStyle name="Buena 2" xfId="28988" hidden="1"/>
    <cellStyle name="Buena 2" xfId="28872" hidden="1"/>
    <cellStyle name="Buena 2" xfId="28939" hidden="1"/>
    <cellStyle name="Buena 2" xfId="29142" hidden="1"/>
    <cellStyle name="Buena 2" xfId="28947" hidden="1"/>
    <cellStyle name="Buena 2" xfId="29029" hidden="1"/>
    <cellStyle name="Buena 2" xfId="29026" hidden="1"/>
    <cellStyle name="Buena 2" xfId="29022" hidden="1"/>
    <cellStyle name="Buena 2" xfId="29135" hidden="1"/>
    <cellStyle name="Buena 2" xfId="28923" hidden="1"/>
    <cellStyle name="Buena 2" xfId="28963" hidden="1"/>
    <cellStyle name="Buena 2" xfId="28898" hidden="1"/>
    <cellStyle name="Buena 2" xfId="28925" hidden="1"/>
    <cellStyle name="Buena 2" xfId="28934" hidden="1"/>
    <cellStyle name="Buena 2" xfId="28980" hidden="1"/>
    <cellStyle name="Buena 2" xfId="29153" hidden="1"/>
    <cellStyle name="Buena 2" xfId="29016" hidden="1"/>
    <cellStyle name="Buena 2" xfId="28764" hidden="1"/>
    <cellStyle name="Buena 2" xfId="29024" hidden="1"/>
    <cellStyle name="Buena 2" xfId="28893" hidden="1"/>
    <cellStyle name="Buena 2" xfId="28952" hidden="1"/>
    <cellStyle name="Buena 2" xfId="28879" hidden="1"/>
    <cellStyle name="Buena 2" xfId="29138" hidden="1"/>
    <cellStyle name="Buena 2" xfId="28865" hidden="1"/>
    <cellStyle name="Buena 2" xfId="28913" hidden="1"/>
    <cellStyle name="Buena 2" xfId="29019" hidden="1"/>
    <cellStyle name="Buena 2" xfId="28999" hidden="1"/>
    <cellStyle name="Buena 2" xfId="28948" hidden="1"/>
    <cellStyle name="Buena 2" xfId="29167" hidden="1"/>
    <cellStyle name="Buena 2" xfId="29178" hidden="1"/>
    <cellStyle name="Buena 2" xfId="29165" hidden="1"/>
    <cellStyle name="Buena 2" xfId="29187" hidden="1"/>
    <cellStyle name="Buena 2" xfId="29163" hidden="1"/>
    <cellStyle name="Buena 2" xfId="29196" hidden="1"/>
    <cellStyle name="Buena 2" xfId="29161" hidden="1"/>
    <cellStyle name="Buena 2" xfId="29204" hidden="1"/>
    <cellStyle name="Buena 2" xfId="29159" hidden="1"/>
    <cellStyle name="Buena 2" xfId="29214" hidden="1"/>
    <cellStyle name="Buena 2" xfId="29176" hidden="1"/>
    <cellStyle name="Buena 2" xfId="29224" hidden="1"/>
    <cellStyle name="Buena 2" xfId="29175" hidden="1"/>
    <cellStyle name="Buena 2" xfId="29231" hidden="1"/>
    <cellStyle name="Buena 2" xfId="29169" hidden="1"/>
    <cellStyle name="Buena 2" xfId="29241" hidden="1"/>
    <cellStyle name="Buena 2" xfId="29172" hidden="1"/>
    <cellStyle name="Buena 2" xfId="29247" hidden="1"/>
    <cellStyle name="Buena 2" xfId="29238" hidden="1"/>
    <cellStyle name="Buena 2" xfId="29269" hidden="1"/>
    <cellStyle name="Buena 2" xfId="29280" hidden="1"/>
    <cellStyle name="Buena 2" xfId="29267" hidden="1"/>
    <cellStyle name="Buena 2" xfId="29289" hidden="1"/>
    <cellStyle name="Buena 2" xfId="29265" hidden="1"/>
    <cellStyle name="Buena 2" xfId="29298" hidden="1"/>
    <cellStyle name="Buena 2" xfId="29263" hidden="1"/>
    <cellStyle name="Buena 2" xfId="29306" hidden="1"/>
    <cellStyle name="Buena 2" xfId="29261" hidden="1"/>
    <cellStyle name="Buena 2" xfId="29316" hidden="1"/>
    <cellStyle name="Buena 2" xfId="29278" hidden="1"/>
    <cellStyle name="Buena 2" xfId="29326" hidden="1"/>
    <cellStyle name="Buena 2" xfId="29277" hidden="1"/>
    <cellStyle name="Buena 2" xfId="29333" hidden="1"/>
    <cellStyle name="Buena 2" xfId="29271" hidden="1"/>
    <cellStyle name="Buena 2" xfId="29343" hidden="1"/>
    <cellStyle name="Buena 2" xfId="29274" hidden="1"/>
    <cellStyle name="Buena 2" xfId="29349" hidden="1"/>
    <cellStyle name="Buena 2" xfId="29340" hidden="1"/>
    <cellStyle name="Buena 2" xfId="29540" hidden="1"/>
    <cellStyle name="Buena 2" xfId="29551" hidden="1"/>
    <cellStyle name="Buena 2" xfId="29538" hidden="1"/>
    <cellStyle name="Buena 2" xfId="29560" hidden="1"/>
    <cellStyle name="Buena 2" xfId="29536" hidden="1"/>
    <cellStyle name="Buena 2" xfId="29569" hidden="1"/>
    <cellStyle name="Buena 2" xfId="29534" hidden="1"/>
    <cellStyle name="Buena 2" xfId="29577" hidden="1"/>
    <cellStyle name="Buena 2" xfId="29532" hidden="1"/>
    <cellStyle name="Buena 2" xfId="29587" hidden="1"/>
    <cellStyle name="Buena 2" xfId="29549" hidden="1"/>
    <cellStyle name="Buena 2" xfId="29597" hidden="1"/>
    <cellStyle name="Buena 2" xfId="29548" hidden="1"/>
    <cellStyle name="Buena 2" xfId="29604" hidden="1"/>
    <cellStyle name="Buena 2" xfId="29542" hidden="1"/>
    <cellStyle name="Buena 2" xfId="29614" hidden="1"/>
    <cellStyle name="Buena 2" xfId="29545" hidden="1"/>
    <cellStyle name="Buena 2" xfId="29620" hidden="1"/>
    <cellStyle name="Buena 2" xfId="29611" hidden="1"/>
    <cellStyle name="Buena 2" xfId="29398" hidden="1"/>
    <cellStyle name="Buena 2" xfId="29527" hidden="1"/>
    <cellStyle name="Buena 2" xfId="29627" hidden="1"/>
    <cellStyle name="Buena 2" xfId="29474" hidden="1"/>
    <cellStyle name="Buena 2" xfId="29635" hidden="1"/>
    <cellStyle name="Buena 2" xfId="29469" hidden="1"/>
    <cellStyle name="Buena 2" xfId="29641" hidden="1"/>
    <cellStyle name="Buena 2" xfId="29382" hidden="1"/>
    <cellStyle name="Buena 2" xfId="29447" hidden="1"/>
    <cellStyle name="Buena 2" xfId="29375" hidden="1"/>
    <cellStyle name="Buena 2" xfId="29478" hidden="1"/>
    <cellStyle name="Buena 2" xfId="29362" hidden="1"/>
    <cellStyle name="Buena 2" xfId="29429" hidden="1"/>
    <cellStyle name="Buena 2" xfId="29632" hidden="1"/>
    <cellStyle name="Buena 2" xfId="29437" hidden="1"/>
    <cellStyle name="Buena 2" xfId="29519" hidden="1"/>
    <cellStyle name="Buena 2" xfId="29516" hidden="1"/>
    <cellStyle name="Buena 2" xfId="29512" hidden="1"/>
    <cellStyle name="Buena 2" xfId="29625" hidden="1"/>
    <cellStyle name="Buena 2" xfId="29413" hidden="1"/>
    <cellStyle name="Buena 2" xfId="29453" hidden="1"/>
    <cellStyle name="Buena 2" xfId="29388" hidden="1"/>
    <cellStyle name="Buena 2" xfId="29415" hidden="1"/>
    <cellStyle name="Buena 2" xfId="29424" hidden="1"/>
    <cellStyle name="Buena 2" xfId="29470" hidden="1"/>
    <cellStyle name="Buena 2" xfId="29643" hidden="1"/>
    <cellStyle name="Buena 2" xfId="29506" hidden="1"/>
    <cellStyle name="Buena 2" xfId="29254" hidden="1"/>
    <cellStyle name="Buena 2" xfId="29514" hidden="1"/>
    <cellStyle name="Buena 2" xfId="29383" hidden="1"/>
    <cellStyle name="Buena 2" xfId="29442" hidden="1"/>
    <cellStyle name="Buena 2" xfId="29369" hidden="1"/>
    <cellStyle name="Buena 2" xfId="29628" hidden="1"/>
    <cellStyle name="Buena 2" xfId="29355" hidden="1"/>
    <cellStyle name="Buena 2" xfId="29403" hidden="1"/>
    <cellStyle name="Buena 2" xfId="29509" hidden="1"/>
    <cellStyle name="Buena 2" xfId="29489" hidden="1"/>
    <cellStyle name="Buena 2" xfId="29438" hidden="1"/>
    <cellStyle name="Buena 2" xfId="29657" hidden="1"/>
    <cellStyle name="Buena 2" xfId="29668" hidden="1"/>
    <cellStyle name="Buena 2" xfId="29655" hidden="1"/>
    <cellStyle name="Buena 2" xfId="29677" hidden="1"/>
    <cellStyle name="Buena 2" xfId="29653" hidden="1"/>
    <cellStyle name="Buena 2" xfId="29686" hidden="1"/>
    <cellStyle name="Buena 2" xfId="29651" hidden="1"/>
    <cellStyle name="Buena 2" xfId="29694" hidden="1"/>
    <cellStyle name="Buena 2" xfId="29649" hidden="1"/>
    <cellStyle name="Buena 2" xfId="29704" hidden="1"/>
    <cellStyle name="Buena 2" xfId="29666" hidden="1"/>
    <cellStyle name="Buena 2" xfId="29714" hidden="1"/>
    <cellStyle name="Buena 2" xfId="29665" hidden="1"/>
    <cellStyle name="Buena 2" xfId="29721" hidden="1"/>
    <cellStyle name="Buena 2" xfId="29659" hidden="1"/>
    <cellStyle name="Buena 2" xfId="29731" hidden="1"/>
    <cellStyle name="Buena 2" xfId="29662" hidden="1"/>
    <cellStyle name="Buena 2" xfId="29737" hidden="1"/>
    <cellStyle name="Buena 2" xfId="29728" hidden="1"/>
    <cellStyle name="Buena 2" xfId="29759" hidden="1"/>
    <cellStyle name="Buena 2" xfId="29770" hidden="1"/>
    <cellStyle name="Buena 2" xfId="29757" hidden="1"/>
    <cellStyle name="Buena 2" xfId="29779" hidden="1"/>
    <cellStyle name="Buena 2" xfId="29755" hidden="1"/>
    <cellStyle name="Buena 2" xfId="29788" hidden="1"/>
    <cellStyle name="Buena 2" xfId="29753" hidden="1"/>
    <cellStyle name="Buena 2" xfId="29796" hidden="1"/>
    <cellStyle name="Buena 2" xfId="29751" hidden="1"/>
    <cellStyle name="Buena 2" xfId="29806" hidden="1"/>
    <cellStyle name="Buena 2" xfId="29768" hidden="1"/>
    <cellStyle name="Buena 2" xfId="29816" hidden="1"/>
    <cellStyle name="Buena 2" xfId="29767" hidden="1"/>
    <cellStyle name="Buena 2" xfId="29823" hidden="1"/>
    <cellStyle name="Buena 2" xfId="29761" hidden="1"/>
    <cellStyle name="Buena 2" xfId="29833" hidden="1"/>
    <cellStyle name="Buena 2" xfId="29764" hidden="1"/>
    <cellStyle name="Buena 2" xfId="29839" hidden="1"/>
    <cellStyle name="Buena 2" xfId="29830" hidden="1"/>
    <cellStyle name="Buena 2" xfId="30030" hidden="1"/>
    <cellStyle name="Buena 2" xfId="30041" hidden="1"/>
    <cellStyle name="Buena 2" xfId="30028" hidden="1"/>
    <cellStyle name="Buena 2" xfId="30050" hidden="1"/>
    <cellStyle name="Buena 2" xfId="30026" hidden="1"/>
    <cellStyle name="Buena 2" xfId="30059" hidden="1"/>
    <cellStyle name="Buena 2" xfId="30024" hidden="1"/>
    <cellStyle name="Buena 2" xfId="30067" hidden="1"/>
    <cellStyle name="Buena 2" xfId="30022" hidden="1"/>
    <cellStyle name="Buena 2" xfId="30077" hidden="1"/>
    <cellStyle name="Buena 2" xfId="30039" hidden="1"/>
    <cellStyle name="Buena 2" xfId="30087" hidden="1"/>
    <cellStyle name="Buena 2" xfId="30038" hidden="1"/>
    <cellStyle name="Buena 2" xfId="30094" hidden="1"/>
    <cellStyle name="Buena 2" xfId="30032" hidden="1"/>
    <cellStyle name="Buena 2" xfId="30104" hidden="1"/>
    <cellStyle name="Buena 2" xfId="30035" hidden="1"/>
    <cellStyle name="Buena 2" xfId="30110" hidden="1"/>
    <cellStyle name="Buena 2" xfId="30101" hidden="1"/>
    <cellStyle name="Buena 2" xfId="29888" hidden="1"/>
    <cellStyle name="Buena 2" xfId="30017" hidden="1"/>
    <cellStyle name="Buena 2" xfId="30117" hidden="1"/>
    <cellStyle name="Buena 2" xfId="29964" hidden="1"/>
    <cellStyle name="Buena 2" xfId="30125" hidden="1"/>
    <cellStyle name="Buena 2" xfId="29959" hidden="1"/>
    <cellStyle name="Buena 2" xfId="30131" hidden="1"/>
    <cellStyle name="Buena 2" xfId="29872" hidden="1"/>
    <cellStyle name="Buena 2" xfId="29937" hidden="1"/>
    <cellStyle name="Buena 2" xfId="29865" hidden="1"/>
    <cellStyle name="Buena 2" xfId="29968" hidden="1"/>
    <cellStyle name="Buena 2" xfId="29852" hidden="1"/>
    <cellStyle name="Buena 2" xfId="29919" hidden="1"/>
    <cellStyle name="Buena 2" xfId="30122" hidden="1"/>
    <cellStyle name="Buena 2" xfId="29927" hidden="1"/>
    <cellStyle name="Buena 2" xfId="30009" hidden="1"/>
    <cellStyle name="Buena 2" xfId="30006" hidden="1"/>
    <cellStyle name="Buena 2" xfId="30002" hidden="1"/>
    <cellStyle name="Buena 2" xfId="30115" hidden="1"/>
    <cellStyle name="Buena 2" xfId="29903" hidden="1"/>
    <cellStyle name="Buena 2" xfId="29943" hidden="1"/>
    <cellStyle name="Buena 2" xfId="29878" hidden="1"/>
    <cellStyle name="Buena 2" xfId="29905" hidden="1"/>
    <cellStyle name="Buena 2" xfId="29914" hidden="1"/>
    <cellStyle name="Buena 2" xfId="29960" hidden="1"/>
    <cellStyle name="Buena 2" xfId="30133" hidden="1"/>
    <cellStyle name="Buena 2" xfId="29996" hidden="1"/>
    <cellStyle name="Buena 2" xfId="29744" hidden="1"/>
    <cellStyle name="Buena 2" xfId="30004" hidden="1"/>
    <cellStyle name="Buena 2" xfId="29873" hidden="1"/>
    <cellStyle name="Buena 2" xfId="29932" hidden="1"/>
    <cellStyle name="Buena 2" xfId="29859" hidden="1"/>
    <cellStyle name="Buena 2" xfId="30118" hidden="1"/>
    <cellStyle name="Buena 2" xfId="29845" hidden="1"/>
    <cellStyle name="Buena 2" xfId="29893" hidden="1"/>
    <cellStyle name="Buena 2" xfId="29999" hidden="1"/>
    <cellStyle name="Buena 2" xfId="29979" hidden="1"/>
    <cellStyle name="Buena 2" xfId="29928" hidden="1"/>
    <cellStyle name="Buena 2" xfId="30147" hidden="1"/>
    <cellStyle name="Buena 2" xfId="30158" hidden="1"/>
    <cellStyle name="Buena 2" xfId="30145" hidden="1"/>
    <cellStyle name="Buena 2" xfId="30167" hidden="1"/>
    <cellStyle name="Buena 2" xfId="30143" hidden="1"/>
    <cellStyle name="Buena 2" xfId="30176" hidden="1"/>
    <cellStyle name="Buena 2" xfId="30141" hidden="1"/>
    <cellStyle name="Buena 2" xfId="30184" hidden="1"/>
    <cellStyle name="Buena 2" xfId="30139" hidden="1"/>
    <cellStyle name="Buena 2" xfId="30194" hidden="1"/>
    <cellStyle name="Buena 2" xfId="30156" hidden="1"/>
    <cellStyle name="Buena 2" xfId="30204" hidden="1"/>
    <cellStyle name="Buena 2" xfId="30155" hidden="1"/>
    <cellStyle name="Buena 2" xfId="30211" hidden="1"/>
    <cellStyle name="Buena 2" xfId="30149" hidden="1"/>
    <cellStyle name="Buena 2" xfId="30221" hidden="1"/>
    <cellStyle name="Buena 2" xfId="30152" hidden="1"/>
    <cellStyle name="Buena 2" xfId="30227" hidden="1"/>
    <cellStyle name="Buena 2" xfId="30218" hidden="1"/>
    <cellStyle name="Buena 2" xfId="30249" hidden="1"/>
    <cellStyle name="Buena 2" xfId="30260" hidden="1"/>
    <cellStyle name="Buena 2" xfId="30247" hidden="1"/>
    <cellStyle name="Buena 2" xfId="30269" hidden="1"/>
    <cellStyle name="Buena 2" xfId="30245" hidden="1"/>
    <cellStyle name="Buena 2" xfId="30278" hidden="1"/>
    <cellStyle name="Buena 2" xfId="30243" hidden="1"/>
    <cellStyle name="Buena 2" xfId="30286" hidden="1"/>
    <cellStyle name="Buena 2" xfId="30241" hidden="1"/>
    <cellStyle name="Buena 2" xfId="30296" hidden="1"/>
    <cellStyle name="Buena 2" xfId="30258" hidden="1"/>
    <cellStyle name="Buena 2" xfId="30306" hidden="1"/>
    <cellStyle name="Buena 2" xfId="30257" hidden="1"/>
    <cellStyle name="Buena 2" xfId="30313" hidden="1"/>
    <cellStyle name="Buena 2" xfId="30251" hidden="1"/>
    <cellStyle name="Buena 2" xfId="30323" hidden="1"/>
    <cellStyle name="Buena 2" xfId="30254" hidden="1"/>
    <cellStyle name="Buena 2" xfId="30329" hidden="1"/>
    <cellStyle name="Buena 2" xfId="30320" hidden="1"/>
    <cellStyle name="Buena 2" xfId="30520" hidden="1"/>
    <cellStyle name="Buena 2" xfId="30531" hidden="1"/>
    <cellStyle name="Buena 2" xfId="30518" hidden="1"/>
    <cellStyle name="Buena 2" xfId="30540" hidden="1"/>
    <cellStyle name="Buena 2" xfId="30516" hidden="1"/>
    <cellStyle name="Buena 2" xfId="30549" hidden="1"/>
    <cellStyle name="Buena 2" xfId="30514" hidden="1"/>
    <cellStyle name="Buena 2" xfId="30557" hidden="1"/>
    <cellStyle name="Buena 2" xfId="30512" hidden="1"/>
    <cellStyle name="Buena 2" xfId="30567" hidden="1"/>
    <cellStyle name="Buena 2" xfId="30529" hidden="1"/>
    <cellStyle name="Buena 2" xfId="30577" hidden="1"/>
    <cellStyle name="Buena 2" xfId="30528" hidden="1"/>
    <cellStyle name="Buena 2" xfId="30584" hidden="1"/>
    <cellStyle name="Buena 2" xfId="30522" hidden="1"/>
    <cellStyle name="Buena 2" xfId="30594" hidden="1"/>
    <cellStyle name="Buena 2" xfId="30525" hidden="1"/>
    <cellStyle name="Buena 2" xfId="30600" hidden="1"/>
    <cellStyle name="Buena 2" xfId="30591" hidden="1"/>
    <cellStyle name="Buena 2" xfId="30378" hidden="1"/>
    <cellStyle name="Buena 2" xfId="30507" hidden="1"/>
    <cellStyle name="Buena 2" xfId="30607" hidden="1"/>
    <cellStyle name="Buena 2" xfId="30454" hidden="1"/>
    <cellStyle name="Buena 2" xfId="30615" hidden="1"/>
    <cellStyle name="Buena 2" xfId="30449" hidden="1"/>
    <cellStyle name="Buena 2" xfId="30621" hidden="1"/>
    <cellStyle name="Buena 2" xfId="30362" hidden="1"/>
    <cellStyle name="Buena 2" xfId="30427" hidden="1"/>
    <cellStyle name="Buena 2" xfId="30355" hidden="1"/>
    <cellStyle name="Buena 2" xfId="30458" hidden="1"/>
    <cellStyle name="Buena 2" xfId="30342" hidden="1"/>
    <cellStyle name="Buena 2" xfId="30409" hidden="1"/>
    <cellStyle name="Buena 2" xfId="30612" hidden="1"/>
    <cellStyle name="Buena 2" xfId="30417" hidden="1"/>
    <cellStyle name="Buena 2" xfId="30499" hidden="1"/>
    <cellStyle name="Buena 2" xfId="30496" hidden="1"/>
    <cellStyle name="Buena 2" xfId="30492" hidden="1"/>
    <cellStyle name="Buena 2" xfId="30605" hidden="1"/>
    <cellStyle name="Buena 2" xfId="30393" hidden="1"/>
    <cellStyle name="Buena 2" xfId="30433" hidden="1"/>
    <cellStyle name="Buena 2" xfId="30368" hidden="1"/>
    <cellStyle name="Buena 2" xfId="30395" hidden="1"/>
    <cellStyle name="Buena 2" xfId="30404" hidden="1"/>
    <cellStyle name="Buena 2" xfId="30450" hidden="1"/>
    <cellStyle name="Buena 2" xfId="30623" hidden="1"/>
    <cellStyle name="Buena 2" xfId="30486" hidden="1"/>
    <cellStyle name="Buena 2" xfId="30234" hidden="1"/>
    <cellStyle name="Buena 2" xfId="30494" hidden="1"/>
    <cellStyle name="Buena 2" xfId="30363" hidden="1"/>
    <cellStyle name="Buena 2" xfId="30422" hidden="1"/>
    <cellStyle name="Buena 2" xfId="30349" hidden="1"/>
    <cellStyle name="Buena 2" xfId="30608" hidden="1"/>
    <cellStyle name="Buena 2" xfId="30335" hidden="1"/>
    <cellStyle name="Buena 2" xfId="30383" hidden="1"/>
    <cellStyle name="Buena 2" xfId="30489" hidden="1"/>
    <cellStyle name="Buena 2" xfId="30469" hidden="1"/>
    <cellStyle name="Buena 2" xfId="30418" hidden="1"/>
    <cellStyle name="Buena 2" xfId="26708" hidden="1"/>
    <cellStyle name="Buena 2" xfId="21783" hidden="1"/>
    <cellStyle name="Buena 2" xfId="22587" hidden="1"/>
    <cellStyle name="Buena 2" xfId="22291" hidden="1"/>
    <cellStyle name="Buena 2" xfId="27043" hidden="1"/>
    <cellStyle name="Buena 2" xfId="22378" hidden="1"/>
    <cellStyle name="Buena 2" xfId="26972" hidden="1"/>
    <cellStyle name="Buena 2" xfId="26850" hidden="1"/>
    <cellStyle name="Buena 2" xfId="23352" hidden="1"/>
    <cellStyle name="Buena 2" xfId="27412" hidden="1"/>
    <cellStyle name="Buena 2" xfId="23612" hidden="1"/>
    <cellStyle name="Buena 2" xfId="22991" hidden="1"/>
    <cellStyle name="Buena 2" xfId="25419" hidden="1"/>
    <cellStyle name="Buena 2" xfId="25140" hidden="1"/>
    <cellStyle name="Buena 2" xfId="25287" hidden="1"/>
    <cellStyle name="Buena 2" xfId="26653" hidden="1"/>
    <cellStyle name="Buena 2" xfId="25654" hidden="1"/>
    <cellStyle name="Buena 2" xfId="26976" hidden="1"/>
    <cellStyle name="Buena 2" xfId="22605" hidden="1"/>
    <cellStyle name="Buena 2" xfId="23482" hidden="1"/>
    <cellStyle name="Buena 2" xfId="25606" hidden="1"/>
    <cellStyle name="Buena 2" xfId="24391" hidden="1"/>
    <cellStyle name="Buena 2" xfId="23239" hidden="1"/>
    <cellStyle name="Buena 2" xfId="23556" hidden="1"/>
    <cellStyle name="Buena 2" xfId="26649" hidden="1"/>
    <cellStyle name="Buena 2" xfId="22550" hidden="1"/>
    <cellStyle name="Buena 2" xfId="25153" hidden="1"/>
    <cellStyle name="Buena 2" xfId="22244" hidden="1"/>
    <cellStyle name="Buena 2" xfId="25787" hidden="1"/>
    <cellStyle name="Buena 2" xfId="27727" hidden="1"/>
    <cellStyle name="Buena 2" xfId="22648" hidden="1"/>
    <cellStyle name="Buena 2" xfId="26696" hidden="1"/>
    <cellStyle name="Buena 2" xfId="23189" hidden="1"/>
    <cellStyle name="Buena 2" xfId="25691" hidden="1"/>
    <cellStyle name="Buena 2" xfId="23827" hidden="1"/>
    <cellStyle name="Buena 2" xfId="24990" hidden="1"/>
    <cellStyle name="Buena 2" xfId="22847" hidden="1"/>
    <cellStyle name="Buena 2" xfId="22011" hidden="1"/>
    <cellStyle name="Buena 2" xfId="21873" hidden="1"/>
    <cellStyle name="Buena 2" xfId="23260" hidden="1"/>
    <cellStyle name="Buena 2" xfId="23115" hidden="1"/>
    <cellStyle name="Buena 2" xfId="27749" hidden="1"/>
    <cellStyle name="Buena 2" xfId="23911" hidden="1"/>
    <cellStyle name="Buena 2" xfId="26853" hidden="1"/>
    <cellStyle name="Buena 2" xfId="23362" hidden="1"/>
    <cellStyle name="Buena 2" xfId="27285" hidden="1"/>
    <cellStyle name="Buena 2" xfId="25925" hidden="1"/>
    <cellStyle name="Buena 2" xfId="26373" hidden="1"/>
    <cellStyle name="Buena 2" xfId="25115" hidden="1"/>
    <cellStyle name="Buena 2" xfId="22604" hidden="1"/>
    <cellStyle name="Buena 2" xfId="23314" hidden="1"/>
    <cellStyle name="Buena 2" xfId="25714" hidden="1"/>
    <cellStyle name="Buena 2" xfId="23175" hidden="1"/>
    <cellStyle name="Buena 2" xfId="23894" hidden="1"/>
    <cellStyle name="Buena 2" xfId="22718" hidden="1"/>
    <cellStyle name="Buena 2" xfId="23120" hidden="1"/>
    <cellStyle name="Buena 2" xfId="23762" hidden="1"/>
    <cellStyle name="Buena 2" xfId="22583" hidden="1"/>
    <cellStyle name="Buena 2" xfId="26695" hidden="1"/>
    <cellStyle name="Buena 2" xfId="27095" hidden="1"/>
    <cellStyle name="Buena 2" xfId="25833" hidden="1"/>
    <cellStyle name="Buena 2" xfId="21935" hidden="1"/>
    <cellStyle name="Buena 2" xfId="22078" hidden="1"/>
    <cellStyle name="Buena 2" xfId="27292" hidden="1"/>
    <cellStyle name="Buena 2" xfId="26115" hidden="1"/>
    <cellStyle name="Buena 2" xfId="16606" hidden="1"/>
    <cellStyle name="Buena 2" xfId="26351" hidden="1"/>
    <cellStyle name="Buena 2" xfId="25314" hidden="1"/>
    <cellStyle name="Buena 2" xfId="23828" hidden="1"/>
    <cellStyle name="Buena 2" xfId="27152" hidden="1"/>
    <cellStyle name="Buena 2" xfId="22142" hidden="1"/>
    <cellStyle name="Buena 2" xfId="25284" hidden="1"/>
    <cellStyle name="Buena 2" xfId="27119" hidden="1"/>
    <cellStyle name="Buena 2" xfId="27181" hidden="1"/>
    <cellStyle name="Buena 2" xfId="24404" hidden="1"/>
    <cellStyle name="Buena 2" xfId="23950" hidden="1"/>
    <cellStyle name="Buena 2" xfId="23816" hidden="1"/>
    <cellStyle name="Buena 2" xfId="21834" hidden="1"/>
    <cellStyle name="Buena 2" xfId="26425" hidden="1"/>
    <cellStyle name="Buena 2" xfId="27111" hidden="1"/>
    <cellStyle name="Buena 2" xfId="26712" hidden="1"/>
    <cellStyle name="Buena 2" xfId="23580" hidden="1"/>
    <cellStyle name="Buena 2" xfId="25843" hidden="1"/>
    <cellStyle name="Buena 2" xfId="26971" hidden="1"/>
    <cellStyle name="Buena 2" xfId="25650" hidden="1"/>
    <cellStyle name="Buena 2" xfId="26597" hidden="1"/>
    <cellStyle name="Buena 2" xfId="27296" hidden="1"/>
    <cellStyle name="Buena 2" xfId="23752" hidden="1"/>
    <cellStyle name="Buena 2" xfId="23119" hidden="1"/>
    <cellStyle name="Buena 2" xfId="26934" hidden="1"/>
    <cellStyle name="Buena 2" xfId="23513" hidden="1"/>
    <cellStyle name="Buena 2" xfId="27741" hidden="1"/>
    <cellStyle name="Buena 2" xfId="23532" hidden="1"/>
    <cellStyle name="Buena 2" xfId="25449" hidden="1"/>
    <cellStyle name="Buena 2" xfId="25122" hidden="1"/>
    <cellStyle name="Buena 2" xfId="25815" hidden="1"/>
    <cellStyle name="Buena 2" xfId="23028" hidden="1"/>
    <cellStyle name="Buena 2" xfId="25976" hidden="1"/>
    <cellStyle name="Buena 2" xfId="24410" hidden="1"/>
    <cellStyle name="Buena 2" xfId="22690" hidden="1"/>
    <cellStyle name="Buena 2" xfId="21731" hidden="1"/>
    <cellStyle name="Buena 2" xfId="25989" hidden="1"/>
    <cellStyle name="Buena 2" xfId="25792" hidden="1"/>
    <cellStyle name="Buena 2" xfId="25524" hidden="1"/>
    <cellStyle name="Buena 2" xfId="25894" hidden="1"/>
    <cellStyle name="Buena 2" xfId="23312" hidden="1"/>
    <cellStyle name="Buena 2" xfId="22357" hidden="1"/>
    <cellStyle name="Buena 2" xfId="22939" hidden="1"/>
    <cellStyle name="Buena 2" xfId="22250" hidden="1"/>
    <cellStyle name="Buena 2" xfId="23007" hidden="1"/>
    <cellStyle name="Buena 2" xfId="23590" hidden="1"/>
    <cellStyle name="Buena 2" xfId="23717" hidden="1"/>
    <cellStyle name="Buena 2" xfId="26626" hidden="1"/>
    <cellStyle name="Buena 2" xfId="27122" hidden="1"/>
    <cellStyle name="Buena 2" xfId="27759" hidden="1"/>
    <cellStyle name="Buena 2" xfId="25102" hidden="1"/>
    <cellStyle name="Buena 2" xfId="22285" hidden="1"/>
    <cellStyle name="Buena 2" xfId="23594" hidden="1"/>
    <cellStyle name="Buena 2" xfId="21995" hidden="1"/>
    <cellStyle name="Buena 2" xfId="22069" hidden="1"/>
    <cellStyle name="Buena 2" xfId="22139" hidden="1"/>
    <cellStyle name="Buena 2" xfId="27177" hidden="1"/>
    <cellStyle name="Buena 2" xfId="23389" hidden="1"/>
    <cellStyle name="Buena 2" xfId="26427" hidden="1"/>
    <cellStyle name="Buena 2" xfId="26849" hidden="1"/>
    <cellStyle name="Buena 2" xfId="26307" hidden="1"/>
    <cellStyle name="Buena 2" xfId="26735" hidden="1"/>
    <cellStyle name="Buena 2" xfId="24425" hidden="1"/>
    <cellStyle name="Buena 2" xfId="25616" hidden="1"/>
    <cellStyle name="Buena 2" xfId="23379" hidden="1"/>
    <cellStyle name="Buena 2" xfId="22603" hidden="1"/>
    <cellStyle name="Buena 2" xfId="24421" hidden="1"/>
    <cellStyle name="Buena 2" xfId="25536" hidden="1"/>
    <cellStyle name="Buena 2" xfId="22637" hidden="1"/>
    <cellStyle name="Buena 2" xfId="25361" hidden="1"/>
    <cellStyle name="Buena 2" xfId="26869" hidden="1"/>
    <cellStyle name="Buena 2" xfId="27799" hidden="1"/>
    <cellStyle name="Buena 2" xfId="26271" hidden="1"/>
    <cellStyle name="Buena 2" xfId="23070" hidden="1"/>
    <cellStyle name="Buena 2" xfId="27267" hidden="1"/>
    <cellStyle name="Buena 2" xfId="26852" hidden="1"/>
    <cellStyle name="Buena 2" xfId="25255" hidden="1"/>
    <cellStyle name="Buena 2" xfId="25971" hidden="1"/>
    <cellStyle name="Buena 2" xfId="25846" hidden="1"/>
    <cellStyle name="Buena 2" xfId="27098" hidden="1"/>
    <cellStyle name="Buena 2" xfId="22670" hidden="1"/>
    <cellStyle name="Buena 2" xfId="26693" hidden="1"/>
    <cellStyle name="Buena 2" xfId="23800" hidden="1"/>
    <cellStyle name="Buena 2" xfId="26287" hidden="1"/>
    <cellStyle name="Buena 2" xfId="25570" hidden="1"/>
    <cellStyle name="Buena 2" xfId="25467" hidden="1"/>
    <cellStyle name="Buena 2" xfId="26157" hidden="1"/>
    <cellStyle name="Buena 2" xfId="22861" hidden="1"/>
    <cellStyle name="Buena 2" xfId="25551" hidden="1"/>
    <cellStyle name="Buena 2" xfId="24085" hidden="1"/>
    <cellStyle name="Buena 2" xfId="25659" hidden="1"/>
    <cellStyle name="Buena 2" xfId="22473" hidden="1"/>
    <cellStyle name="Buena 2" xfId="22474" hidden="1"/>
    <cellStyle name="Buena 2" xfId="22268" hidden="1"/>
    <cellStyle name="Buena 2" xfId="26176" hidden="1"/>
    <cellStyle name="Buena 2" xfId="26613" hidden="1"/>
    <cellStyle name="Buena 2" xfId="25447" hidden="1"/>
    <cellStyle name="Buena 2" xfId="26185" hidden="1"/>
    <cellStyle name="Buena 2" xfId="25911" hidden="1"/>
    <cellStyle name="Buena 2" xfId="27045" hidden="1"/>
    <cellStyle name="Buena 2" xfId="26881" hidden="1"/>
    <cellStyle name="Buena 2" xfId="21689" hidden="1"/>
    <cellStyle name="Buena 2" xfId="22339" hidden="1"/>
    <cellStyle name="Buena 2" xfId="22953" hidden="1"/>
    <cellStyle name="Buena 2" xfId="27286" hidden="1"/>
    <cellStyle name="Buena 2" xfId="23758" hidden="1"/>
    <cellStyle name="Buena 2" xfId="23709" hidden="1"/>
    <cellStyle name="Buena 2" xfId="21941" hidden="1"/>
    <cellStyle name="Buena 2" xfId="24997" hidden="1"/>
    <cellStyle name="Buena 2" xfId="25883" hidden="1"/>
    <cellStyle name="Buena 2" xfId="25353" hidden="1"/>
    <cellStyle name="Buena 2" xfId="26558" hidden="1"/>
    <cellStyle name="Buena 2" xfId="26156" hidden="1"/>
    <cellStyle name="Buena 2" xfId="25162" hidden="1"/>
    <cellStyle name="Buena 2" xfId="27239" hidden="1"/>
    <cellStyle name="Buena 2" xfId="22952" hidden="1"/>
    <cellStyle name="Buena 2" xfId="23804" hidden="1"/>
    <cellStyle name="Buena 2" xfId="23585" hidden="1"/>
    <cellStyle name="Buena 2" xfId="25123" hidden="1"/>
    <cellStyle name="Buena 2" xfId="26184" hidden="1"/>
    <cellStyle name="Buena 2" xfId="27274" hidden="1"/>
    <cellStyle name="Buena 2" xfId="24055" hidden="1"/>
    <cellStyle name="Buena 2" xfId="27841" hidden="1"/>
    <cellStyle name="Buena 2" xfId="23704" hidden="1"/>
    <cellStyle name="Buena 2" xfId="25834" hidden="1"/>
    <cellStyle name="Buena 2" xfId="27806" hidden="1"/>
    <cellStyle name="Buena 2" xfId="25822" hidden="1"/>
    <cellStyle name="Buena 2" xfId="27082" hidden="1"/>
    <cellStyle name="Buena 2" xfId="23890" hidden="1"/>
    <cellStyle name="Buena 2" xfId="22730" hidden="1"/>
    <cellStyle name="Buena 2" xfId="26922" hidden="1"/>
    <cellStyle name="Buena 2" xfId="25956" hidden="1"/>
    <cellStyle name="Buena 2" xfId="22638" hidden="1"/>
    <cellStyle name="Buena 2" xfId="27812" hidden="1"/>
    <cellStyle name="Buena 2" xfId="25885" hidden="1"/>
    <cellStyle name="Buena 2" xfId="25111" hidden="1"/>
    <cellStyle name="Buena 2" xfId="22956" hidden="1"/>
    <cellStyle name="Buena 2" xfId="22636" hidden="1"/>
    <cellStyle name="Buena 2" xfId="25657" hidden="1"/>
    <cellStyle name="Buena 2" xfId="23855" hidden="1"/>
    <cellStyle name="Buena 2" xfId="26954" hidden="1"/>
    <cellStyle name="Buena 2" xfId="25045" hidden="1"/>
    <cellStyle name="Buena 2" xfId="27117" hidden="1"/>
    <cellStyle name="Buena 2" xfId="25178" hidden="1"/>
    <cellStyle name="Buena 2" xfId="30718" hidden="1"/>
    <cellStyle name="Buena 2" xfId="30729" hidden="1"/>
    <cellStyle name="Buena 2" xfId="30716" hidden="1"/>
    <cellStyle name="Buena 2" xfId="30738" hidden="1"/>
    <cellStyle name="Buena 2" xfId="30714" hidden="1"/>
    <cellStyle name="Buena 2" xfId="30747" hidden="1"/>
    <cellStyle name="Buena 2" xfId="30712" hidden="1"/>
    <cellStyle name="Buena 2" xfId="30755" hidden="1"/>
    <cellStyle name="Buena 2" xfId="30710" hidden="1"/>
    <cellStyle name="Buena 2" xfId="30765" hidden="1"/>
    <cellStyle name="Buena 2" xfId="30727" hidden="1"/>
    <cellStyle name="Buena 2" xfId="30775" hidden="1"/>
    <cellStyle name="Buena 2" xfId="30726" hidden="1"/>
    <cellStyle name="Buena 2" xfId="30782" hidden="1"/>
    <cellStyle name="Buena 2" xfId="30720" hidden="1"/>
    <cellStyle name="Buena 2" xfId="30792" hidden="1"/>
    <cellStyle name="Buena 2" xfId="30723" hidden="1"/>
    <cellStyle name="Buena 2" xfId="30799" hidden="1"/>
    <cellStyle name="Buena 2" xfId="30789" hidden="1"/>
    <cellStyle name="Buena 2" xfId="31003" hidden="1"/>
    <cellStyle name="Buena 2" xfId="31014" hidden="1"/>
    <cellStyle name="Buena 2" xfId="31001" hidden="1"/>
    <cellStyle name="Buena 2" xfId="31023" hidden="1"/>
    <cellStyle name="Buena 2" xfId="30999" hidden="1"/>
    <cellStyle name="Buena 2" xfId="31032" hidden="1"/>
    <cellStyle name="Buena 2" xfId="30997" hidden="1"/>
    <cellStyle name="Buena 2" xfId="31040" hidden="1"/>
    <cellStyle name="Buena 2" xfId="30995" hidden="1"/>
    <cellStyle name="Buena 2" xfId="31050" hidden="1"/>
    <cellStyle name="Buena 2" xfId="31012" hidden="1"/>
    <cellStyle name="Buena 2" xfId="31060" hidden="1"/>
    <cellStyle name="Buena 2" xfId="31011" hidden="1"/>
    <cellStyle name="Buena 2" xfId="31067" hidden="1"/>
    <cellStyle name="Buena 2" xfId="31005" hidden="1"/>
    <cellStyle name="Buena 2" xfId="31077" hidden="1"/>
    <cellStyle name="Buena 2" xfId="31008" hidden="1"/>
    <cellStyle name="Buena 2" xfId="31083" hidden="1"/>
    <cellStyle name="Buena 2" xfId="31074" hidden="1"/>
    <cellStyle name="Buena 2" xfId="30861" hidden="1"/>
    <cellStyle name="Buena 2" xfId="30990" hidden="1"/>
    <cellStyle name="Buena 2" xfId="31090" hidden="1"/>
    <cellStyle name="Buena 2" xfId="30937" hidden="1"/>
    <cellStyle name="Buena 2" xfId="31098" hidden="1"/>
    <cellStyle name="Buena 2" xfId="30932" hidden="1"/>
    <cellStyle name="Buena 2" xfId="31104" hidden="1"/>
    <cellStyle name="Buena 2" xfId="30845" hidden="1"/>
    <cellStyle name="Buena 2" xfId="30910" hidden="1"/>
    <cellStyle name="Buena 2" xfId="30838" hidden="1"/>
    <cellStyle name="Buena 2" xfId="30941" hidden="1"/>
    <cellStyle name="Buena 2" xfId="30825" hidden="1"/>
    <cellStyle name="Buena 2" xfId="30892" hidden="1"/>
    <cellStyle name="Buena 2" xfId="31095" hidden="1"/>
    <cellStyle name="Buena 2" xfId="30900" hidden="1"/>
    <cellStyle name="Buena 2" xfId="30982" hidden="1"/>
    <cellStyle name="Buena 2" xfId="30979" hidden="1"/>
    <cellStyle name="Buena 2" xfId="30975" hidden="1"/>
    <cellStyle name="Buena 2" xfId="31088" hidden="1"/>
    <cellStyle name="Buena 2" xfId="30876" hidden="1"/>
    <cellStyle name="Buena 2" xfId="30916" hidden="1"/>
    <cellStyle name="Buena 2" xfId="30851" hidden="1"/>
    <cellStyle name="Buena 2" xfId="30878" hidden="1"/>
    <cellStyle name="Buena 2" xfId="30887" hidden="1"/>
    <cellStyle name="Buena 2" xfId="30933" hidden="1"/>
    <cellStyle name="Buena 2" xfId="31106" hidden="1"/>
    <cellStyle name="Buena 2" xfId="30969" hidden="1"/>
    <cellStyle name="Buena 2" xfId="27245" hidden="1"/>
    <cellStyle name="Buena 2" xfId="30977" hidden="1"/>
    <cellStyle name="Buena 2" xfId="30846" hidden="1"/>
    <cellStyle name="Buena 2" xfId="30905" hidden="1"/>
    <cellStyle name="Buena 2" xfId="30832" hidden="1"/>
    <cellStyle name="Buena 2" xfId="31091" hidden="1"/>
    <cellStyle name="Buena 2" xfId="30818" hidden="1"/>
    <cellStyle name="Buena 2" xfId="30866" hidden="1"/>
    <cellStyle name="Buena 2" xfId="30972" hidden="1"/>
    <cellStyle name="Buena 2" xfId="30952" hidden="1"/>
    <cellStyle name="Buena 2" xfId="30901" hidden="1"/>
    <cellStyle name="Buena 2" xfId="26909" hidden="1"/>
    <cellStyle name="Buena 2" xfId="26657" hidden="1"/>
    <cellStyle name="Buena 2" xfId="22548" hidden="1"/>
    <cellStyle name="Buena 2" xfId="25355" hidden="1"/>
    <cellStyle name="Buena 2" xfId="26293" hidden="1"/>
    <cellStyle name="Buena 2" xfId="23541" hidden="1"/>
    <cellStyle name="Buena 2" xfId="27243" hidden="1"/>
    <cellStyle name="Buena 2" xfId="26600" hidden="1"/>
    <cellStyle name="Buena 2" xfId="25649" hidden="1"/>
    <cellStyle name="Buena 2" xfId="23344" hidden="1"/>
    <cellStyle name="Buena 2" xfId="23783" hidden="1"/>
    <cellStyle name="Buena 2" xfId="26506" hidden="1"/>
    <cellStyle name="Buena 2" xfId="26555" hidden="1"/>
    <cellStyle name="Buena 2" xfId="21814" hidden="1"/>
    <cellStyle name="Buena 2" xfId="22938" hidden="1"/>
    <cellStyle name="Buena 2" xfId="23109" hidden="1"/>
    <cellStyle name="Buena 2" xfId="23463" hidden="1"/>
    <cellStyle name="Buena 2" xfId="26864" hidden="1"/>
    <cellStyle name="Buena 2" xfId="22507" hidden="1"/>
    <cellStyle name="Buena 2" xfId="27253" hidden="1"/>
    <cellStyle name="Buena 2" xfId="23630" hidden="1"/>
    <cellStyle name="Buena 2" xfId="25305" hidden="1"/>
    <cellStyle name="Buena 2" xfId="27254" hidden="1"/>
    <cellStyle name="Buena 2" xfId="23906" hidden="1"/>
    <cellStyle name="Buena 2" xfId="26385" hidden="1"/>
    <cellStyle name="Buena 2" xfId="22144" hidden="1"/>
    <cellStyle name="Buena 2" xfId="26896" hidden="1"/>
    <cellStyle name="Buena 2" xfId="22977" hidden="1"/>
    <cellStyle name="Buena 2" xfId="26000" hidden="1"/>
    <cellStyle name="Buena 2" xfId="21803" hidden="1"/>
    <cellStyle name="Buena 2" xfId="31128" hidden="1"/>
    <cellStyle name="Buena 2" xfId="26736" hidden="1"/>
    <cellStyle name="Buena 2" xfId="31135" hidden="1"/>
    <cellStyle name="Buena 2" xfId="22138" hidden="1"/>
    <cellStyle name="Buena 2" xfId="31145" hidden="1"/>
    <cellStyle name="Buena 2" xfId="23737" hidden="1"/>
    <cellStyle name="Buena 2" xfId="31151" hidden="1"/>
    <cellStyle name="Buena 2" xfId="31142" hidden="1"/>
    <cellStyle name="Buena 2" xfId="31342" hidden="1"/>
    <cellStyle name="Buena 2" xfId="31353" hidden="1"/>
    <cellStyle name="Buena 2" xfId="31340" hidden="1"/>
    <cellStyle name="Buena 2" xfId="31362" hidden="1"/>
    <cellStyle name="Buena 2" xfId="31338" hidden="1"/>
    <cellStyle name="Buena 2" xfId="31371" hidden="1"/>
    <cellStyle name="Buena 2" xfId="31336" hidden="1"/>
    <cellStyle name="Buena 2" xfId="31379" hidden="1"/>
    <cellStyle name="Buena 2" xfId="31334" hidden="1"/>
    <cellStyle name="Buena 2" xfId="31389" hidden="1"/>
    <cellStyle name="Buena 2" xfId="31351" hidden="1"/>
    <cellStyle name="Buena 2" xfId="31399" hidden="1"/>
    <cellStyle name="Buena 2" xfId="31350" hidden="1"/>
    <cellStyle name="Buena 2" xfId="31406" hidden="1"/>
    <cellStyle name="Buena 2" xfId="31344" hidden="1"/>
    <cellStyle name="Buena 2" xfId="31416" hidden="1"/>
    <cellStyle name="Buena 2" xfId="31347" hidden="1"/>
    <cellStyle name="Buena 2" xfId="31422" hidden="1"/>
    <cellStyle name="Buena 2" xfId="31413" hidden="1"/>
    <cellStyle name="Buena 2" xfId="31200" hidden="1"/>
    <cellStyle name="Buena 2" xfId="31329" hidden="1"/>
    <cellStyle name="Buena 2" xfId="31429" hidden="1"/>
    <cellStyle name="Buena 2" xfId="31276" hidden="1"/>
    <cellStyle name="Buena 2" xfId="31437" hidden="1"/>
    <cellStyle name="Buena 2" xfId="31271" hidden="1"/>
    <cellStyle name="Buena 2" xfId="31443" hidden="1"/>
    <cellStyle name="Buena 2" xfId="31184" hidden="1"/>
    <cellStyle name="Buena 2" xfId="31249" hidden="1"/>
    <cellStyle name="Buena 2" xfId="31177" hidden="1"/>
    <cellStyle name="Buena 2" xfId="31280" hidden="1"/>
    <cellStyle name="Buena 2" xfId="31164" hidden="1"/>
    <cellStyle name="Buena 2" xfId="31231" hidden="1"/>
    <cellStyle name="Buena 2" xfId="31434" hidden="1"/>
    <cellStyle name="Buena 2" xfId="31239" hidden="1"/>
    <cellStyle name="Buena 2" xfId="31321" hidden="1"/>
    <cellStyle name="Buena 2" xfId="31318" hidden="1"/>
    <cellStyle name="Buena 2" xfId="31314" hidden="1"/>
    <cellStyle name="Buena 2" xfId="31427" hidden="1"/>
    <cellStyle name="Buena 2" xfId="31215" hidden="1"/>
    <cellStyle name="Buena 2" xfId="31255" hidden="1"/>
    <cellStyle name="Buena 2" xfId="31190" hidden="1"/>
    <cellStyle name="Buena 2" xfId="31217" hidden="1"/>
    <cellStyle name="Buena 2" xfId="31226" hidden="1"/>
    <cellStyle name="Buena 2" xfId="31272" hidden="1"/>
    <cellStyle name="Buena 2" xfId="31445" hidden="1"/>
    <cellStyle name="Buena 2" xfId="31308" hidden="1"/>
    <cellStyle name="Buena 2" xfId="25870" hidden="1"/>
    <cellStyle name="Buena 2" xfId="31316" hidden="1"/>
    <cellStyle name="Buena 2" xfId="31185" hidden="1"/>
    <cellStyle name="Buena 2" xfId="31244" hidden="1"/>
    <cellStyle name="Buena 2" xfId="31171" hidden="1"/>
    <cellStyle name="Buena 2" xfId="31430" hidden="1"/>
    <cellStyle name="Buena 2" xfId="31157" hidden="1"/>
    <cellStyle name="Buena 2" xfId="31205" hidden="1"/>
    <cellStyle name="Buena 2" xfId="31311" hidden="1"/>
    <cellStyle name="Buena 2" xfId="31291" hidden="1"/>
    <cellStyle name="Buena 2" xfId="31240" hidden="1"/>
    <cellStyle name="Buena 2" xfId="31459" hidden="1"/>
    <cellStyle name="Buena 2" xfId="31470" hidden="1"/>
    <cellStyle name="Buena 2" xfId="31457" hidden="1"/>
    <cellStyle name="Buena 2" xfId="31479" hidden="1"/>
    <cellStyle name="Buena 2" xfId="31455" hidden="1"/>
    <cellStyle name="Buena 2" xfId="31488" hidden="1"/>
    <cellStyle name="Buena 2" xfId="31453" hidden="1"/>
    <cellStyle name="Buena 2" xfId="31496" hidden="1"/>
    <cellStyle name="Buena 2" xfId="31451" hidden="1"/>
    <cellStyle name="Buena 2" xfId="31506" hidden="1"/>
    <cellStyle name="Buena 2" xfId="31468" hidden="1"/>
    <cellStyle name="Buena 2" xfId="31516" hidden="1"/>
    <cellStyle name="Buena 2" xfId="31467" hidden="1"/>
    <cellStyle name="Buena 2" xfId="31523" hidden="1"/>
    <cellStyle name="Buena 2" xfId="31461" hidden="1"/>
    <cellStyle name="Buena 2" xfId="31533" hidden="1"/>
    <cellStyle name="Buena 2" xfId="31464" hidden="1"/>
    <cellStyle name="Buena 2" xfId="31539" hidden="1"/>
    <cellStyle name="Buena 2" xfId="31530" hidden="1"/>
    <cellStyle name="Buena 2" xfId="31561" hidden="1"/>
    <cellStyle name="Buena 2" xfId="31572" hidden="1"/>
    <cellStyle name="Buena 2" xfId="31559" hidden="1"/>
    <cellStyle name="Buena 2" xfId="31581" hidden="1"/>
    <cellStyle name="Buena 2" xfId="31557" hidden="1"/>
    <cellStyle name="Buena 2" xfId="31590" hidden="1"/>
    <cellStyle name="Buena 2" xfId="31555" hidden="1"/>
    <cellStyle name="Buena 2" xfId="31598" hidden="1"/>
    <cellStyle name="Buena 2" xfId="31553" hidden="1"/>
    <cellStyle name="Buena 2" xfId="31608" hidden="1"/>
    <cellStyle name="Buena 2" xfId="31570" hidden="1"/>
    <cellStyle name="Buena 2" xfId="31618" hidden="1"/>
    <cellStyle name="Buena 2" xfId="31569" hidden="1"/>
    <cellStyle name="Buena 2" xfId="31625" hidden="1"/>
    <cellStyle name="Buena 2" xfId="31563" hidden="1"/>
    <cellStyle name="Buena 2" xfId="31635" hidden="1"/>
    <cellStyle name="Buena 2" xfId="31566" hidden="1"/>
    <cellStyle name="Buena 2" xfId="31641" hidden="1"/>
    <cellStyle name="Buena 2" xfId="31632" hidden="1"/>
    <cellStyle name="Buena 2" xfId="31832" hidden="1"/>
    <cellStyle name="Buena 2" xfId="31843" hidden="1"/>
    <cellStyle name="Buena 2" xfId="31830" hidden="1"/>
    <cellStyle name="Buena 2" xfId="31852" hidden="1"/>
    <cellStyle name="Buena 2" xfId="31828" hidden="1"/>
    <cellStyle name="Buena 2" xfId="31861" hidden="1"/>
    <cellStyle name="Buena 2" xfId="31826" hidden="1"/>
    <cellStyle name="Buena 2" xfId="31869" hidden="1"/>
    <cellStyle name="Buena 2" xfId="31824" hidden="1"/>
    <cellStyle name="Buena 2" xfId="31879" hidden="1"/>
    <cellStyle name="Buena 2" xfId="31841" hidden="1"/>
    <cellStyle name="Buena 2" xfId="31889" hidden="1"/>
    <cellStyle name="Buena 2" xfId="31840" hidden="1"/>
    <cellStyle name="Buena 2" xfId="31896" hidden="1"/>
    <cellStyle name="Buena 2" xfId="31834" hidden="1"/>
    <cellStyle name="Buena 2" xfId="31906" hidden="1"/>
    <cellStyle name="Buena 2" xfId="31837" hidden="1"/>
    <cellStyle name="Buena 2" xfId="31912" hidden="1"/>
    <cellStyle name="Buena 2" xfId="31903" hidden="1"/>
    <cellStyle name="Buena 2" xfId="31690" hidden="1"/>
    <cellStyle name="Buena 2" xfId="31819" hidden="1"/>
    <cellStyle name="Buena 2" xfId="31919" hidden="1"/>
    <cellStyle name="Buena 2" xfId="31766" hidden="1"/>
    <cellStyle name="Buena 2" xfId="31927" hidden="1"/>
    <cellStyle name="Buena 2" xfId="31761" hidden="1"/>
    <cellStyle name="Buena 2" xfId="31933" hidden="1"/>
    <cellStyle name="Buena 2" xfId="31674" hidden="1"/>
    <cellStyle name="Buena 2" xfId="31739" hidden="1"/>
    <cellStyle name="Buena 2" xfId="31667" hidden="1"/>
    <cellStyle name="Buena 2" xfId="31770" hidden="1"/>
    <cellStyle name="Buena 2" xfId="31654" hidden="1"/>
    <cellStyle name="Buena 2" xfId="31721" hidden="1"/>
    <cellStyle name="Buena 2" xfId="31924" hidden="1"/>
    <cellStyle name="Buena 2" xfId="31729" hidden="1"/>
    <cellStyle name="Buena 2" xfId="31811" hidden="1"/>
    <cellStyle name="Buena 2" xfId="31808" hidden="1"/>
    <cellStyle name="Buena 2" xfId="31804" hidden="1"/>
    <cellStyle name="Buena 2" xfId="31917" hidden="1"/>
    <cellStyle name="Buena 2" xfId="31705" hidden="1"/>
    <cellStyle name="Buena 2" xfId="31745" hidden="1"/>
    <cellStyle name="Buena 2" xfId="31680" hidden="1"/>
    <cellStyle name="Buena 2" xfId="31707" hidden="1"/>
    <cellStyle name="Buena 2" xfId="31716" hidden="1"/>
    <cellStyle name="Buena 2" xfId="31762" hidden="1"/>
    <cellStyle name="Buena 2" xfId="31935" hidden="1"/>
    <cellStyle name="Buena 2" xfId="31798" hidden="1"/>
    <cellStyle name="Buena 2" xfId="31546" hidden="1"/>
    <cellStyle name="Buena 2" xfId="31806" hidden="1"/>
    <cellStyle name="Buena 2" xfId="31675" hidden="1"/>
    <cellStyle name="Buena 2" xfId="31734" hidden="1"/>
    <cellStyle name="Buena 2" xfId="31661" hidden="1"/>
    <cellStyle name="Buena 2" xfId="31920" hidden="1"/>
    <cellStyle name="Buena 2" xfId="31647" hidden="1"/>
    <cellStyle name="Buena 2" xfId="31695" hidden="1"/>
    <cellStyle name="Buena 2" xfId="31801" hidden="1"/>
    <cellStyle name="Buena 2" xfId="31781" hidden="1"/>
    <cellStyle name="Buena 2" xfId="31730" hidden="1"/>
    <cellStyle name="Buena 2" xfId="31949" hidden="1"/>
    <cellStyle name="Buena 2" xfId="31960" hidden="1"/>
    <cellStyle name="Buena 2" xfId="31947" hidden="1"/>
    <cellStyle name="Buena 2" xfId="31969" hidden="1"/>
    <cellStyle name="Buena 2" xfId="31945" hidden="1"/>
    <cellStyle name="Buena 2" xfId="31978" hidden="1"/>
    <cellStyle name="Buena 2" xfId="31943" hidden="1"/>
    <cellStyle name="Buena 2" xfId="31986" hidden="1"/>
    <cellStyle name="Buena 2" xfId="31941" hidden="1"/>
    <cellStyle name="Buena 2" xfId="31996" hidden="1"/>
    <cellStyle name="Buena 2" xfId="31958" hidden="1"/>
    <cellStyle name="Buena 2" xfId="32006" hidden="1"/>
    <cellStyle name="Buena 2" xfId="31957" hidden="1"/>
    <cellStyle name="Buena 2" xfId="32013" hidden="1"/>
    <cellStyle name="Buena 2" xfId="31951" hidden="1"/>
    <cellStyle name="Buena 2" xfId="32023" hidden="1"/>
    <cellStyle name="Buena 2" xfId="31954" hidden="1"/>
    <cellStyle name="Buena 2" xfId="32029" hidden="1"/>
    <cellStyle name="Buena 2" xfId="32020" hidden="1"/>
    <cellStyle name="Buena 2" xfId="32051" hidden="1"/>
    <cellStyle name="Buena 2" xfId="32062" hidden="1"/>
    <cellStyle name="Buena 2" xfId="32049" hidden="1"/>
    <cellStyle name="Buena 2" xfId="32071" hidden="1"/>
    <cellStyle name="Buena 2" xfId="32047" hidden="1"/>
    <cellStyle name="Buena 2" xfId="32080" hidden="1"/>
    <cellStyle name="Buena 2" xfId="32045" hidden="1"/>
    <cellStyle name="Buena 2" xfId="32088" hidden="1"/>
    <cellStyle name="Buena 2" xfId="32043" hidden="1"/>
    <cellStyle name="Buena 2" xfId="32098" hidden="1"/>
    <cellStyle name="Buena 2" xfId="32060" hidden="1"/>
    <cellStyle name="Buena 2" xfId="32108" hidden="1"/>
    <cellStyle name="Buena 2" xfId="32059" hidden="1"/>
    <cellStyle name="Buena 2" xfId="32115" hidden="1"/>
    <cellStyle name="Buena 2" xfId="32053" hidden="1"/>
    <cellStyle name="Buena 2" xfId="32125" hidden="1"/>
    <cellStyle name="Buena 2" xfId="32056" hidden="1"/>
    <cellStyle name="Buena 2" xfId="32131" hidden="1"/>
    <cellStyle name="Buena 2" xfId="32122" hidden="1"/>
    <cellStyle name="Buena 2" xfId="32322" hidden="1"/>
    <cellStyle name="Buena 2" xfId="32333" hidden="1"/>
    <cellStyle name="Buena 2" xfId="32320" hidden="1"/>
    <cellStyle name="Buena 2" xfId="32342" hidden="1"/>
    <cellStyle name="Buena 2" xfId="32318" hidden="1"/>
    <cellStyle name="Buena 2" xfId="32351" hidden="1"/>
    <cellStyle name="Buena 2" xfId="32316" hidden="1"/>
    <cellStyle name="Buena 2" xfId="32359" hidden="1"/>
    <cellStyle name="Buena 2" xfId="32314" hidden="1"/>
    <cellStyle name="Buena 2" xfId="32369" hidden="1"/>
    <cellStyle name="Buena 2" xfId="32331" hidden="1"/>
    <cellStyle name="Buena 2" xfId="32379" hidden="1"/>
    <cellStyle name="Buena 2" xfId="32330" hidden="1"/>
    <cellStyle name="Buena 2" xfId="32386" hidden="1"/>
    <cellStyle name="Buena 2" xfId="32324" hidden="1"/>
    <cellStyle name="Buena 2" xfId="32396" hidden="1"/>
    <cellStyle name="Buena 2" xfId="32327" hidden="1"/>
    <cellStyle name="Buena 2" xfId="32402" hidden="1"/>
    <cellStyle name="Buena 2" xfId="32393" hidden="1"/>
    <cellStyle name="Buena 2" xfId="32180" hidden="1"/>
    <cellStyle name="Buena 2" xfId="32309" hidden="1"/>
    <cellStyle name="Buena 2" xfId="32409" hidden="1"/>
    <cellStyle name="Buena 2" xfId="32256" hidden="1"/>
    <cellStyle name="Buena 2" xfId="32417" hidden="1"/>
    <cellStyle name="Buena 2" xfId="32251" hidden="1"/>
    <cellStyle name="Buena 2" xfId="32423" hidden="1"/>
    <cellStyle name="Buena 2" xfId="32164" hidden="1"/>
    <cellStyle name="Buena 2" xfId="32229" hidden="1"/>
    <cellStyle name="Buena 2" xfId="32157" hidden="1"/>
    <cellStyle name="Buena 2" xfId="32260" hidden="1"/>
    <cellStyle name="Buena 2" xfId="32144" hidden="1"/>
    <cellStyle name="Buena 2" xfId="32211" hidden="1"/>
    <cellStyle name="Buena 2" xfId="32414" hidden="1"/>
    <cellStyle name="Buena 2" xfId="32219" hidden="1"/>
    <cellStyle name="Buena 2" xfId="32301" hidden="1"/>
    <cellStyle name="Buena 2" xfId="32298" hidden="1"/>
    <cellStyle name="Buena 2" xfId="32294" hidden="1"/>
    <cellStyle name="Buena 2" xfId="32407" hidden="1"/>
    <cellStyle name="Buena 2" xfId="32195" hidden="1"/>
    <cellStyle name="Buena 2" xfId="32235" hidden="1"/>
    <cellStyle name="Buena 2" xfId="32170" hidden="1"/>
    <cellStyle name="Buena 2" xfId="32197" hidden="1"/>
    <cellStyle name="Buena 2" xfId="32206" hidden="1"/>
    <cellStyle name="Buena 2" xfId="32252" hidden="1"/>
    <cellStyle name="Buena 2" xfId="32425" hidden="1"/>
    <cellStyle name="Buena 2" xfId="32288" hidden="1"/>
    <cellStyle name="Buena 2" xfId="32036" hidden="1"/>
    <cellStyle name="Buena 2" xfId="32296" hidden="1"/>
    <cellStyle name="Buena 2" xfId="32165" hidden="1"/>
    <cellStyle name="Buena 2" xfId="32224" hidden="1"/>
    <cellStyle name="Buena 2" xfId="32151" hidden="1"/>
    <cellStyle name="Buena 2" xfId="32410" hidden="1"/>
    <cellStyle name="Buena 2" xfId="32137" hidden="1"/>
    <cellStyle name="Buena 2" xfId="32185" hidden="1"/>
    <cellStyle name="Buena 2" xfId="32291" hidden="1"/>
    <cellStyle name="Buena 2" xfId="32271" hidden="1"/>
    <cellStyle name="Buena 2" xfId="32220" hidden="1"/>
    <cellStyle name="Buena 2" xfId="32439" hidden="1"/>
    <cellStyle name="Buena 2" xfId="32450" hidden="1"/>
    <cellStyle name="Buena 2" xfId="32437" hidden="1"/>
    <cellStyle name="Buena 2" xfId="32459" hidden="1"/>
    <cellStyle name="Buena 2" xfId="32435" hidden="1"/>
    <cellStyle name="Buena 2" xfId="32468" hidden="1"/>
    <cellStyle name="Buena 2" xfId="32433" hidden="1"/>
    <cellStyle name="Buena 2" xfId="32476" hidden="1"/>
    <cellStyle name="Buena 2" xfId="32431" hidden="1"/>
    <cellStyle name="Buena 2" xfId="32486" hidden="1"/>
    <cellStyle name="Buena 2" xfId="32448" hidden="1"/>
    <cellStyle name="Buena 2" xfId="32496" hidden="1"/>
    <cellStyle name="Buena 2" xfId="32447" hidden="1"/>
    <cellStyle name="Buena 2" xfId="32503" hidden="1"/>
    <cellStyle name="Buena 2" xfId="32441" hidden="1"/>
    <cellStyle name="Buena 2" xfId="32513" hidden="1"/>
    <cellStyle name="Buena 2" xfId="32444" hidden="1"/>
    <cellStyle name="Buena 2" xfId="32519" hidden="1"/>
    <cellStyle name="Buena 2" xfId="32510" hidden="1"/>
    <cellStyle name="Buena 2" xfId="32541" hidden="1"/>
    <cellStyle name="Buena 2" xfId="32552" hidden="1"/>
    <cellStyle name="Buena 2" xfId="32539" hidden="1"/>
    <cellStyle name="Buena 2" xfId="32561" hidden="1"/>
    <cellStyle name="Buena 2" xfId="32537" hidden="1"/>
    <cellStyle name="Buena 2" xfId="32570" hidden="1"/>
    <cellStyle name="Buena 2" xfId="32535" hidden="1"/>
    <cellStyle name="Buena 2" xfId="32578" hidden="1"/>
    <cellStyle name="Buena 2" xfId="32533" hidden="1"/>
    <cellStyle name="Buena 2" xfId="32588" hidden="1"/>
    <cellStyle name="Buena 2" xfId="32550" hidden="1"/>
    <cellStyle name="Buena 2" xfId="32598" hidden="1"/>
    <cellStyle name="Buena 2" xfId="32549" hidden="1"/>
    <cellStyle name="Buena 2" xfId="32605" hidden="1"/>
    <cellStyle name="Buena 2" xfId="32543" hidden="1"/>
    <cellStyle name="Buena 2" xfId="32615" hidden="1"/>
    <cellStyle name="Buena 2" xfId="32546" hidden="1"/>
    <cellStyle name="Buena 2" xfId="32621" hidden="1"/>
    <cellStyle name="Buena 2" xfId="32612" hidden="1"/>
    <cellStyle name="Buena 2" xfId="32812" hidden="1"/>
    <cellStyle name="Buena 2" xfId="32823" hidden="1"/>
    <cellStyle name="Buena 2" xfId="32810" hidden="1"/>
    <cellStyle name="Buena 2" xfId="32832" hidden="1"/>
    <cellStyle name="Buena 2" xfId="32808" hidden="1"/>
    <cellStyle name="Buena 2" xfId="32841" hidden="1"/>
    <cellStyle name="Buena 2" xfId="32806" hidden="1"/>
    <cellStyle name="Buena 2" xfId="32849" hidden="1"/>
    <cellStyle name="Buena 2" xfId="32804" hidden="1"/>
    <cellStyle name="Buena 2" xfId="32859" hidden="1"/>
    <cellStyle name="Buena 2" xfId="32821" hidden="1"/>
    <cellStyle name="Buena 2" xfId="32869" hidden="1"/>
    <cellStyle name="Buena 2" xfId="32820" hidden="1"/>
    <cellStyle name="Buena 2" xfId="32876" hidden="1"/>
    <cellStyle name="Buena 2" xfId="32814" hidden="1"/>
    <cellStyle name="Buena 2" xfId="32886" hidden="1"/>
    <cellStyle name="Buena 2" xfId="32817" hidden="1"/>
    <cellStyle name="Buena 2" xfId="32892" hidden="1"/>
    <cellStyle name="Buena 2" xfId="32883" hidden="1"/>
    <cellStyle name="Buena 2" xfId="32670" hidden="1"/>
    <cellStyle name="Buena 2" xfId="32799" hidden="1"/>
    <cellStyle name="Buena 2" xfId="32899" hidden="1"/>
    <cellStyle name="Buena 2" xfId="32746" hidden="1"/>
    <cellStyle name="Buena 2" xfId="32907" hidden="1"/>
    <cellStyle name="Buena 2" xfId="32741" hidden="1"/>
    <cellStyle name="Buena 2" xfId="32913" hidden="1"/>
    <cellStyle name="Buena 2" xfId="32654" hidden="1"/>
    <cellStyle name="Buena 2" xfId="32719" hidden="1"/>
    <cellStyle name="Buena 2" xfId="32647" hidden="1"/>
    <cellStyle name="Buena 2" xfId="32750" hidden="1"/>
    <cellStyle name="Buena 2" xfId="32634" hidden="1"/>
    <cellStyle name="Buena 2" xfId="32701" hidden="1"/>
    <cellStyle name="Buena 2" xfId="32904" hidden="1"/>
    <cellStyle name="Buena 2" xfId="32709" hidden="1"/>
    <cellStyle name="Buena 2" xfId="32791" hidden="1"/>
    <cellStyle name="Buena 2" xfId="32788" hidden="1"/>
    <cellStyle name="Buena 2" xfId="32784" hidden="1"/>
    <cellStyle name="Buena 2" xfId="32897" hidden="1"/>
    <cellStyle name="Buena 2" xfId="32685" hidden="1"/>
    <cellStyle name="Buena 2" xfId="32725" hidden="1"/>
    <cellStyle name="Buena 2" xfId="32660" hidden="1"/>
    <cellStyle name="Buena 2" xfId="32687" hidden="1"/>
    <cellStyle name="Buena 2" xfId="32696" hidden="1"/>
    <cellStyle name="Buena 2" xfId="32742" hidden="1"/>
    <cellStyle name="Buena 2" xfId="32915" hidden="1"/>
    <cellStyle name="Buena 2" xfId="32778" hidden="1"/>
    <cellStyle name="Buena 2" xfId="32526" hidden="1"/>
    <cellStyle name="Buena 2" xfId="32786" hidden="1"/>
    <cellStyle name="Buena 2" xfId="32655" hidden="1"/>
    <cellStyle name="Buena 2" xfId="32714" hidden="1"/>
    <cellStyle name="Buena 2" xfId="32641" hidden="1"/>
    <cellStyle name="Buena 2" xfId="32900" hidden="1"/>
    <cellStyle name="Buena 2" xfId="32627" hidden="1"/>
    <cellStyle name="Buena 2" xfId="32675" hidden="1"/>
    <cellStyle name="Buena 2" xfId="32781" hidden="1"/>
    <cellStyle name="Buena 2" xfId="32761" hidden="1"/>
    <cellStyle name="Buena 2" xfId="32710" hidden="1"/>
    <cellStyle name="Buena 2" xfId="32929" hidden="1"/>
    <cellStyle name="Buena 2" xfId="32940" hidden="1"/>
    <cellStyle name="Buena 2" xfId="32927" hidden="1"/>
    <cellStyle name="Buena 2" xfId="32949" hidden="1"/>
    <cellStyle name="Buena 2" xfId="32925" hidden="1"/>
    <cellStyle name="Buena 2" xfId="32958" hidden="1"/>
    <cellStyle name="Buena 2" xfId="32923" hidden="1"/>
    <cellStyle name="Buena 2" xfId="32966" hidden="1"/>
    <cellStyle name="Buena 2" xfId="32921" hidden="1"/>
    <cellStyle name="Buena 2" xfId="32976" hidden="1"/>
    <cellStyle name="Buena 2" xfId="32938" hidden="1"/>
    <cellStyle name="Buena 2" xfId="32986" hidden="1"/>
    <cellStyle name="Buena 2" xfId="32937" hidden="1"/>
    <cellStyle name="Buena 2" xfId="32993" hidden="1"/>
    <cellStyle name="Buena 2" xfId="32931" hidden="1"/>
    <cellStyle name="Buena 2" xfId="33003" hidden="1"/>
    <cellStyle name="Buena 2" xfId="32934" hidden="1"/>
    <cellStyle name="Buena 2" xfId="33009" hidden="1"/>
    <cellStyle name="Buena 2" xfId="33000" hidden="1"/>
    <cellStyle name="Buena 2" xfId="33031" hidden="1"/>
    <cellStyle name="Buena 2" xfId="33042" hidden="1"/>
    <cellStyle name="Buena 2" xfId="33029" hidden="1"/>
    <cellStyle name="Buena 2" xfId="33051" hidden="1"/>
    <cellStyle name="Buena 2" xfId="33027" hidden="1"/>
    <cellStyle name="Buena 2" xfId="33060" hidden="1"/>
    <cellStyle name="Buena 2" xfId="33025" hidden="1"/>
    <cellStyle name="Buena 2" xfId="33068" hidden="1"/>
    <cellStyle name="Buena 2" xfId="33023" hidden="1"/>
    <cellStyle name="Buena 2" xfId="33078" hidden="1"/>
    <cellStyle name="Buena 2" xfId="33040" hidden="1"/>
    <cellStyle name="Buena 2" xfId="33088" hidden="1"/>
    <cellStyle name="Buena 2" xfId="33039" hidden="1"/>
    <cellStyle name="Buena 2" xfId="33095" hidden="1"/>
    <cellStyle name="Buena 2" xfId="33033" hidden="1"/>
    <cellStyle name="Buena 2" xfId="33105" hidden="1"/>
    <cellStyle name="Buena 2" xfId="33036" hidden="1"/>
    <cellStyle name="Buena 2" xfId="33111" hidden="1"/>
    <cellStyle name="Buena 2" xfId="33102" hidden="1"/>
    <cellStyle name="Buena 2" xfId="33302" hidden="1"/>
    <cellStyle name="Buena 2" xfId="33313" hidden="1"/>
    <cellStyle name="Buena 2" xfId="33300" hidden="1"/>
    <cellStyle name="Buena 2" xfId="33322" hidden="1"/>
    <cellStyle name="Buena 2" xfId="33298" hidden="1"/>
    <cellStyle name="Buena 2" xfId="33331" hidden="1"/>
    <cellStyle name="Buena 2" xfId="33296" hidden="1"/>
    <cellStyle name="Buena 2" xfId="33339" hidden="1"/>
    <cellStyle name="Buena 2" xfId="33294" hidden="1"/>
    <cellStyle name="Buena 2" xfId="33349" hidden="1"/>
    <cellStyle name="Buena 2" xfId="33311" hidden="1"/>
    <cellStyle name="Buena 2" xfId="33359" hidden="1"/>
    <cellStyle name="Buena 2" xfId="33310" hidden="1"/>
    <cellStyle name="Buena 2" xfId="33366" hidden="1"/>
    <cellStyle name="Buena 2" xfId="33304" hidden="1"/>
    <cellStyle name="Buena 2" xfId="33376" hidden="1"/>
    <cellStyle name="Buena 2" xfId="33307" hidden="1"/>
    <cellStyle name="Buena 2" xfId="33382" hidden="1"/>
    <cellStyle name="Buena 2" xfId="33373" hidden="1"/>
    <cellStyle name="Buena 2" xfId="33160" hidden="1"/>
    <cellStyle name="Buena 2" xfId="33289" hidden="1"/>
    <cellStyle name="Buena 2" xfId="33389" hidden="1"/>
    <cellStyle name="Buena 2" xfId="33236" hidden="1"/>
    <cellStyle name="Buena 2" xfId="33397" hidden="1"/>
    <cellStyle name="Buena 2" xfId="33231" hidden="1"/>
    <cellStyle name="Buena 2" xfId="33403" hidden="1"/>
    <cellStyle name="Buena 2" xfId="33144" hidden="1"/>
    <cellStyle name="Buena 2" xfId="33209" hidden="1"/>
    <cellStyle name="Buena 2" xfId="33137" hidden="1"/>
    <cellStyle name="Buena 2" xfId="33240" hidden="1"/>
    <cellStyle name="Buena 2" xfId="33124" hidden="1"/>
    <cellStyle name="Buena 2" xfId="33191" hidden="1"/>
    <cellStyle name="Buena 2" xfId="33394" hidden="1"/>
    <cellStyle name="Buena 2" xfId="33199" hidden="1"/>
    <cellStyle name="Buena 2" xfId="33281" hidden="1"/>
    <cellStyle name="Buena 2" xfId="33278" hidden="1"/>
    <cellStyle name="Buena 2" xfId="33274" hidden="1"/>
    <cellStyle name="Buena 2" xfId="33387" hidden="1"/>
    <cellStyle name="Buena 2" xfId="33175" hidden="1"/>
    <cellStyle name="Buena 2" xfId="33215" hidden="1"/>
    <cellStyle name="Buena 2" xfId="33150" hidden="1"/>
    <cellStyle name="Buena 2" xfId="33177" hidden="1"/>
    <cellStyle name="Buena 2" xfId="33186" hidden="1"/>
    <cellStyle name="Buena 2" xfId="33232" hidden="1"/>
    <cellStyle name="Buena 2" xfId="33405" hidden="1"/>
    <cellStyle name="Buena 2" xfId="33268" hidden="1"/>
    <cellStyle name="Buena 2" xfId="33016" hidden="1"/>
    <cellStyle name="Buena 2" xfId="33276" hidden="1"/>
    <cellStyle name="Buena 2" xfId="33145" hidden="1"/>
    <cellStyle name="Buena 2" xfId="33204" hidden="1"/>
    <cellStyle name="Buena 2" xfId="33131" hidden="1"/>
    <cellStyle name="Buena 2" xfId="33390" hidden="1"/>
    <cellStyle name="Buena 2" xfId="33117" hidden="1"/>
    <cellStyle name="Buena 2" xfId="33165" hidden="1"/>
    <cellStyle name="Buena 2" xfId="33271" hidden="1"/>
    <cellStyle name="Buena 2" xfId="33251" hidden="1"/>
    <cellStyle name="Buena 2" xfId="33200" hidden="1"/>
    <cellStyle name="Buena 2" xfId="22666" hidden="1"/>
    <cellStyle name="Buena 2" xfId="24058" hidden="1"/>
    <cellStyle name="Buena 2" xfId="26141" hidden="1"/>
    <cellStyle name="Buena 2" xfId="23900" hidden="1"/>
    <cellStyle name="Buena 2" xfId="22259" hidden="1"/>
    <cellStyle name="Buena 2" xfId="25371" hidden="1"/>
    <cellStyle name="Buena 2" xfId="22835" hidden="1"/>
    <cellStyle name="Buena 2" xfId="30664" hidden="1"/>
    <cellStyle name="Buena 2" xfId="26706" hidden="1"/>
    <cellStyle name="Buena 2" xfId="22300" hidden="1"/>
    <cellStyle name="Buena 2" xfId="22629" hidden="1"/>
    <cellStyle name="Buena 2" xfId="30662" hidden="1"/>
    <cellStyle name="Buena 2" xfId="23780" hidden="1"/>
    <cellStyle name="Buena 2" xfId="22640" hidden="1"/>
    <cellStyle name="Buena 2" xfId="30666" hidden="1"/>
    <cellStyle name="Buena 2" xfId="27229" hidden="1"/>
    <cellStyle name="Buena 2" xfId="26423" hidden="1"/>
    <cellStyle name="Buena 2" xfId="23897" hidden="1"/>
    <cellStyle name="Buena 2" xfId="23072" hidden="1"/>
    <cellStyle name="Buena 2" xfId="23057" hidden="1"/>
    <cellStyle name="Buena 2" xfId="26958" hidden="1"/>
    <cellStyle name="Buena 2" xfId="22372" hidden="1"/>
    <cellStyle name="Buena 2" xfId="21967" hidden="1"/>
    <cellStyle name="Buena 2" xfId="25954" hidden="1"/>
    <cellStyle name="Buena 2" xfId="27891" hidden="1"/>
    <cellStyle name="Buena 2" xfId="22561" hidden="1"/>
    <cellStyle name="Buena 2" xfId="23201" hidden="1"/>
    <cellStyle name="Buena 2" xfId="25358" hidden="1"/>
    <cellStyle name="Buena 2" xfId="22914" hidden="1"/>
    <cellStyle name="Buena 2" xfId="26966" hidden="1"/>
    <cellStyle name="Buena 2" xfId="26417" hidden="1"/>
    <cellStyle name="Buena 2" xfId="24056" hidden="1"/>
    <cellStyle name="Buena 2" xfId="26524" hidden="1"/>
    <cellStyle name="Buena 2" xfId="21787" hidden="1"/>
    <cellStyle name="Buena 2" xfId="27288" hidden="1"/>
    <cellStyle name="Buena 2" xfId="22719" hidden="1"/>
    <cellStyle name="Buena 2" xfId="26368" hidden="1"/>
    <cellStyle name="Buena 2" xfId="25327" hidden="1"/>
    <cellStyle name="Buena 2" xfId="25646" hidden="1"/>
    <cellStyle name="Buena 2" xfId="26298" hidden="1"/>
    <cellStyle name="Buena 2" xfId="26644" hidden="1"/>
    <cellStyle name="Buena 2" xfId="25260" hidden="1"/>
    <cellStyle name="Buena 2" xfId="25172" hidden="1"/>
    <cellStyle name="Buena 2" xfId="25812" hidden="1"/>
    <cellStyle name="Buena 2" xfId="23706" hidden="1"/>
    <cellStyle name="Buena 2" xfId="27014" hidden="1"/>
    <cellStyle name="Buena 2" xfId="23864" hidden="1"/>
    <cellStyle name="Buena 2" xfId="22988" hidden="1"/>
    <cellStyle name="Buena 2" xfId="23613" hidden="1"/>
    <cellStyle name="Buena 2" xfId="26831" hidden="1"/>
    <cellStyle name="Buena 2" xfId="21990" hidden="1"/>
    <cellStyle name="Buena 2" xfId="27737" hidden="1"/>
    <cellStyle name="Buena 2" xfId="27247" hidden="1"/>
    <cellStyle name="Buena 2" xfId="25877" hidden="1"/>
    <cellStyle name="Buena 2" xfId="25747" hidden="1"/>
    <cellStyle name="Buena 2" xfId="23873" hidden="1"/>
    <cellStyle name="Buena 2" xfId="25598" hidden="1"/>
    <cellStyle name="Buena 2" xfId="22228" hidden="1"/>
    <cellStyle name="Buena 2" xfId="23002" hidden="1"/>
    <cellStyle name="Buena 2" xfId="22833" hidden="1"/>
    <cellStyle name="Buena 2" xfId="23920" hidden="1"/>
    <cellStyle name="Buena 2" xfId="22611" hidden="1"/>
    <cellStyle name="Buena 2" xfId="25039" hidden="1"/>
    <cellStyle name="Buena 2" xfId="25391" hidden="1"/>
    <cellStyle name="Buena 2" xfId="22974" hidden="1"/>
    <cellStyle name="Buena 2" xfId="25858" hidden="1"/>
    <cellStyle name="Buena 2" xfId="25279" hidden="1"/>
    <cellStyle name="Buena 2" xfId="24426" hidden="1"/>
    <cellStyle name="Buena 2" xfId="27184" hidden="1"/>
    <cellStyle name="Buena 2" xfId="22287" hidden="1"/>
    <cellStyle name="Buena 2" xfId="22595" hidden="1"/>
    <cellStyle name="Buena 2" xfId="27767" hidden="1"/>
    <cellStyle name="Buena 2" xfId="23926" hidden="1"/>
    <cellStyle name="Buena 2" xfId="26172" hidden="1"/>
    <cellStyle name="Buena 2" xfId="23610" hidden="1"/>
    <cellStyle name="Buena 2" xfId="28335" hidden="1"/>
    <cellStyle name="Buena 2" xfId="26965" hidden="1"/>
    <cellStyle name="Buena 2" xfId="23583" hidden="1"/>
    <cellStyle name="Buena 2" xfId="26641" hidden="1"/>
    <cellStyle name="Buena 2" xfId="22081" hidden="1"/>
    <cellStyle name="Buena 2" xfId="23010" hidden="1"/>
    <cellStyle name="Buena 2" xfId="22265" hidden="1"/>
    <cellStyle name="Buena 2" xfId="22846" hidden="1"/>
    <cellStyle name="Buena 2" xfId="23016" hidden="1"/>
    <cellStyle name="Buena 2" xfId="22306" hidden="1"/>
    <cellStyle name="Buena 2" xfId="27889" hidden="1"/>
    <cellStyle name="Buena 2" xfId="22725" hidden="1"/>
    <cellStyle name="Buena 2" xfId="23209" hidden="1"/>
    <cellStyle name="Buena 2" xfId="25392" hidden="1"/>
    <cellStyle name="Buena 2" xfId="26740" hidden="1"/>
    <cellStyle name="Buena 2" xfId="27763" hidden="1"/>
    <cellStyle name="Buena 2" xfId="26021" hidden="1"/>
    <cellStyle name="Buena 2" xfId="22004" hidden="1"/>
    <cellStyle name="Buena 2" xfId="27766" hidden="1"/>
    <cellStyle name="Buena 2" xfId="26643" hidden="1"/>
    <cellStyle name="Buena 2" xfId="27797" hidden="1"/>
    <cellStyle name="Buena 2" xfId="23329" hidden="1"/>
    <cellStyle name="Buena 2" xfId="21701" hidden="1"/>
    <cellStyle name="Buena 2" xfId="25945" hidden="1"/>
    <cellStyle name="Buena 2" xfId="21971" hidden="1"/>
    <cellStyle name="Buena 2" xfId="22560" hidden="1"/>
    <cellStyle name="Buena 2" xfId="25679" hidden="1"/>
    <cellStyle name="Buena 2" xfId="28342" hidden="1"/>
    <cellStyle name="Buena 2" xfId="27225" hidden="1"/>
    <cellStyle name="Buena 2" xfId="27857" hidden="1"/>
    <cellStyle name="Buena 2" xfId="23022" hidden="1"/>
    <cellStyle name="Buena 2" xfId="23481" hidden="1"/>
    <cellStyle name="Buena 2" xfId="23014" hidden="1"/>
    <cellStyle name="Buena 2" xfId="26750" hidden="1"/>
    <cellStyle name="Buena 2" xfId="22985" hidden="1"/>
    <cellStyle name="Buena 2" xfId="25290" hidden="1"/>
    <cellStyle name="Buena 2" xfId="28337" hidden="1"/>
    <cellStyle name="Buena 2" xfId="26603" hidden="1"/>
    <cellStyle name="Buena 2" xfId="23943" hidden="1"/>
    <cellStyle name="Buena 2" xfId="23295" hidden="1"/>
    <cellStyle name="Buena 2" xfId="27132" hidden="1"/>
    <cellStyle name="Buena 2" xfId="23500" hidden="1"/>
    <cellStyle name="Buena 2" xfId="21825" hidden="1"/>
    <cellStyle name="Buena 2" xfId="27224" hidden="1"/>
    <cellStyle name="Buena 2" xfId="22844" hidden="1"/>
    <cellStyle name="Buena 2" xfId="26387" hidden="1"/>
    <cellStyle name="Buena 2" xfId="25107" hidden="1"/>
    <cellStyle name="Buena 2" xfId="25441" hidden="1"/>
    <cellStyle name="Buena 2" xfId="27165" hidden="1"/>
    <cellStyle name="Buena 2" xfId="26262" hidden="1"/>
    <cellStyle name="Buena 2" xfId="27866" hidden="1"/>
    <cellStyle name="Buena 2" xfId="23795" hidden="1"/>
    <cellStyle name="Buena 2" xfId="22708" hidden="1"/>
    <cellStyle name="Buena 2" xfId="25383" hidden="1"/>
    <cellStyle name="Buena 2" xfId="22858" hidden="1"/>
    <cellStyle name="Buena 2" xfId="23486" hidden="1"/>
    <cellStyle name="Buena 2" xfId="27200" hidden="1"/>
    <cellStyle name="Buena 2" xfId="25258" hidden="1"/>
    <cellStyle name="Buena 2" xfId="22162" hidden="1"/>
    <cellStyle name="Buena 2" xfId="26010" hidden="1"/>
    <cellStyle name="Buena 2" xfId="25949" hidden="1"/>
    <cellStyle name="Buena 2" xfId="25860" hidden="1"/>
    <cellStyle name="Buena 2" xfId="27801" hidden="1"/>
    <cellStyle name="Buena 2" xfId="22949" hidden="1"/>
    <cellStyle name="Buena 2" xfId="26514" hidden="1"/>
    <cellStyle name="Buena 2" xfId="30641" hidden="1"/>
    <cellStyle name="Buena 2" xfId="24078" hidden="1"/>
    <cellStyle name="Buena 2" xfId="21793" hidden="1"/>
    <cellStyle name="Buena 2" xfId="25682" hidden="1"/>
    <cellStyle name="Buena 2" xfId="27259" hidden="1"/>
    <cellStyle name="Buena 2" xfId="22504" hidden="1"/>
    <cellStyle name="Buena 2" xfId="27205" hidden="1"/>
    <cellStyle name="Buena 2" xfId="23228" hidden="1"/>
    <cellStyle name="Buena 2" xfId="22164" hidden="1"/>
    <cellStyle name="Buena 2" xfId="30640" hidden="1"/>
    <cellStyle name="Buena 2" xfId="22070" hidden="1"/>
    <cellStyle name="Buena 2" xfId="21865" hidden="1"/>
    <cellStyle name="Buena 2" xfId="27069" hidden="1"/>
    <cellStyle name="Buena 2" xfId="26621" hidden="1"/>
    <cellStyle name="Buena 2" xfId="23365" hidden="1"/>
    <cellStyle name="Buena 2" xfId="22092" hidden="1"/>
    <cellStyle name="Buena 2" xfId="25310" hidden="1"/>
    <cellStyle name="Buena 2" xfId="25539" hidden="1"/>
    <cellStyle name="Buena 2" xfId="30633" hidden="1"/>
    <cellStyle name="Buena 2" xfId="26326" hidden="1"/>
    <cellStyle name="Buena 2" xfId="25163" hidden="1"/>
    <cellStyle name="Buena 2" xfId="23506" hidden="1"/>
    <cellStyle name="Buena 2" xfId="27238" hidden="1"/>
    <cellStyle name="Buena 2" xfId="27064" hidden="1"/>
    <cellStyle name="Buena 2" xfId="27214" hidden="1"/>
    <cellStyle name="Buena 2" xfId="24992" hidden="1"/>
    <cellStyle name="Buena 2" xfId="27774" hidden="1"/>
    <cellStyle name="Buena 2" xfId="27131" hidden="1"/>
    <cellStyle name="Buena 2" xfId="26480" hidden="1"/>
    <cellStyle name="Buena 2" xfId="25248" hidden="1"/>
    <cellStyle name="Buena 2" xfId="30628" hidden="1"/>
    <cellStyle name="Buena 2" xfId="25874" hidden="1"/>
    <cellStyle name="Buena 2" xfId="10976" hidden="1"/>
    <cellStyle name="Buena 2" xfId="23185" hidden="1"/>
    <cellStyle name="Buena 2" xfId="21929" hidden="1"/>
    <cellStyle name="Buena 2" xfId="23728" hidden="1"/>
    <cellStyle name="Buena 2" xfId="25553" hidden="1"/>
    <cellStyle name="Buena 2" xfId="25645" hidden="1"/>
    <cellStyle name="Buena 2" xfId="26382" hidden="1"/>
    <cellStyle name="Buena 2" xfId="23205" hidden="1"/>
    <cellStyle name="Buena 2" xfId="22090" hidden="1"/>
    <cellStyle name="Buena 2" xfId="26430" hidden="1"/>
    <cellStyle name="Buena 2" xfId="26970" hidden="1"/>
    <cellStyle name="Buena 2" xfId="25008" hidden="1"/>
    <cellStyle name="Buena 2" xfId="22867" hidden="1"/>
    <cellStyle name="Buena 2" xfId="26255" hidden="1"/>
    <cellStyle name="Buena 2" xfId="24986" hidden="1"/>
    <cellStyle name="Buena 2" xfId="22660" hidden="1"/>
    <cellStyle name="Buena 2" xfId="25407" hidden="1"/>
    <cellStyle name="Buena 2" xfId="25245" hidden="1"/>
    <cellStyle name="Buena 2" xfId="26504" hidden="1"/>
    <cellStyle name="Buena 2" xfId="23225" hidden="1"/>
    <cellStyle name="Buena 2" xfId="26564" hidden="1"/>
    <cellStyle name="Buena 2" xfId="26477" hidden="1"/>
    <cellStyle name="Buena 2" xfId="26418" hidden="1"/>
    <cellStyle name="Buena 2" xfId="22252" hidden="1"/>
    <cellStyle name="Buena 2" xfId="26655" hidden="1"/>
    <cellStyle name="Buena 2" xfId="27158" hidden="1"/>
    <cellStyle name="Buena 2" xfId="22218" hidden="1"/>
    <cellStyle name="Buena 2" xfId="27730" hidden="1"/>
    <cellStyle name="Buena 2" xfId="26979" hidden="1"/>
    <cellStyle name="Buena 2" xfId="27419" hidden="1"/>
    <cellStyle name="Buena 2" xfId="23067" hidden="1"/>
    <cellStyle name="Buena 2" xfId="22657" hidden="1"/>
    <cellStyle name="Buena 2" xfId="30652" hidden="1"/>
    <cellStyle name="Buena 2" xfId="23557" hidden="1"/>
    <cellStyle name="Buena 2" xfId="27735" hidden="1"/>
    <cellStyle name="Buena 2" xfId="26635" hidden="1"/>
    <cellStyle name="Buena 2" xfId="22245" hidden="1"/>
    <cellStyle name="Buena 2" xfId="33437" hidden="1"/>
    <cellStyle name="Buena 2" xfId="33448" hidden="1"/>
    <cellStyle name="Buena 2" xfId="33435" hidden="1"/>
    <cellStyle name="Buena 2" xfId="33457" hidden="1"/>
    <cellStyle name="Buena 2" xfId="33433" hidden="1"/>
    <cellStyle name="Buena 2" xfId="33466" hidden="1"/>
    <cellStyle name="Buena 2" xfId="33431" hidden="1"/>
    <cellStyle name="Buena 2" xfId="33474" hidden="1"/>
    <cellStyle name="Buena 2" xfId="33429" hidden="1"/>
    <cellStyle name="Buena 2" xfId="33484" hidden="1"/>
    <cellStyle name="Buena 2" xfId="33446" hidden="1"/>
    <cellStyle name="Buena 2" xfId="33494" hidden="1"/>
    <cellStyle name="Buena 2" xfId="33445" hidden="1"/>
    <cellStyle name="Buena 2" xfId="33501" hidden="1"/>
    <cellStyle name="Buena 2" xfId="33439" hidden="1"/>
    <cellStyle name="Buena 2" xfId="33511" hidden="1"/>
    <cellStyle name="Buena 2" xfId="33442" hidden="1"/>
    <cellStyle name="Buena 2" xfId="33517" hidden="1"/>
    <cellStyle name="Buena 2" xfId="33508" hidden="1"/>
    <cellStyle name="Buena 2" xfId="33708" hidden="1"/>
    <cellStyle name="Buena 2" xfId="33719" hidden="1"/>
    <cellStyle name="Buena 2" xfId="33706" hidden="1"/>
    <cellStyle name="Buena 2" xfId="33728" hidden="1"/>
    <cellStyle name="Buena 2" xfId="33704" hidden="1"/>
    <cellStyle name="Buena 2" xfId="33737" hidden="1"/>
    <cellStyle name="Buena 2" xfId="33702" hidden="1"/>
    <cellStyle name="Buena 2" xfId="33745" hidden="1"/>
    <cellStyle name="Buena 2" xfId="33700" hidden="1"/>
    <cellStyle name="Buena 2" xfId="33755" hidden="1"/>
    <cellStyle name="Buena 2" xfId="33717" hidden="1"/>
    <cellStyle name="Buena 2" xfId="33765" hidden="1"/>
    <cellStyle name="Buena 2" xfId="33716" hidden="1"/>
    <cellStyle name="Buena 2" xfId="33772" hidden="1"/>
    <cellStyle name="Buena 2" xfId="33710" hidden="1"/>
    <cellStyle name="Buena 2" xfId="33782" hidden="1"/>
    <cellStyle name="Buena 2" xfId="33713" hidden="1"/>
    <cellStyle name="Buena 2" xfId="33788" hidden="1"/>
    <cellStyle name="Buena 2" xfId="33779" hidden="1"/>
    <cellStyle name="Buena 2" xfId="33566" hidden="1"/>
    <cellStyle name="Buena 2" xfId="33695" hidden="1"/>
    <cellStyle name="Buena 2" xfId="33795" hidden="1"/>
    <cellStyle name="Buena 2" xfId="33642" hidden="1"/>
    <cellStyle name="Buena 2" xfId="33803" hidden="1"/>
    <cellStyle name="Buena 2" xfId="33637" hidden="1"/>
    <cellStyle name="Buena 2" xfId="33809" hidden="1"/>
    <cellStyle name="Buena 2" xfId="33550" hidden="1"/>
    <cellStyle name="Buena 2" xfId="33615" hidden="1"/>
    <cellStyle name="Buena 2" xfId="33543" hidden="1"/>
    <cellStyle name="Buena 2" xfId="33646" hidden="1"/>
    <cellStyle name="Buena 2" xfId="33530" hidden="1"/>
    <cellStyle name="Buena 2" xfId="33597" hidden="1"/>
    <cellStyle name="Buena 2" xfId="33800" hidden="1"/>
    <cellStyle name="Buena 2" xfId="33605" hidden="1"/>
    <cellStyle name="Buena 2" xfId="33687" hidden="1"/>
    <cellStyle name="Buena 2" xfId="33684" hidden="1"/>
    <cellStyle name="Buena 2" xfId="33680" hidden="1"/>
    <cellStyle name="Buena 2" xfId="33793" hidden="1"/>
    <cellStyle name="Buena 2" xfId="33581" hidden="1"/>
    <cellStyle name="Buena 2" xfId="33621" hidden="1"/>
    <cellStyle name="Buena 2" xfId="33556" hidden="1"/>
    <cellStyle name="Buena 2" xfId="33583" hidden="1"/>
    <cellStyle name="Buena 2" xfId="33592" hidden="1"/>
    <cellStyle name="Buena 2" xfId="33638" hidden="1"/>
    <cellStyle name="Buena 2" xfId="33811" hidden="1"/>
    <cellStyle name="Buena 2" xfId="33674" hidden="1"/>
    <cellStyle name="Buena 2" xfId="23266" hidden="1"/>
    <cellStyle name="Buena 2" xfId="33682" hidden="1"/>
    <cellStyle name="Buena 2" xfId="33551" hidden="1"/>
    <cellStyle name="Buena 2" xfId="33610" hidden="1"/>
    <cellStyle name="Buena 2" xfId="33537" hidden="1"/>
    <cellStyle name="Buena 2" xfId="33796" hidden="1"/>
    <cellStyle name="Buena 2" xfId="33523" hidden="1"/>
    <cellStyle name="Buena 2" xfId="33571" hidden="1"/>
    <cellStyle name="Buena 2" xfId="33677" hidden="1"/>
    <cellStyle name="Buena 2" xfId="33657" hidden="1"/>
    <cellStyle name="Buena 2" xfId="33606" hidden="1"/>
    <cellStyle name="Buena 2" xfId="22626" hidden="1"/>
    <cellStyle name="Buena 2" xfId="27788" hidden="1"/>
    <cellStyle name="Buena 2" xfId="22852" hidden="1"/>
    <cellStyle name="Buena 2" xfId="25824" hidden="1"/>
    <cellStyle name="Buena 2" xfId="26916" hidden="1"/>
    <cellStyle name="Buena 2" xfId="27407" hidden="1"/>
    <cellStyle name="Buena 2" xfId="27753" hidden="1"/>
    <cellStyle name="Buena 2" xfId="27860" hidden="1"/>
    <cellStyle name="Buena 2" xfId="25151" hidden="1"/>
    <cellStyle name="Buena 2" xfId="22555" hidden="1"/>
    <cellStyle name="Buena 2" xfId="23003" hidden="1"/>
    <cellStyle name="Buena 2" xfId="27765" hidden="1"/>
    <cellStyle name="Buena 2" xfId="27062" hidden="1"/>
    <cellStyle name="Buena 2" xfId="25884" hidden="1"/>
    <cellStyle name="Buena 2" xfId="27854" hidden="1"/>
    <cellStyle name="Buena 2" xfId="22066" hidden="1"/>
    <cellStyle name="Buena 2" xfId="27100" hidden="1"/>
    <cellStyle name="Buena 2" xfId="27433" hidden="1"/>
    <cellStyle name="Buena 2" xfId="26144" hidden="1"/>
    <cellStyle name="Buena 2" xfId="22632" hidden="1"/>
    <cellStyle name="Buena 2" xfId="23015" hidden="1"/>
    <cellStyle name="Buena 2" xfId="25680" hidden="1"/>
    <cellStyle name="Buena 2" xfId="25043" hidden="1"/>
    <cellStyle name="Buena 2" xfId="22563" hidden="1"/>
    <cellStyle name="Buena 2" xfId="23339" hidden="1"/>
    <cellStyle name="Buena 2" xfId="25647" hidden="1"/>
    <cellStyle name="Buena 2" xfId="28007" hidden="1"/>
    <cellStyle name="Buena 2" xfId="26522" hidden="1"/>
    <cellStyle name="Buena 2" xfId="23866" hidden="1"/>
    <cellStyle name="Buena 2" xfId="27142" hidden="1"/>
    <cellStyle name="Buena 2" xfId="33812" hidden="1"/>
    <cellStyle name="Buena 2" xfId="21998" hidden="1"/>
    <cellStyle name="Buena 2" xfId="33819" hidden="1"/>
    <cellStyle name="Buena 2" xfId="27815" hidden="1"/>
    <cellStyle name="Buena 2" xfId="33829" hidden="1"/>
    <cellStyle name="Buena 2" xfId="26674" hidden="1"/>
    <cellStyle name="Buena 2" xfId="33835" hidden="1"/>
    <cellStyle name="Buena 2" xfId="33826" hidden="1"/>
    <cellStyle name="Buena 2" xfId="34026" hidden="1"/>
    <cellStyle name="Buena 2" xfId="34037" hidden="1"/>
    <cellStyle name="Buena 2" xfId="34024" hidden="1"/>
    <cellStyle name="Buena 2" xfId="34046" hidden="1"/>
    <cellStyle name="Buena 2" xfId="34022" hidden="1"/>
    <cellStyle name="Buena 2" xfId="34055" hidden="1"/>
    <cellStyle name="Buena 2" xfId="34020" hidden="1"/>
    <cellStyle name="Buena 2" xfId="34063" hidden="1"/>
    <cellStyle name="Buena 2" xfId="34018" hidden="1"/>
    <cellStyle name="Buena 2" xfId="34073" hidden="1"/>
    <cellStyle name="Buena 2" xfId="34035" hidden="1"/>
    <cellStyle name="Buena 2" xfId="34083" hidden="1"/>
    <cellStyle name="Buena 2" xfId="34034" hidden="1"/>
    <cellStyle name="Buena 2" xfId="34090" hidden="1"/>
    <cellStyle name="Buena 2" xfId="34028" hidden="1"/>
    <cellStyle name="Buena 2" xfId="34100" hidden="1"/>
    <cellStyle name="Buena 2" xfId="34031" hidden="1"/>
    <cellStyle name="Buena 2" xfId="34106" hidden="1"/>
    <cellStyle name="Buena 2" xfId="34097" hidden="1"/>
    <cellStyle name="Buena 2" xfId="33884" hidden="1"/>
    <cellStyle name="Buena 2" xfId="34013" hidden="1"/>
    <cellStyle name="Buena 2" xfId="34113" hidden="1"/>
    <cellStyle name="Buena 2" xfId="33960" hidden="1"/>
    <cellStyle name="Buena 2" xfId="34121" hidden="1"/>
    <cellStyle name="Buena 2" xfId="33955" hidden="1"/>
    <cellStyle name="Buena 2" xfId="34127" hidden="1"/>
    <cellStyle name="Buena 2" xfId="33868" hidden="1"/>
    <cellStyle name="Buena 2" xfId="33933" hidden="1"/>
    <cellStyle name="Buena 2" xfId="33861" hidden="1"/>
    <cellStyle name="Buena 2" xfId="33964" hidden="1"/>
    <cellStyle name="Buena 2" xfId="33848" hidden="1"/>
    <cellStyle name="Buena 2" xfId="33915" hidden="1"/>
    <cellStyle name="Buena 2" xfId="34118" hidden="1"/>
    <cellStyle name="Buena 2" xfId="33923" hidden="1"/>
    <cellStyle name="Buena 2" xfId="34005" hidden="1"/>
    <cellStyle name="Buena 2" xfId="34002" hidden="1"/>
    <cellStyle name="Buena 2" xfId="33998" hidden="1"/>
    <cellStyle name="Buena 2" xfId="34111" hidden="1"/>
    <cellStyle name="Buena 2" xfId="33899" hidden="1"/>
    <cellStyle name="Buena 2" xfId="33939" hidden="1"/>
    <cellStyle name="Buena 2" xfId="33874" hidden="1"/>
    <cellStyle name="Buena 2" xfId="33901" hidden="1"/>
    <cellStyle name="Buena 2" xfId="33910" hidden="1"/>
    <cellStyle name="Buena 2" xfId="33956" hidden="1"/>
    <cellStyle name="Buena 2" xfId="34129" hidden="1"/>
    <cellStyle name="Buena 2" xfId="33992" hidden="1"/>
    <cellStyle name="Buena 2" xfId="27237" hidden="1"/>
    <cellStyle name="Buena 2" xfId="34000" hidden="1"/>
    <cellStyle name="Buena 2" xfId="33869" hidden="1"/>
    <cellStyle name="Buena 2" xfId="33928" hidden="1"/>
    <cellStyle name="Buena 2" xfId="33855" hidden="1"/>
    <cellStyle name="Buena 2" xfId="34114" hidden="1"/>
    <cellStyle name="Buena 2" xfId="33841" hidden="1"/>
    <cellStyle name="Buena 2" xfId="33889" hidden="1"/>
    <cellStyle name="Buena 2" xfId="33995" hidden="1"/>
    <cellStyle name="Buena 2" xfId="33975" hidden="1"/>
    <cellStyle name="Buena 2" xfId="33924" hidden="1"/>
    <cellStyle name="Buena 2" xfId="34143" hidden="1"/>
    <cellStyle name="Buena 2" xfId="34154" hidden="1"/>
    <cellStyle name="Buena 2" xfId="34141" hidden="1"/>
    <cellStyle name="Buena 2" xfId="34163" hidden="1"/>
    <cellStyle name="Buena 2" xfId="34139" hidden="1"/>
    <cellStyle name="Buena 2" xfId="34172" hidden="1"/>
    <cellStyle name="Buena 2" xfId="34137" hidden="1"/>
    <cellStyle name="Buena 2" xfId="34180" hidden="1"/>
    <cellStyle name="Buena 2" xfId="34135" hidden="1"/>
    <cellStyle name="Buena 2" xfId="34190" hidden="1"/>
    <cellStyle name="Buena 2" xfId="34152" hidden="1"/>
    <cellStyle name="Buena 2" xfId="34200" hidden="1"/>
    <cellStyle name="Buena 2" xfId="34151" hidden="1"/>
    <cellStyle name="Buena 2" xfId="34207" hidden="1"/>
    <cellStyle name="Buena 2" xfId="34145" hidden="1"/>
    <cellStyle name="Buena 2" xfId="34217" hidden="1"/>
    <cellStyle name="Buena 2" xfId="34148" hidden="1"/>
    <cellStyle name="Buena 2" xfId="34223" hidden="1"/>
    <cellStyle name="Buena 2" xfId="34214" hidden="1"/>
    <cellStyle name="Buena 2" xfId="34245" hidden="1"/>
    <cellStyle name="Buena 2" xfId="34256" hidden="1"/>
    <cellStyle name="Buena 2" xfId="34243" hidden="1"/>
    <cellStyle name="Buena 2" xfId="34265" hidden="1"/>
    <cellStyle name="Buena 2" xfId="34241" hidden="1"/>
    <cellStyle name="Buena 2" xfId="34274" hidden="1"/>
    <cellStyle name="Buena 2" xfId="34239" hidden="1"/>
    <cellStyle name="Buena 2" xfId="34282" hidden="1"/>
    <cellStyle name="Buena 2" xfId="34237" hidden="1"/>
    <cellStyle name="Buena 2" xfId="34292" hidden="1"/>
    <cellStyle name="Buena 2" xfId="34254" hidden="1"/>
    <cellStyle name="Buena 2" xfId="34302" hidden="1"/>
    <cellStyle name="Buena 2" xfId="34253" hidden="1"/>
    <cellStyle name="Buena 2" xfId="34309" hidden="1"/>
    <cellStyle name="Buena 2" xfId="34247" hidden="1"/>
    <cellStyle name="Buena 2" xfId="34319" hidden="1"/>
    <cellStyle name="Buena 2" xfId="34250" hidden="1"/>
    <cellStyle name="Buena 2" xfId="34325" hidden="1"/>
    <cellStyle name="Buena 2" xfId="34316" hidden="1"/>
    <cellStyle name="Buena 2" xfId="34516" hidden="1"/>
    <cellStyle name="Buena 2" xfId="34527" hidden="1"/>
    <cellStyle name="Buena 2" xfId="34514" hidden="1"/>
    <cellStyle name="Buena 2" xfId="34536" hidden="1"/>
    <cellStyle name="Buena 2" xfId="34512" hidden="1"/>
    <cellStyle name="Buena 2" xfId="34545" hidden="1"/>
    <cellStyle name="Buena 2" xfId="34510" hidden="1"/>
    <cellStyle name="Buena 2" xfId="34553" hidden="1"/>
    <cellStyle name="Buena 2" xfId="34508" hidden="1"/>
    <cellStyle name="Buena 2" xfId="34563" hidden="1"/>
    <cellStyle name="Buena 2" xfId="34525" hidden="1"/>
    <cellStyle name="Buena 2" xfId="34573" hidden="1"/>
    <cellStyle name="Buena 2" xfId="34524" hidden="1"/>
    <cellStyle name="Buena 2" xfId="34580" hidden="1"/>
    <cellStyle name="Buena 2" xfId="34518" hidden="1"/>
    <cellStyle name="Buena 2" xfId="34590" hidden="1"/>
    <cellStyle name="Buena 2" xfId="34521" hidden="1"/>
    <cellStyle name="Buena 2" xfId="34596" hidden="1"/>
    <cellStyle name="Buena 2" xfId="34587" hidden="1"/>
    <cellStyle name="Buena 2" xfId="34374" hidden="1"/>
    <cellStyle name="Buena 2" xfId="34503" hidden="1"/>
    <cellStyle name="Buena 2" xfId="34603" hidden="1"/>
    <cellStyle name="Buena 2" xfId="34450" hidden="1"/>
    <cellStyle name="Buena 2" xfId="34611" hidden="1"/>
    <cellStyle name="Buena 2" xfId="34445" hidden="1"/>
    <cellStyle name="Buena 2" xfId="34617" hidden="1"/>
    <cellStyle name="Buena 2" xfId="34358" hidden="1"/>
    <cellStyle name="Buena 2" xfId="34423" hidden="1"/>
    <cellStyle name="Buena 2" xfId="34351" hidden="1"/>
    <cellStyle name="Buena 2" xfId="34454" hidden="1"/>
    <cellStyle name="Buena 2" xfId="34338" hidden="1"/>
    <cellStyle name="Buena 2" xfId="34405" hidden="1"/>
    <cellStyle name="Buena 2" xfId="34608" hidden="1"/>
    <cellStyle name="Buena 2" xfId="34413" hidden="1"/>
    <cellStyle name="Buena 2" xfId="34495" hidden="1"/>
    <cellStyle name="Buena 2" xfId="34492" hidden="1"/>
    <cellStyle name="Buena 2" xfId="34488" hidden="1"/>
    <cellStyle name="Buena 2" xfId="34601" hidden="1"/>
    <cellStyle name="Buena 2" xfId="34389" hidden="1"/>
    <cellStyle name="Buena 2" xfId="34429" hidden="1"/>
    <cellStyle name="Buena 2" xfId="34364" hidden="1"/>
    <cellStyle name="Buena 2" xfId="34391" hidden="1"/>
    <cellStyle name="Buena 2" xfId="34400" hidden="1"/>
    <cellStyle name="Buena 2" xfId="34446" hidden="1"/>
    <cellStyle name="Buena 2" xfId="34619" hidden="1"/>
    <cellStyle name="Buena 2" xfId="34482" hidden="1"/>
    <cellStyle name="Buena 2" xfId="34230" hidden="1"/>
    <cellStyle name="Buena 2" xfId="34490" hidden="1"/>
    <cellStyle name="Buena 2" xfId="34359" hidden="1"/>
    <cellStyle name="Buena 2" xfId="34418" hidden="1"/>
    <cellStyle name="Buena 2" xfId="34345" hidden="1"/>
    <cellStyle name="Buena 2" xfId="34604" hidden="1"/>
    <cellStyle name="Buena 2" xfId="34331" hidden="1"/>
    <cellStyle name="Buena 2" xfId="34379" hidden="1"/>
    <cellStyle name="Buena 2" xfId="34485" hidden="1"/>
    <cellStyle name="Buena 2" xfId="34465" hidden="1"/>
    <cellStyle name="Buena 2" xfId="34414" hidden="1"/>
    <cellStyle name="Buena 2" xfId="34633" hidden="1"/>
    <cellStyle name="Buena 2" xfId="34644" hidden="1"/>
    <cellStyle name="Buena 2" xfId="34631" hidden="1"/>
    <cellStyle name="Buena 2" xfId="34653" hidden="1"/>
    <cellStyle name="Buena 2" xfId="34629" hidden="1"/>
    <cellStyle name="Buena 2" xfId="34662" hidden="1"/>
    <cellStyle name="Buena 2" xfId="34627" hidden="1"/>
    <cellStyle name="Buena 2" xfId="34670" hidden="1"/>
    <cellStyle name="Buena 2" xfId="34625" hidden="1"/>
    <cellStyle name="Buena 2" xfId="34680" hidden="1"/>
    <cellStyle name="Buena 2" xfId="34642" hidden="1"/>
    <cellStyle name="Buena 2" xfId="34690" hidden="1"/>
    <cellStyle name="Buena 2" xfId="34641" hidden="1"/>
    <cellStyle name="Buena 2" xfId="34697" hidden="1"/>
    <cellStyle name="Buena 2" xfId="34635" hidden="1"/>
    <cellStyle name="Buena 2" xfId="34707" hidden="1"/>
    <cellStyle name="Buena 2" xfId="34638" hidden="1"/>
    <cellStyle name="Buena 2" xfId="34713" hidden="1"/>
    <cellStyle name="Buena 2" xfId="34704" hidden="1"/>
    <cellStyle name="Buena 2" xfId="34735" hidden="1"/>
    <cellStyle name="Buena 2" xfId="34746" hidden="1"/>
    <cellStyle name="Buena 2" xfId="34733" hidden="1"/>
    <cellStyle name="Buena 2" xfId="34755" hidden="1"/>
    <cellStyle name="Buena 2" xfId="34731" hidden="1"/>
    <cellStyle name="Buena 2" xfId="34764" hidden="1"/>
    <cellStyle name="Buena 2" xfId="34729" hidden="1"/>
    <cellStyle name="Buena 2" xfId="34772" hidden="1"/>
    <cellStyle name="Buena 2" xfId="34727" hidden="1"/>
    <cellStyle name="Buena 2" xfId="34782" hidden="1"/>
    <cellStyle name="Buena 2" xfId="34744" hidden="1"/>
    <cellStyle name="Buena 2" xfId="34792" hidden="1"/>
    <cellStyle name="Buena 2" xfId="34743" hidden="1"/>
    <cellStyle name="Buena 2" xfId="34799" hidden="1"/>
    <cellStyle name="Buena 2" xfId="34737" hidden="1"/>
    <cellStyle name="Buena 2" xfId="34809" hidden="1"/>
    <cellStyle name="Buena 2" xfId="34740" hidden="1"/>
    <cellStyle name="Buena 2" xfId="34815" hidden="1"/>
    <cellStyle name="Buena 2" xfId="34806" hidden="1"/>
    <cellStyle name="Buena 2" xfId="35006" hidden="1"/>
    <cellStyle name="Buena 2" xfId="35017" hidden="1"/>
    <cellStyle name="Buena 2" xfId="35004" hidden="1"/>
    <cellStyle name="Buena 2" xfId="35026" hidden="1"/>
    <cellStyle name="Buena 2" xfId="35002" hidden="1"/>
    <cellStyle name="Buena 2" xfId="35035" hidden="1"/>
    <cellStyle name="Buena 2" xfId="35000" hidden="1"/>
    <cellStyle name="Buena 2" xfId="35043" hidden="1"/>
    <cellStyle name="Buena 2" xfId="34998" hidden="1"/>
    <cellStyle name="Buena 2" xfId="35053" hidden="1"/>
    <cellStyle name="Buena 2" xfId="35015" hidden="1"/>
    <cellStyle name="Buena 2" xfId="35063" hidden="1"/>
    <cellStyle name="Buena 2" xfId="35014" hidden="1"/>
    <cellStyle name="Buena 2" xfId="35070" hidden="1"/>
    <cellStyle name="Buena 2" xfId="35008" hidden="1"/>
    <cellStyle name="Buena 2" xfId="35080" hidden="1"/>
    <cellStyle name="Buena 2" xfId="35011" hidden="1"/>
    <cellStyle name="Buena 2" xfId="35086" hidden="1"/>
    <cellStyle name="Buena 2" xfId="35077" hidden="1"/>
    <cellStyle name="Buena 2" xfId="34864" hidden="1"/>
    <cellStyle name="Buena 2" xfId="34993" hidden="1"/>
    <cellStyle name="Buena 2" xfId="35093" hidden="1"/>
    <cellStyle name="Buena 2" xfId="34940" hidden="1"/>
    <cellStyle name="Buena 2" xfId="35101" hidden="1"/>
    <cellStyle name="Buena 2" xfId="34935" hidden="1"/>
    <cellStyle name="Buena 2" xfId="35107" hidden="1"/>
    <cellStyle name="Buena 2" xfId="34848" hidden="1"/>
    <cellStyle name="Buena 2" xfId="34913" hidden="1"/>
    <cellStyle name="Buena 2" xfId="34841" hidden="1"/>
    <cellStyle name="Buena 2" xfId="34944" hidden="1"/>
    <cellStyle name="Buena 2" xfId="34828" hidden="1"/>
    <cellStyle name="Buena 2" xfId="34895" hidden="1"/>
    <cellStyle name="Buena 2" xfId="35098" hidden="1"/>
    <cellStyle name="Buena 2" xfId="34903" hidden="1"/>
    <cellStyle name="Buena 2" xfId="34985" hidden="1"/>
    <cellStyle name="Buena 2" xfId="34982" hidden="1"/>
    <cellStyle name="Buena 2" xfId="34978" hidden="1"/>
    <cellStyle name="Buena 2" xfId="35091" hidden="1"/>
    <cellStyle name="Buena 2" xfId="34879" hidden="1"/>
    <cellStyle name="Buena 2" xfId="34919" hidden="1"/>
    <cellStyle name="Buena 2" xfId="34854" hidden="1"/>
    <cellStyle name="Buena 2" xfId="34881" hidden="1"/>
    <cellStyle name="Buena 2" xfId="34890" hidden="1"/>
    <cellStyle name="Buena 2" xfId="34936" hidden="1"/>
    <cellStyle name="Buena 2" xfId="35109" hidden="1"/>
    <cellStyle name="Buena 2" xfId="34972" hidden="1"/>
    <cellStyle name="Buena 2" xfId="34720" hidden="1"/>
    <cellStyle name="Buena 2" xfId="34980" hidden="1"/>
    <cellStyle name="Buena 2" xfId="34849" hidden="1"/>
    <cellStyle name="Buena 2" xfId="34908" hidden="1"/>
    <cellStyle name="Buena 2" xfId="34835" hidden="1"/>
    <cellStyle name="Buena 2" xfId="35094" hidden="1"/>
    <cellStyle name="Buena 2" xfId="34821" hidden="1"/>
    <cellStyle name="Buena 2" xfId="34869" hidden="1"/>
    <cellStyle name="Buena 2" xfId="34975" hidden="1"/>
    <cellStyle name="Buena 2" xfId="34955" hidden="1"/>
    <cellStyle name="Buena 2" xfId="34904" hidden="1"/>
    <cellStyle name="Buena 2" xfId="35123" hidden="1"/>
    <cellStyle name="Buena 2" xfId="35134" hidden="1"/>
    <cellStyle name="Buena 2" xfId="35121" hidden="1"/>
    <cellStyle name="Buena 2" xfId="35143" hidden="1"/>
    <cellStyle name="Buena 2" xfId="35119" hidden="1"/>
    <cellStyle name="Buena 2" xfId="35152" hidden="1"/>
    <cellStyle name="Buena 2" xfId="35117" hidden="1"/>
    <cellStyle name="Buena 2" xfId="35160" hidden="1"/>
    <cellStyle name="Buena 2" xfId="35115" hidden="1"/>
    <cellStyle name="Buena 2" xfId="35170" hidden="1"/>
    <cellStyle name="Buena 2" xfId="35132" hidden="1"/>
    <cellStyle name="Buena 2" xfId="35180" hidden="1"/>
    <cellStyle name="Buena 2" xfId="35131" hidden="1"/>
    <cellStyle name="Buena 2" xfId="35187" hidden="1"/>
    <cellStyle name="Buena 2" xfId="35125" hidden="1"/>
    <cellStyle name="Buena 2" xfId="35197" hidden="1"/>
    <cellStyle name="Buena 2" xfId="35128" hidden="1"/>
    <cellStyle name="Buena 2" xfId="35203" hidden="1"/>
    <cellStyle name="Buena 2" xfId="35194" hidden="1"/>
    <cellStyle name="Buena 2" xfId="35225" hidden="1"/>
    <cellStyle name="Buena 2" xfId="35236" hidden="1"/>
    <cellStyle name="Buena 2" xfId="35223" hidden="1"/>
    <cellStyle name="Buena 2" xfId="35245" hidden="1"/>
    <cellStyle name="Buena 2" xfId="35221" hidden="1"/>
    <cellStyle name="Buena 2" xfId="35254" hidden="1"/>
    <cellStyle name="Buena 2" xfId="35219" hidden="1"/>
    <cellStyle name="Buena 2" xfId="35262" hidden="1"/>
    <cellStyle name="Buena 2" xfId="35217" hidden="1"/>
    <cellStyle name="Buena 2" xfId="35272" hidden="1"/>
    <cellStyle name="Buena 2" xfId="35234" hidden="1"/>
    <cellStyle name="Buena 2" xfId="35282" hidden="1"/>
    <cellStyle name="Buena 2" xfId="35233" hidden="1"/>
    <cellStyle name="Buena 2" xfId="35289" hidden="1"/>
    <cellStyle name="Buena 2" xfId="35227" hidden="1"/>
    <cellStyle name="Buena 2" xfId="35299" hidden="1"/>
    <cellStyle name="Buena 2" xfId="35230" hidden="1"/>
    <cellStyle name="Buena 2" xfId="35305" hidden="1"/>
    <cellStyle name="Buena 2" xfId="35296" hidden="1"/>
    <cellStyle name="Buena 2" xfId="35496" hidden="1"/>
    <cellStyle name="Buena 2" xfId="35507" hidden="1"/>
    <cellStyle name="Buena 2" xfId="35494" hidden="1"/>
    <cellStyle name="Buena 2" xfId="35516" hidden="1"/>
    <cellStyle name="Buena 2" xfId="35492" hidden="1"/>
    <cellStyle name="Buena 2" xfId="35525" hidden="1"/>
    <cellStyle name="Buena 2" xfId="35490" hidden="1"/>
    <cellStyle name="Buena 2" xfId="35533" hidden="1"/>
    <cellStyle name="Buena 2" xfId="35488" hidden="1"/>
    <cellStyle name="Buena 2" xfId="35543" hidden="1"/>
    <cellStyle name="Buena 2" xfId="35505" hidden="1"/>
    <cellStyle name="Buena 2" xfId="35553" hidden="1"/>
    <cellStyle name="Buena 2" xfId="35504" hidden="1"/>
    <cellStyle name="Buena 2" xfId="35560" hidden="1"/>
    <cellStyle name="Buena 2" xfId="35498" hidden="1"/>
    <cellStyle name="Buena 2" xfId="35570" hidden="1"/>
    <cellStyle name="Buena 2" xfId="35501" hidden="1"/>
    <cellStyle name="Buena 2" xfId="35576" hidden="1"/>
    <cellStyle name="Buena 2" xfId="35567" hidden="1"/>
    <cellStyle name="Buena 2" xfId="35354" hidden="1"/>
    <cellStyle name="Buena 2" xfId="35483" hidden="1"/>
    <cellStyle name="Buena 2" xfId="35583" hidden="1"/>
    <cellStyle name="Buena 2" xfId="35430" hidden="1"/>
    <cellStyle name="Buena 2" xfId="35591" hidden="1"/>
    <cellStyle name="Buena 2" xfId="35425" hidden="1"/>
    <cellStyle name="Buena 2" xfId="35597" hidden="1"/>
    <cellStyle name="Buena 2" xfId="35338" hidden="1"/>
    <cellStyle name="Buena 2" xfId="35403" hidden="1"/>
    <cellStyle name="Buena 2" xfId="35331" hidden="1"/>
    <cellStyle name="Buena 2" xfId="35434" hidden="1"/>
    <cellStyle name="Buena 2" xfId="35318" hidden="1"/>
    <cellStyle name="Buena 2" xfId="35385" hidden="1"/>
    <cellStyle name="Buena 2" xfId="35588" hidden="1"/>
    <cellStyle name="Buena 2" xfId="35393" hidden="1"/>
    <cellStyle name="Buena 2" xfId="35475" hidden="1"/>
    <cellStyle name="Buena 2" xfId="35472" hidden="1"/>
    <cellStyle name="Buena 2" xfId="35468" hidden="1"/>
    <cellStyle name="Buena 2" xfId="35581" hidden="1"/>
    <cellStyle name="Buena 2" xfId="35369" hidden="1"/>
    <cellStyle name="Buena 2" xfId="35409" hidden="1"/>
    <cellStyle name="Buena 2" xfId="35344" hidden="1"/>
    <cellStyle name="Buena 2" xfId="35371" hidden="1"/>
    <cellStyle name="Buena 2" xfId="35380" hidden="1"/>
    <cellStyle name="Buena 2" xfId="35426" hidden="1"/>
    <cellStyle name="Buena 2" xfId="35599" hidden="1"/>
    <cellStyle name="Buena 2" xfId="35462" hidden="1"/>
    <cellStyle name="Buena 2" xfId="35210" hidden="1"/>
    <cellStyle name="Buena 2" xfId="35470" hidden="1"/>
    <cellStyle name="Buena 2" xfId="35339" hidden="1"/>
    <cellStyle name="Buena 2" xfId="35398" hidden="1"/>
    <cellStyle name="Buena 2" xfId="35325" hidden="1"/>
    <cellStyle name="Buena 2" xfId="35584" hidden="1"/>
    <cellStyle name="Buena 2" xfId="35311" hidden="1"/>
    <cellStyle name="Buena 2" xfId="35359" hidden="1"/>
    <cellStyle name="Buena 2" xfId="35465" hidden="1"/>
    <cellStyle name="Buena 2" xfId="35445" hidden="1"/>
    <cellStyle name="Buena 2" xfId="35394" hidden="1"/>
    <cellStyle name="Buena 2" xfId="35613" hidden="1"/>
    <cellStyle name="Buena 2" xfId="35624" hidden="1"/>
    <cellStyle name="Buena 2" xfId="35611" hidden="1"/>
    <cellStyle name="Buena 2" xfId="35633" hidden="1"/>
    <cellStyle name="Buena 2" xfId="35609" hidden="1"/>
    <cellStyle name="Buena 2" xfId="35642" hidden="1"/>
    <cellStyle name="Buena 2" xfId="35607" hidden="1"/>
    <cellStyle name="Buena 2" xfId="35650" hidden="1"/>
    <cellStyle name="Buena 2" xfId="35605" hidden="1"/>
    <cellStyle name="Buena 2" xfId="35660" hidden="1"/>
    <cellStyle name="Buena 2" xfId="35622" hidden="1"/>
    <cellStyle name="Buena 2" xfId="35670" hidden="1"/>
    <cellStyle name="Buena 2" xfId="35621" hidden="1"/>
    <cellStyle name="Buena 2" xfId="35677" hidden="1"/>
    <cellStyle name="Buena 2" xfId="35615" hidden="1"/>
    <cellStyle name="Buena 2" xfId="35687" hidden="1"/>
    <cellStyle name="Buena 2" xfId="35618" hidden="1"/>
    <cellStyle name="Buena 2" xfId="35693" hidden="1"/>
    <cellStyle name="Buena 2" xfId="35684" hidden="1"/>
    <cellStyle name="Buena 2" xfId="35715" hidden="1"/>
    <cellStyle name="Buena 2" xfId="35726" hidden="1"/>
    <cellStyle name="Buena 2" xfId="35713" hidden="1"/>
    <cellStyle name="Buena 2" xfId="35735" hidden="1"/>
    <cellStyle name="Buena 2" xfId="35711" hidden="1"/>
    <cellStyle name="Buena 2" xfId="35744" hidden="1"/>
    <cellStyle name="Buena 2" xfId="35709" hidden="1"/>
    <cellStyle name="Buena 2" xfId="35752" hidden="1"/>
    <cellStyle name="Buena 2" xfId="35707" hidden="1"/>
    <cellStyle name="Buena 2" xfId="35762" hidden="1"/>
    <cellStyle name="Buena 2" xfId="35724" hidden="1"/>
    <cellStyle name="Buena 2" xfId="35772" hidden="1"/>
    <cellStyle name="Buena 2" xfId="35723" hidden="1"/>
    <cellStyle name="Buena 2" xfId="35779" hidden="1"/>
    <cellStyle name="Buena 2" xfId="35717" hidden="1"/>
    <cellStyle name="Buena 2" xfId="35789" hidden="1"/>
    <cellStyle name="Buena 2" xfId="35720" hidden="1"/>
    <cellStyle name="Buena 2" xfId="35795" hidden="1"/>
    <cellStyle name="Buena 2" xfId="35786" hidden="1"/>
    <cellStyle name="Buena 2" xfId="35986" hidden="1"/>
    <cellStyle name="Buena 2" xfId="35997" hidden="1"/>
    <cellStyle name="Buena 2" xfId="35984" hidden="1"/>
    <cellStyle name="Buena 2" xfId="36006" hidden="1"/>
    <cellStyle name="Buena 2" xfId="35982" hidden="1"/>
    <cellStyle name="Buena 2" xfId="36015" hidden="1"/>
    <cellStyle name="Buena 2" xfId="35980" hidden="1"/>
    <cellStyle name="Buena 2" xfId="36023" hidden="1"/>
    <cellStyle name="Buena 2" xfId="35978" hidden="1"/>
    <cellStyle name="Buena 2" xfId="36033" hidden="1"/>
    <cellStyle name="Buena 2" xfId="35995" hidden="1"/>
    <cellStyle name="Buena 2" xfId="36043" hidden="1"/>
    <cellStyle name="Buena 2" xfId="35994" hidden="1"/>
    <cellStyle name="Buena 2" xfId="36050" hidden="1"/>
    <cellStyle name="Buena 2" xfId="35988" hidden="1"/>
    <cellStyle name="Buena 2" xfId="36060" hidden="1"/>
    <cellStyle name="Buena 2" xfId="35991" hidden="1"/>
    <cellStyle name="Buena 2" xfId="36066" hidden="1"/>
    <cellStyle name="Buena 2" xfId="36057" hidden="1"/>
    <cellStyle name="Buena 2" xfId="35844" hidden="1"/>
    <cellStyle name="Buena 2" xfId="35973" hidden="1"/>
    <cellStyle name="Buena 2" xfId="36073" hidden="1"/>
    <cellStyle name="Buena 2" xfId="35920" hidden="1"/>
    <cellStyle name="Buena 2" xfId="36081" hidden="1"/>
    <cellStyle name="Buena 2" xfId="35915" hidden="1"/>
    <cellStyle name="Buena 2" xfId="36087" hidden="1"/>
    <cellStyle name="Buena 2" xfId="35828" hidden="1"/>
    <cellStyle name="Buena 2" xfId="35893" hidden="1"/>
    <cellStyle name="Buena 2" xfId="35821" hidden="1"/>
    <cellStyle name="Buena 2" xfId="35924" hidden="1"/>
    <cellStyle name="Buena 2" xfId="35808" hidden="1"/>
    <cellStyle name="Buena 2" xfId="35875" hidden="1"/>
    <cellStyle name="Buena 2" xfId="36078" hidden="1"/>
    <cellStyle name="Buena 2" xfId="35883" hidden="1"/>
    <cellStyle name="Buena 2" xfId="35965" hidden="1"/>
    <cellStyle name="Buena 2" xfId="35962" hidden="1"/>
    <cellStyle name="Buena 2" xfId="35958" hidden="1"/>
    <cellStyle name="Buena 2" xfId="36071" hidden="1"/>
    <cellStyle name="Buena 2" xfId="35859" hidden="1"/>
    <cellStyle name="Buena 2" xfId="35899" hidden="1"/>
    <cellStyle name="Buena 2" xfId="35834" hidden="1"/>
    <cellStyle name="Buena 2" xfId="35861" hidden="1"/>
    <cellStyle name="Buena 2" xfId="35870" hidden="1"/>
    <cellStyle name="Buena 2" xfId="35916" hidden="1"/>
    <cellStyle name="Buena 2" xfId="36089" hidden="1"/>
    <cellStyle name="Buena 2" xfId="35952" hidden="1"/>
    <cellStyle name="Buena 2" xfId="35700" hidden="1"/>
    <cellStyle name="Buena 2" xfId="35960" hidden="1"/>
    <cellStyle name="Buena 2" xfId="35829" hidden="1"/>
    <cellStyle name="Buena 2" xfId="35888" hidden="1"/>
    <cellStyle name="Buena 2" xfId="35815" hidden="1"/>
    <cellStyle name="Buena 2" xfId="36074" hidden="1"/>
    <cellStyle name="Buena 2" xfId="35801" hidden="1"/>
    <cellStyle name="Buena 2" xfId="35849" hidden="1"/>
    <cellStyle name="Buena 2" xfId="35955" hidden="1"/>
    <cellStyle name="Buena 2" xfId="35935" hidden="1"/>
    <cellStyle name="Buena 2" xfId="35884" hidden="1"/>
    <cellStyle name="Buena 2" xfId="26568" hidden="1"/>
    <cellStyle name="Buena 2" xfId="25251" hidden="1"/>
    <cellStyle name="Buena 2" xfId="26265" hidden="1"/>
    <cellStyle name="Buena 2" xfId="26583" hidden="1"/>
    <cellStyle name="Buena 2" xfId="25246" hidden="1"/>
    <cellStyle name="Buena 2" xfId="24090" hidden="1"/>
    <cellStyle name="Buena 2" xfId="26830" hidden="1"/>
    <cellStyle name="Buena 2" xfId="33419" hidden="1"/>
    <cellStyle name="Buena 2" xfId="27852" hidden="1"/>
    <cellStyle name="Buena 2" xfId="22058" hidden="1"/>
    <cellStyle name="Buena 2" xfId="25022" hidden="1"/>
    <cellStyle name="Buena 2" xfId="33417" hidden="1"/>
    <cellStyle name="Buena 2" xfId="26539" hidden="1"/>
    <cellStyle name="Buena 2" xfId="23071" hidden="1"/>
    <cellStyle name="Buena 2" xfId="33421" hidden="1"/>
    <cellStyle name="Buena 2" xfId="22384" hidden="1"/>
    <cellStyle name="Buena 2" xfId="23480" hidden="1"/>
    <cellStyle name="Buena 2" xfId="23589" hidden="1"/>
    <cellStyle name="Buena 2" xfId="28323" hidden="1"/>
    <cellStyle name="Buena 2" xfId="26614" hidden="1"/>
    <cellStyle name="Buena 2" xfId="23052" hidden="1"/>
    <cellStyle name="Buena 2" xfId="23051" hidden="1"/>
    <cellStyle name="Buena 2" xfId="22872" hidden="1"/>
    <cellStyle name="Buena 2" xfId="27125" hidden="1"/>
    <cellStyle name="Buena 2" xfId="23856" hidden="1"/>
    <cellStyle name="Buena 2" xfId="25028" hidden="1"/>
    <cellStyle name="Buena 2" xfId="26395" hidden="1"/>
    <cellStyle name="Buena 2" xfId="21997" hidden="1"/>
    <cellStyle name="Buena 2" xfId="31108" hidden="1"/>
    <cellStyle name="Buena 2" xfId="27263" hidden="1"/>
    <cellStyle name="Buena 2" xfId="26691" hidden="1"/>
    <cellStyle name="Buena 2" xfId="27896" hidden="1"/>
    <cellStyle name="Buena 2" xfId="22541" hidden="1"/>
    <cellStyle name="Buena 2" xfId="24995" hidden="1"/>
    <cellStyle name="Buena 2" xfId="23270" hidden="1"/>
    <cellStyle name="Buena 2" xfId="22631" hidden="1"/>
    <cellStyle name="Buena 2" xfId="25653" hidden="1"/>
    <cellStyle name="Buena 2" xfId="25604" hidden="1"/>
    <cellStyle name="Buena 2" xfId="23608" hidden="1"/>
    <cellStyle name="Buena 2" xfId="24097" hidden="1"/>
    <cellStyle name="Buena 2" xfId="21837" hidden="1"/>
    <cellStyle name="Buena 2" xfId="25803" hidden="1"/>
    <cellStyle name="Buena 2" xfId="26689" hidden="1"/>
    <cellStyle name="Buena 2" xfId="22251" hidden="1"/>
    <cellStyle name="Buena 2" xfId="26519" hidden="1"/>
    <cellStyle name="Buena 2" xfId="31118" hidden="1"/>
    <cellStyle name="Buena 2" xfId="26842" hidden="1"/>
    <cellStyle name="Buena 2" xfId="27423" hidden="1"/>
    <cellStyle name="Buena 2" xfId="22376" hidden="1"/>
    <cellStyle name="Buena 2" xfId="27425" hidden="1"/>
    <cellStyle name="Buena 2" xfId="26344" hidden="1"/>
    <cellStyle name="Buena 2" xfId="26386" hidden="1"/>
    <cellStyle name="Buena 2" xfId="22401" hidden="1"/>
    <cellStyle name="Buena 2" xfId="27278" hidden="1"/>
    <cellStyle name="Buena 2" xfId="31117" hidden="1"/>
    <cellStyle name="Buena 2" xfId="25036" hidden="1"/>
    <cellStyle name="Buena 2" xfId="25126" hidden="1"/>
    <cellStyle name="Buena 2" xfId="23722" hidden="1"/>
    <cellStyle name="Buena 2" xfId="25542" hidden="1"/>
    <cellStyle name="Buena 2" xfId="28009" hidden="1"/>
    <cellStyle name="Buena 2" xfId="26431" hidden="1"/>
    <cellStyle name="Buena 2" xfId="23633" hidden="1"/>
    <cellStyle name="Buena 2" xfId="23578" hidden="1"/>
    <cellStyle name="Buena 2" xfId="27115" hidden="1"/>
    <cellStyle name="Buena 2" xfId="30682" hidden="1"/>
    <cellStyle name="Buena 2" xfId="25879" hidden="1"/>
    <cellStyle name="Buena 2" xfId="25065" hidden="1"/>
    <cellStyle name="Buena 2" xfId="26561" hidden="1"/>
    <cellStyle name="Buena 2" xfId="26854" hidden="1"/>
    <cellStyle name="Buena 2" xfId="23808" hidden="1"/>
    <cellStyle name="Buena 2" xfId="22041" hidden="1"/>
    <cellStyle name="Buena 2" xfId="25326" hidden="1"/>
    <cellStyle name="Buena 2" xfId="21702" hidden="1"/>
    <cellStyle name="Buena 2" xfId="22998" hidden="1"/>
    <cellStyle name="Buena 2" xfId="22969" hidden="1"/>
    <cellStyle name="Buena 2" xfId="22625" hidden="1"/>
    <cellStyle name="Buena 2" xfId="26500" hidden="1"/>
    <cellStyle name="Buena 2" xfId="25626" hidden="1"/>
    <cellStyle name="Buena 2" xfId="22321" hidden="1"/>
    <cellStyle name="Buena 2" xfId="23524" hidden="1"/>
    <cellStyle name="Buena 2" xfId="27872" hidden="1"/>
    <cellStyle name="Buena 2" xfId="30659" hidden="1"/>
    <cellStyle name="Buena 2" xfId="23805" hidden="1"/>
    <cellStyle name="Buena 2" xfId="26570" hidden="1"/>
    <cellStyle name="Buena 2" xfId="23772" hidden="1"/>
    <cellStyle name="Buena 2" xfId="30698" hidden="1"/>
    <cellStyle name="Buena 2" xfId="21949" hidden="1"/>
    <cellStyle name="Buena 2" xfId="26501" hidden="1"/>
    <cellStyle name="Buena 2" xfId="22701" hidden="1"/>
    <cellStyle name="Buena 2" xfId="23262" hidden="1"/>
    <cellStyle name="Buena 2" xfId="21859" hidden="1"/>
    <cellStyle name="Buena 2" xfId="25778" hidden="1"/>
    <cellStyle name="Buena 2" xfId="26650" hidden="1"/>
    <cellStyle name="Buena 2" xfId="27895" hidden="1"/>
    <cellStyle name="Buena 2" xfId="27422" hidden="1"/>
    <cellStyle name="Buena 2" xfId="22387" hidden="1"/>
    <cellStyle name="Buena 2" xfId="30688" hidden="1"/>
    <cellStyle name="Buena 2" xfId="28024" hidden="1"/>
    <cellStyle name="Buena 2" xfId="10977" hidden="1"/>
    <cellStyle name="Buena 2" xfId="22498" hidden="1"/>
    <cellStyle name="Buena 2" xfId="22133" hidden="1"/>
    <cellStyle name="Buena 2" xfId="23063" hidden="1"/>
    <cellStyle name="Buena 2" xfId="22318" hidden="1"/>
    <cellStyle name="Buena 2" xfId="22946" hidden="1"/>
    <cellStyle name="Buena 2" xfId="26715" hidden="1"/>
    <cellStyle name="Buena 2" xfId="21688" hidden="1"/>
    <cellStyle name="Buena 2" xfId="23529" hidden="1"/>
    <cellStyle name="Buena 2" xfId="23937" hidden="1"/>
    <cellStyle name="Buena 2" xfId="22703" hidden="1"/>
    <cellStyle name="Buena 2" xfId="25180" hidden="1"/>
    <cellStyle name="Buena 2" xfId="30660" hidden="1"/>
    <cellStyle name="Buena 2" xfId="24069" hidden="1"/>
    <cellStyle name="Buena 2" xfId="25236" hidden="1"/>
    <cellStyle name="Buena 2" xfId="22622" hidden="1"/>
    <cellStyle name="Buena 2" xfId="24098" hidden="1"/>
    <cellStyle name="Buena 2" xfId="22097" hidden="1"/>
    <cellStyle name="Buena 2" xfId="25343" hidden="1"/>
    <cellStyle name="Buena 2" xfId="26263" hidden="1"/>
    <cellStyle name="Buena 2" xfId="22853" hidden="1"/>
    <cellStyle name="Buena 2" xfId="25264" hidden="1"/>
    <cellStyle name="Buena 2" xfId="25836" hidden="1"/>
    <cellStyle name="Buena 2" xfId="22469" hidden="1"/>
    <cellStyle name="Buena 2" xfId="21749" hidden="1"/>
    <cellStyle name="Buena 2" xfId="22831" hidden="1"/>
    <cellStyle name="Buena 2" xfId="26574" hidden="1"/>
    <cellStyle name="Buena 2" xfId="10957" hidden="1"/>
    <cellStyle name="Buena 2" xfId="25262" hidden="1"/>
    <cellStyle name="Buena 2" xfId="23546" hidden="1"/>
    <cellStyle name="Buena 2" xfId="22292" hidden="1"/>
    <cellStyle name="Buena 2" xfId="25541" hidden="1"/>
    <cellStyle name="Buena 2" xfId="23794" hidden="1"/>
    <cellStyle name="Buena 2" xfId="23582" hidden="1"/>
    <cellStyle name="Buena 2" xfId="25114" hidden="1"/>
    <cellStyle name="Buena 2" xfId="27878" hidden="1"/>
    <cellStyle name="Buena 2" xfId="25090" hidden="1"/>
    <cellStyle name="Buena 2" xfId="30667" hidden="1"/>
    <cellStyle name="Buena 2" xfId="28025" hidden="1"/>
    <cellStyle name="Buena 2" xfId="21772" hidden="1"/>
    <cellStyle name="Buena 2" xfId="27836" hidden="1"/>
    <cellStyle name="Buena 2" xfId="27206" hidden="1"/>
    <cellStyle name="Buena 2" xfId="33413" hidden="1"/>
    <cellStyle name="Buena 2" xfId="27820" hidden="1"/>
    <cellStyle name="Buena 2" xfId="22095" hidden="1"/>
    <cellStyle name="Buena 2" xfId="25903" hidden="1"/>
    <cellStyle name="Buena 2" xfId="25394" hidden="1"/>
    <cellStyle name="Buena 2" xfId="22848" hidden="1"/>
    <cellStyle name="Buena 2" xfId="27195" hidden="1"/>
    <cellStyle name="Buena 2" xfId="28022" hidden="1"/>
    <cellStyle name="Buena 2" xfId="23038" hidden="1"/>
    <cellStyle name="Buena 2" xfId="33412" hidden="1"/>
    <cellStyle name="Buena 2" xfId="23237" hidden="1"/>
    <cellStyle name="Buena 2" xfId="25239" hidden="1"/>
    <cellStyle name="Buena 2" xfId="23317" hidden="1"/>
    <cellStyle name="Buena 2" xfId="25424" hidden="1"/>
    <cellStyle name="Buena 2" xfId="22840" hidden="1"/>
    <cellStyle name="Buena 2" xfId="30653" hidden="1"/>
    <cellStyle name="Buena 2" xfId="27859" hidden="1"/>
    <cellStyle name="Buena 2" xfId="22874" hidden="1"/>
    <cellStyle name="Buena 2" xfId="33409" hidden="1"/>
    <cellStyle name="Buena 2" xfId="26012" hidden="1"/>
    <cellStyle name="Buena 2" xfId="26845" hidden="1"/>
    <cellStyle name="Buena 2" xfId="27091" hidden="1"/>
    <cellStyle name="Buena 2" xfId="27428" hidden="1"/>
    <cellStyle name="Buena 2" xfId="23245" hidden="1"/>
    <cellStyle name="Buena 2" xfId="23860" hidden="1"/>
    <cellStyle name="Buena 2" xfId="23565" hidden="1"/>
    <cellStyle name="Buena 2" xfId="21818" hidden="1"/>
    <cellStyle name="Buena 2" xfId="23511" hidden="1"/>
    <cellStyle name="Buena 2" xfId="23912" hidden="1"/>
    <cellStyle name="Buena 2" xfId="27400" hidden="1"/>
    <cellStyle name="Buena 2" xfId="33406" hidden="1"/>
    <cellStyle name="Buena 2" xfId="27185" hidden="1"/>
    <cellStyle name="Buena 2" xfId="27405" hidden="1"/>
    <cellStyle name="Buena 2" xfId="22057" hidden="1"/>
    <cellStyle name="Buena 2" xfId="22283" hidden="1"/>
    <cellStyle name="Buena 2" xfId="26913" hidden="1"/>
    <cellStyle name="Buena 2" xfId="26195" hidden="1"/>
    <cellStyle name="Buena 2" xfId="22601" hidden="1"/>
    <cellStyle name="Buena 2" xfId="23898" hidden="1"/>
    <cellStyle name="Buena 2" xfId="27875" hidden="1"/>
    <cellStyle name="Buena 2" xfId="27317" hidden="1"/>
    <cellStyle name="Buena 2" xfId="26867" hidden="1"/>
    <cellStyle name="Buena 2" xfId="23750" hidden="1"/>
    <cellStyle name="Buena 2" xfId="23851" hidden="1"/>
    <cellStyle name="Buena 2" xfId="25403" hidden="1"/>
    <cellStyle name="Buena 2" xfId="23573" hidden="1"/>
    <cellStyle name="Buena 2" xfId="30703" hidden="1"/>
    <cellStyle name="Buena 2" xfId="25338" hidden="1"/>
    <cellStyle name="Buena 2" xfId="26866" hidden="1"/>
    <cellStyle name="Buena 2" xfId="22114" hidden="1"/>
    <cellStyle name="Buena 2" xfId="27077" hidden="1"/>
    <cellStyle name="Buena 2" xfId="23869" hidden="1"/>
    <cellStyle name="Buena 2" xfId="27777" hidden="1"/>
    <cellStyle name="Buena 2" xfId="23470" hidden="1"/>
    <cellStyle name="Buena 2" xfId="22869" hidden="1"/>
    <cellStyle name="Buena 2" xfId="28014" hidden="1"/>
    <cellStyle name="Buena 2" xfId="27784" hidden="1"/>
    <cellStyle name="Buena 2" xfId="21947" hidden="1"/>
    <cellStyle name="Buena 2" xfId="25533" hidden="1"/>
    <cellStyle name="Buena 2" xfId="22136" hidden="1"/>
    <cellStyle name="Buena 2" xfId="23611" hidden="1"/>
    <cellStyle name="Buena 2" xfId="22091" hidden="1"/>
    <cellStyle name="Buena 2" xfId="22567" hidden="1"/>
    <cellStyle name="Buena 2" xfId="25651" hidden="1"/>
    <cellStyle name="Buena 2" xfId="33416" hidden="1"/>
    <cellStyle name="Buena 2" xfId="23381" hidden="1"/>
    <cellStyle name="Buena 2" xfId="26813" hidden="1"/>
    <cellStyle name="Buena 2" xfId="24067" hidden="1"/>
    <cellStyle name="Buena 2" xfId="25977" hidden="1"/>
    <cellStyle name="Buena 2" xfId="36103" hidden="1"/>
    <cellStyle name="Buena 2" xfId="36114" hidden="1"/>
    <cellStyle name="Buena 2" xfId="36101" hidden="1"/>
    <cellStyle name="Buena 2" xfId="36123" hidden="1"/>
    <cellStyle name="Buena 2" xfId="36099" hidden="1"/>
    <cellStyle name="Buena 2" xfId="36132" hidden="1"/>
    <cellStyle name="Buena 2" xfId="36097" hidden="1"/>
    <cellStyle name="Buena 2" xfId="36140" hidden="1"/>
    <cellStyle name="Buena 2" xfId="36095" hidden="1"/>
    <cellStyle name="Buena 2" xfId="36150" hidden="1"/>
    <cellStyle name="Buena 2" xfId="36112" hidden="1"/>
    <cellStyle name="Buena 2" xfId="36160" hidden="1"/>
    <cellStyle name="Buena 2" xfId="36111" hidden="1"/>
    <cellStyle name="Buena 2" xfId="36167" hidden="1"/>
    <cellStyle name="Buena 2" xfId="36105" hidden="1"/>
    <cellStyle name="Buena 2" xfId="36177" hidden="1"/>
    <cellStyle name="Buena 2" xfId="36108" hidden="1"/>
    <cellStyle name="Buena 2" xfId="36183" hidden="1"/>
    <cellStyle name="Buena 2" xfId="36174" hidden="1"/>
    <cellStyle name="Buena 2" xfId="36374" hidden="1"/>
    <cellStyle name="Buena 2" xfId="36385" hidden="1"/>
    <cellStyle name="Buena 2" xfId="36372" hidden="1"/>
    <cellStyle name="Buena 2" xfId="36394" hidden="1"/>
    <cellStyle name="Buena 2" xfId="36370" hidden="1"/>
    <cellStyle name="Buena 2" xfId="36403" hidden="1"/>
    <cellStyle name="Buena 2" xfId="36368" hidden="1"/>
    <cellStyle name="Buena 2" xfId="36411" hidden="1"/>
    <cellStyle name="Buena 2" xfId="36366" hidden="1"/>
    <cellStyle name="Buena 2" xfId="36421" hidden="1"/>
    <cellStyle name="Buena 2" xfId="36383" hidden="1"/>
    <cellStyle name="Buena 2" xfId="36431" hidden="1"/>
    <cellStyle name="Buena 2" xfId="36382" hidden="1"/>
    <cellStyle name="Buena 2" xfId="36438" hidden="1"/>
    <cellStyle name="Buena 2" xfId="36376" hidden="1"/>
    <cellStyle name="Buena 2" xfId="36448" hidden="1"/>
    <cellStyle name="Buena 2" xfId="36379" hidden="1"/>
    <cellStyle name="Buena 2" xfId="36454" hidden="1"/>
    <cellStyle name="Buena 2" xfId="36445" hidden="1"/>
    <cellStyle name="Buena 2" xfId="36232" hidden="1"/>
    <cellStyle name="Buena 2" xfId="36361" hidden="1"/>
    <cellStyle name="Buena 2" xfId="36461" hidden="1"/>
    <cellStyle name="Buena 2" xfId="36308" hidden="1"/>
    <cellStyle name="Buena 2" xfId="36469" hidden="1"/>
    <cellStyle name="Buena 2" xfId="36303" hidden="1"/>
    <cellStyle name="Buena 2" xfId="36475" hidden="1"/>
    <cellStyle name="Buena 2" xfId="36216" hidden="1"/>
    <cellStyle name="Buena 2" xfId="36281" hidden="1"/>
    <cellStyle name="Buena 2" xfId="36209" hidden="1"/>
    <cellStyle name="Buena 2" xfId="36312" hidden="1"/>
    <cellStyle name="Buena 2" xfId="36196" hidden="1"/>
    <cellStyle name="Buena 2" xfId="36263" hidden="1"/>
    <cellStyle name="Buena 2" xfId="36466" hidden="1"/>
    <cellStyle name="Buena 2" xfId="36271" hidden="1"/>
    <cellStyle name="Buena 2" xfId="36353" hidden="1"/>
    <cellStyle name="Buena 2" xfId="36350" hidden="1"/>
    <cellStyle name="Buena 2" xfId="36346" hidden="1"/>
    <cellStyle name="Buena 2" xfId="36459" hidden="1"/>
    <cellStyle name="Buena 2" xfId="36247" hidden="1"/>
    <cellStyle name="Buena 2" xfId="36287" hidden="1"/>
    <cellStyle name="Buena 2" xfId="36222" hidden="1"/>
    <cellStyle name="Buena 2" xfId="36249" hidden="1"/>
    <cellStyle name="Buena 2" xfId="36258" hidden="1"/>
    <cellStyle name="Buena 2" xfId="36304" hidden="1"/>
    <cellStyle name="Buena 2" xfId="36477" hidden="1"/>
    <cellStyle name="Buena 2" xfId="36340" hidden="1"/>
    <cellStyle name="Buena 2" xfId="27413" hidden="1"/>
    <cellStyle name="Buena 2" xfId="36348" hidden="1"/>
    <cellStyle name="Buena 2" xfId="36217" hidden="1"/>
    <cellStyle name="Buena 2" xfId="36276" hidden="1"/>
    <cellStyle name="Buena 2" xfId="36203" hidden="1"/>
    <cellStyle name="Buena 2" xfId="36462" hidden="1"/>
    <cellStyle name="Buena 2" xfId="36189" hidden="1"/>
    <cellStyle name="Buena 2" xfId="36237" hidden="1"/>
    <cellStyle name="Buena 2" xfId="36343" hidden="1"/>
    <cellStyle name="Buena 2" xfId="36323" hidden="1"/>
    <cellStyle name="Buena 2" xfId="36272" hidden="1"/>
    <cellStyle name="Buena 2" xfId="30681" hidden="1"/>
    <cellStyle name="Buena 2" xfId="25086" hidden="1"/>
    <cellStyle name="Buena 2" xfId="26330" hidden="1"/>
    <cellStyle name="Buena 2" xfId="26282" hidden="1"/>
    <cellStyle name="Buena 2" xfId="25663" hidden="1"/>
    <cellStyle name="Buena 2" xfId="28006" hidden="1"/>
    <cellStyle name="Buena 2" xfId="27845" hidden="1"/>
    <cellStyle name="Buena 2" xfId="25425" hidden="1"/>
    <cellStyle name="Buena 2" xfId="26332" hidden="1"/>
    <cellStyle name="Buena 2" xfId="26836" hidden="1"/>
    <cellStyle name="Buena 2" xfId="25161" hidden="1"/>
    <cellStyle name="Buena 2" xfId="26311" hidden="1"/>
    <cellStyle name="Buena 2" xfId="25034" hidden="1"/>
    <cellStyle name="Buena 2" xfId="22220" hidden="1"/>
    <cellStyle name="Buena 2" xfId="26429" hidden="1"/>
    <cellStyle name="Buena 2" xfId="25967" hidden="1"/>
    <cellStyle name="Buena 2" xfId="25078" hidden="1"/>
    <cellStyle name="Buena 2" xfId="26173" hidden="1"/>
    <cellStyle name="Buena 2" xfId="23635" hidden="1"/>
    <cellStyle name="Buena 2" xfId="25776" hidden="1"/>
    <cellStyle name="Buena 2" xfId="22100" hidden="1"/>
    <cellStyle name="Buena 2" xfId="30649" hidden="1"/>
    <cellStyle name="Buena 2" xfId="23809" hidden="1"/>
    <cellStyle name="Buena 2" xfId="23498" hidden="1"/>
    <cellStyle name="Buena 2" xfId="22571" hidden="1"/>
    <cellStyle name="Buena 2" xfId="26747" hidden="1"/>
    <cellStyle name="Buena 2" xfId="30806" hidden="1"/>
    <cellStyle name="Buena 2" xfId="26915" hidden="1"/>
    <cellStyle name="Buena 2" xfId="26805" hidden="1"/>
    <cellStyle name="Buena 2" xfId="26835" hidden="1"/>
    <cellStyle name="Buena 2" xfId="36478" hidden="1"/>
    <cellStyle name="Buena 2" xfId="30657" hidden="1"/>
    <cellStyle name="Buena 2" xfId="36485" hidden="1"/>
    <cellStyle name="Buena 2" xfId="27779" hidden="1"/>
    <cellStyle name="Buena 2" xfId="36495" hidden="1"/>
    <cellStyle name="Buena 2" xfId="24419" hidden="1"/>
    <cellStyle name="Buena 2" xfId="36501" hidden="1"/>
    <cellStyle name="Buena 2" xfId="36492" hidden="1"/>
    <cellStyle name="Buena 2" xfId="36692" hidden="1"/>
    <cellStyle name="Buena 2" xfId="36703" hidden="1"/>
    <cellStyle name="Buena 2" xfId="36690" hidden="1"/>
    <cellStyle name="Buena 2" xfId="36712" hidden="1"/>
    <cellStyle name="Buena 2" xfId="36688" hidden="1"/>
    <cellStyle name="Buena 2" xfId="36721" hidden="1"/>
    <cellStyle name="Buena 2" xfId="36686" hidden="1"/>
    <cellStyle name="Buena 2" xfId="36729" hidden="1"/>
    <cellStyle name="Buena 2" xfId="36684" hidden="1"/>
    <cellStyle name="Buena 2" xfId="36739" hidden="1"/>
    <cellStyle name="Buena 2" xfId="36701" hidden="1"/>
    <cellStyle name="Buena 2" xfId="36749" hidden="1"/>
    <cellStyle name="Buena 2" xfId="36700" hidden="1"/>
    <cellStyle name="Buena 2" xfId="36756" hidden="1"/>
    <cellStyle name="Buena 2" xfId="36694" hidden="1"/>
    <cellStyle name="Buena 2" xfId="36766" hidden="1"/>
    <cellStyle name="Buena 2" xfId="36697" hidden="1"/>
    <cellStyle name="Buena 2" xfId="36772" hidden="1"/>
    <cellStyle name="Buena 2" xfId="36763" hidden="1"/>
    <cellStyle name="Buena 2" xfId="36550" hidden="1"/>
    <cellStyle name="Buena 2" xfId="36679" hidden="1"/>
    <cellStyle name="Buena 2" xfId="36779" hidden="1"/>
    <cellStyle name="Buena 2" xfId="36626" hidden="1"/>
    <cellStyle name="Buena 2" xfId="36787" hidden="1"/>
    <cellStyle name="Buena 2" xfId="36621" hidden="1"/>
    <cellStyle name="Buena 2" xfId="36793" hidden="1"/>
    <cellStyle name="Buena 2" xfId="36534" hidden="1"/>
    <cellStyle name="Buena 2" xfId="36599" hidden="1"/>
    <cellStyle name="Buena 2" xfId="36527" hidden="1"/>
    <cellStyle name="Buena 2" xfId="36630" hidden="1"/>
    <cellStyle name="Buena 2" xfId="36514" hidden="1"/>
    <cellStyle name="Buena 2" xfId="36581" hidden="1"/>
    <cellStyle name="Buena 2" xfId="36784" hidden="1"/>
    <cellStyle name="Buena 2" xfId="36589" hidden="1"/>
    <cellStyle name="Buena 2" xfId="36671" hidden="1"/>
    <cellStyle name="Buena 2" xfId="36668" hidden="1"/>
    <cellStyle name="Buena 2" xfId="36664" hidden="1"/>
    <cellStyle name="Buena 2" xfId="36777" hidden="1"/>
    <cellStyle name="Buena 2" xfId="36565" hidden="1"/>
    <cellStyle name="Buena 2" xfId="36605" hidden="1"/>
    <cellStyle name="Buena 2" xfId="36540" hidden="1"/>
    <cellStyle name="Buena 2" xfId="36567" hidden="1"/>
    <cellStyle name="Buena 2" xfId="36576" hidden="1"/>
    <cellStyle name="Buena 2" xfId="36622" hidden="1"/>
    <cellStyle name="Buena 2" xfId="36795" hidden="1"/>
    <cellStyle name="Buena 2" xfId="36658" hidden="1"/>
    <cellStyle name="Buena 2" xfId="27133" hidden="1"/>
    <cellStyle name="Buena 2" xfId="36666" hidden="1"/>
    <cellStyle name="Buena 2" xfId="36535" hidden="1"/>
    <cellStyle name="Buena 2" xfId="36594" hidden="1"/>
    <cellStyle name="Buena 2" xfId="36521" hidden="1"/>
    <cellStyle name="Buena 2" xfId="36780" hidden="1"/>
    <cellStyle name="Buena 2" xfId="36507" hidden="1"/>
    <cellStyle name="Buena 2" xfId="36555" hidden="1"/>
    <cellStyle name="Buena 2" xfId="36661" hidden="1"/>
    <cellStyle name="Buena 2" xfId="36641" hidden="1"/>
    <cellStyle name="Buena 2" xfId="36590" hidden="1"/>
    <cellStyle name="Buena 2" xfId="36809" hidden="1"/>
    <cellStyle name="Buena 2" xfId="36820" hidden="1"/>
    <cellStyle name="Buena 2" xfId="36807" hidden="1"/>
    <cellStyle name="Buena 2" xfId="36829" hidden="1"/>
    <cellStyle name="Buena 2" xfId="36805" hidden="1"/>
    <cellStyle name="Buena 2" xfId="36838" hidden="1"/>
    <cellStyle name="Buena 2" xfId="36803" hidden="1"/>
    <cellStyle name="Buena 2" xfId="36846" hidden="1"/>
    <cellStyle name="Buena 2" xfId="36801" hidden="1"/>
    <cellStyle name="Buena 2" xfId="36856" hidden="1"/>
    <cellStyle name="Buena 2" xfId="36818" hidden="1"/>
    <cellStyle name="Buena 2" xfId="36866" hidden="1"/>
    <cellStyle name="Buena 2" xfId="36817" hidden="1"/>
    <cellStyle name="Buena 2" xfId="36873" hidden="1"/>
    <cellStyle name="Buena 2" xfId="36811" hidden="1"/>
    <cellStyle name="Buena 2" xfId="36883" hidden="1"/>
    <cellStyle name="Buena 2" xfId="36814" hidden="1"/>
    <cellStyle name="Buena 2" xfId="36889" hidden="1"/>
    <cellStyle name="Buena 2" xfId="36880" hidden="1"/>
    <cellStyle name="Buena 2" xfId="36911" hidden="1"/>
    <cellStyle name="Buena 2" xfId="36922" hidden="1"/>
    <cellStyle name="Buena 2" xfId="36909" hidden="1"/>
    <cellStyle name="Buena 2" xfId="36931" hidden="1"/>
    <cellStyle name="Buena 2" xfId="36907" hidden="1"/>
    <cellStyle name="Buena 2" xfId="36940" hidden="1"/>
    <cellStyle name="Buena 2" xfId="36905" hidden="1"/>
    <cellStyle name="Buena 2" xfId="36948" hidden="1"/>
    <cellStyle name="Buena 2" xfId="36903" hidden="1"/>
    <cellStyle name="Buena 2" xfId="36958" hidden="1"/>
    <cellStyle name="Buena 2" xfId="36920" hidden="1"/>
    <cellStyle name="Buena 2" xfId="36968" hidden="1"/>
    <cellStyle name="Buena 2" xfId="36919" hidden="1"/>
    <cellStyle name="Buena 2" xfId="36975" hidden="1"/>
    <cellStyle name="Buena 2" xfId="36913" hidden="1"/>
    <cellStyle name="Buena 2" xfId="36985" hidden="1"/>
    <cellStyle name="Buena 2" xfId="36916" hidden="1"/>
    <cellStyle name="Buena 2" xfId="36991" hidden="1"/>
    <cellStyle name="Buena 2" xfId="36982" hidden="1"/>
    <cellStyle name="Buena 2" xfId="37182" hidden="1"/>
    <cellStyle name="Buena 2" xfId="37193" hidden="1"/>
    <cellStyle name="Buena 2" xfId="37180" hidden="1"/>
    <cellStyle name="Buena 2" xfId="37202" hidden="1"/>
    <cellStyle name="Buena 2" xfId="37178" hidden="1"/>
    <cellStyle name="Buena 2" xfId="37211" hidden="1"/>
    <cellStyle name="Buena 2" xfId="37176" hidden="1"/>
    <cellStyle name="Buena 2" xfId="37219" hidden="1"/>
    <cellStyle name="Buena 2" xfId="37174" hidden="1"/>
    <cellStyle name="Buena 2" xfId="37229" hidden="1"/>
    <cellStyle name="Buena 2" xfId="37191" hidden="1"/>
    <cellStyle name="Buena 2" xfId="37239" hidden="1"/>
    <cellStyle name="Buena 2" xfId="37190" hidden="1"/>
    <cellStyle name="Buena 2" xfId="37246" hidden="1"/>
    <cellStyle name="Buena 2" xfId="37184" hidden="1"/>
    <cellStyle name="Buena 2" xfId="37256" hidden="1"/>
    <cellStyle name="Buena 2" xfId="37187" hidden="1"/>
    <cellStyle name="Buena 2" xfId="37262" hidden="1"/>
    <cellStyle name="Buena 2" xfId="37253" hidden="1"/>
    <cellStyle name="Buena 2" xfId="37040" hidden="1"/>
    <cellStyle name="Buena 2" xfId="37169" hidden="1"/>
    <cellStyle name="Buena 2" xfId="37269" hidden="1"/>
    <cellStyle name="Buena 2" xfId="37116" hidden="1"/>
    <cellStyle name="Buena 2" xfId="37277" hidden="1"/>
    <cellStyle name="Buena 2" xfId="37111" hidden="1"/>
    <cellStyle name="Buena 2" xfId="37283" hidden="1"/>
    <cellStyle name="Buena 2" xfId="37024" hidden="1"/>
    <cellStyle name="Buena 2" xfId="37089" hidden="1"/>
    <cellStyle name="Buena 2" xfId="37017" hidden="1"/>
    <cellStyle name="Buena 2" xfId="37120" hidden="1"/>
    <cellStyle name="Buena 2" xfId="37004" hidden="1"/>
    <cellStyle name="Buena 2" xfId="37071" hidden="1"/>
    <cellStyle name="Buena 2" xfId="37274" hidden="1"/>
    <cellStyle name="Buena 2" xfId="37079" hidden="1"/>
    <cellStyle name="Buena 2" xfId="37161" hidden="1"/>
    <cellStyle name="Buena 2" xfId="37158" hidden="1"/>
    <cellStyle name="Buena 2" xfId="37154" hidden="1"/>
    <cellStyle name="Buena 2" xfId="37267" hidden="1"/>
    <cellStyle name="Buena 2" xfId="37055" hidden="1"/>
    <cellStyle name="Buena 2" xfId="37095" hidden="1"/>
    <cellStyle name="Buena 2" xfId="37030" hidden="1"/>
    <cellStyle name="Buena 2" xfId="37057" hidden="1"/>
    <cellStyle name="Buena 2" xfId="37066" hidden="1"/>
    <cellStyle name="Buena 2" xfId="37112" hidden="1"/>
    <cellStyle name="Buena 2" xfId="37285" hidden="1"/>
    <cellStyle name="Buena 2" xfId="37148" hidden="1"/>
    <cellStyle name="Buena 2" xfId="36896" hidden="1"/>
    <cellStyle name="Buena 2" xfId="37156" hidden="1"/>
    <cellStyle name="Buena 2" xfId="37025" hidden="1"/>
    <cellStyle name="Buena 2" xfId="37084" hidden="1"/>
    <cellStyle name="Buena 2" xfId="37011" hidden="1"/>
    <cellStyle name="Buena 2" xfId="37270" hidden="1"/>
    <cellStyle name="Buena 2" xfId="36997" hidden="1"/>
    <cellStyle name="Buena 2" xfId="37045" hidden="1"/>
    <cellStyle name="Buena 2" xfId="37151" hidden="1"/>
    <cellStyle name="Buena 2" xfId="37131" hidden="1"/>
    <cellStyle name="Buena 2" xfId="37080" hidden="1"/>
    <cellStyle name="Buena 2" xfId="37299" hidden="1"/>
    <cellStyle name="Buena 2" xfId="37310" hidden="1"/>
    <cellStyle name="Buena 2" xfId="37297" hidden="1"/>
    <cellStyle name="Buena 2" xfId="37319" hidden="1"/>
    <cellStyle name="Buena 2" xfId="37295" hidden="1"/>
    <cellStyle name="Buena 2" xfId="37328" hidden="1"/>
    <cellStyle name="Buena 2" xfId="37293" hidden="1"/>
    <cellStyle name="Buena 2" xfId="37336" hidden="1"/>
    <cellStyle name="Buena 2" xfId="37291" hidden="1"/>
    <cellStyle name="Buena 2" xfId="37346" hidden="1"/>
    <cellStyle name="Buena 2" xfId="37308" hidden="1"/>
    <cellStyle name="Buena 2" xfId="37356" hidden="1"/>
    <cellStyle name="Buena 2" xfId="37307" hidden="1"/>
    <cellStyle name="Buena 2" xfId="37363" hidden="1"/>
    <cellStyle name="Buena 2" xfId="37301" hidden="1"/>
    <cellStyle name="Buena 2" xfId="37373" hidden="1"/>
    <cellStyle name="Buena 2" xfId="37304" hidden="1"/>
    <cellStyle name="Buena 2" xfId="37379" hidden="1"/>
    <cellStyle name="Buena 2" xfId="37370" hidden="1"/>
    <cellStyle name="Buena 2" xfId="37401" hidden="1"/>
    <cellStyle name="Buena 2" xfId="37412" hidden="1"/>
    <cellStyle name="Buena 2" xfId="37399" hidden="1"/>
    <cellStyle name="Buena 2" xfId="37421" hidden="1"/>
    <cellStyle name="Buena 2" xfId="37397" hidden="1"/>
    <cellStyle name="Buena 2" xfId="37430" hidden="1"/>
    <cellStyle name="Buena 2" xfId="37395" hidden="1"/>
    <cellStyle name="Buena 2" xfId="37438" hidden="1"/>
    <cellStyle name="Buena 2" xfId="37393" hidden="1"/>
    <cellStyle name="Buena 2" xfId="37448" hidden="1"/>
    <cellStyle name="Buena 2" xfId="37410" hidden="1"/>
    <cellStyle name="Buena 2" xfId="37458" hidden="1"/>
    <cellStyle name="Buena 2" xfId="37409" hidden="1"/>
    <cellStyle name="Buena 2" xfId="37465" hidden="1"/>
    <cellStyle name="Buena 2" xfId="37403" hidden="1"/>
    <cellStyle name="Buena 2" xfId="37475" hidden="1"/>
    <cellStyle name="Buena 2" xfId="37406" hidden="1"/>
    <cellStyle name="Buena 2" xfId="37481" hidden="1"/>
    <cellStyle name="Buena 2" xfId="37472" hidden="1"/>
    <cellStyle name="Buena 2" xfId="37672" hidden="1"/>
    <cellStyle name="Buena 2" xfId="37683" hidden="1"/>
    <cellStyle name="Buena 2" xfId="37670" hidden="1"/>
    <cellStyle name="Buena 2" xfId="37692" hidden="1"/>
    <cellStyle name="Buena 2" xfId="37668" hidden="1"/>
    <cellStyle name="Buena 2" xfId="37701" hidden="1"/>
    <cellStyle name="Buena 2" xfId="37666" hidden="1"/>
    <cellStyle name="Buena 2" xfId="37709" hidden="1"/>
    <cellStyle name="Buena 2" xfId="37664" hidden="1"/>
    <cellStyle name="Buena 2" xfId="37719" hidden="1"/>
    <cellStyle name="Buena 2" xfId="37681" hidden="1"/>
    <cellStyle name="Buena 2" xfId="37729" hidden="1"/>
    <cellStyle name="Buena 2" xfId="37680" hidden="1"/>
    <cellStyle name="Buena 2" xfId="37736" hidden="1"/>
    <cellStyle name="Buena 2" xfId="37674" hidden="1"/>
    <cellStyle name="Buena 2" xfId="37746" hidden="1"/>
    <cellStyle name="Buena 2" xfId="37677" hidden="1"/>
    <cellStyle name="Buena 2" xfId="37752" hidden="1"/>
    <cellStyle name="Buena 2" xfId="37743" hidden="1"/>
    <cellStyle name="Buena 2" xfId="37530" hidden="1"/>
    <cellStyle name="Buena 2" xfId="37659" hidden="1"/>
    <cellStyle name="Buena 2" xfId="37759" hidden="1"/>
    <cellStyle name="Buena 2" xfId="37606" hidden="1"/>
    <cellStyle name="Buena 2" xfId="37767" hidden="1"/>
    <cellStyle name="Buena 2" xfId="37601" hidden="1"/>
    <cellStyle name="Buena 2" xfId="37773" hidden="1"/>
    <cellStyle name="Buena 2" xfId="37514" hidden="1"/>
    <cellStyle name="Buena 2" xfId="37579" hidden="1"/>
    <cellStyle name="Buena 2" xfId="37507" hidden="1"/>
    <cellStyle name="Buena 2" xfId="37610" hidden="1"/>
    <cellStyle name="Buena 2" xfId="37494" hidden="1"/>
    <cellStyle name="Buena 2" xfId="37561" hidden="1"/>
    <cellStyle name="Buena 2" xfId="37764" hidden="1"/>
    <cellStyle name="Buena 2" xfId="37569" hidden="1"/>
    <cellStyle name="Buena 2" xfId="37651" hidden="1"/>
    <cellStyle name="Buena 2" xfId="37648" hidden="1"/>
    <cellStyle name="Buena 2" xfId="37644" hidden="1"/>
    <cellStyle name="Buena 2" xfId="37757" hidden="1"/>
    <cellStyle name="Buena 2" xfId="37545" hidden="1"/>
    <cellStyle name="Buena 2" xfId="37585" hidden="1"/>
    <cellStyle name="Buena 2" xfId="37520" hidden="1"/>
    <cellStyle name="Buena 2" xfId="37547" hidden="1"/>
    <cellStyle name="Buena 2" xfId="37556" hidden="1"/>
    <cellStyle name="Buena 2" xfId="37602" hidden="1"/>
    <cellStyle name="Buena 2" xfId="37775" hidden="1"/>
    <cellStyle name="Buena 2" xfId="37638" hidden="1"/>
    <cellStyle name="Buena 2" xfId="37386" hidden="1"/>
    <cellStyle name="Buena 2" xfId="37646" hidden="1"/>
    <cellStyle name="Buena 2" xfId="37515" hidden="1"/>
    <cellStyle name="Buena 2" xfId="37574" hidden="1"/>
    <cellStyle name="Buena 2" xfId="37501" hidden="1"/>
    <cellStyle name="Buena 2" xfId="37760" hidden="1"/>
    <cellStyle name="Buena 2" xfId="37487" hidden="1"/>
    <cellStyle name="Buena 2" xfId="37535" hidden="1"/>
    <cellStyle name="Buena 2" xfId="37641" hidden="1"/>
    <cellStyle name="Buena 2" xfId="37621" hidden="1"/>
    <cellStyle name="Buena 2" xfId="37570" hidden="1"/>
    <cellStyle name="Buena 2" xfId="37789" hidden="1"/>
    <cellStyle name="Buena 2" xfId="37800" hidden="1"/>
    <cellStyle name="Buena 2" xfId="37787" hidden="1"/>
    <cellStyle name="Buena 2" xfId="37809" hidden="1"/>
    <cellStyle name="Buena 2" xfId="37785" hidden="1"/>
    <cellStyle name="Buena 2" xfId="37818" hidden="1"/>
    <cellStyle name="Buena 2" xfId="37783" hidden="1"/>
    <cellStyle name="Buena 2" xfId="37826" hidden="1"/>
    <cellStyle name="Buena 2" xfId="37781" hidden="1"/>
    <cellStyle name="Buena 2" xfId="37836" hidden="1"/>
    <cellStyle name="Buena 2" xfId="37798" hidden="1"/>
    <cellStyle name="Buena 2" xfId="37846" hidden="1"/>
    <cellStyle name="Buena 2" xfId="37797" hidden="1"/>
    <cellStyle name="Buena 2" xfId="37853" hidden="1"/>
    <cellStyle name="Buena 2" xfId="37791" hidden="1"/>
    <cellStyle name="Buena 2" xfId="37863" hidden="1"/>
    <cellStyle name="Buena 2" xfId="37794" hidden="1"/>
    <cellStyle name="Buena 2" xfId="37869" hidden="1"/>
    <cellStyle name="Buena 2" xfId="37860" hidden="1"/>
    <cellStyle name="Buena 2" xfId="37891" hidden="1"/>
    <cellStyle name="Buena 2" xfId="37902" hidden="1"/>
    <cellStyle name="Buena 2" xfId="37889" hidden="1"/>
    <cellStyle name="Buena 2" xfId="37911" hidden="1"/>
    <cellStyle name="Buena 2" xfId="37887" hidden="1"/>
    <cellStyle name="Buena 2" xfId="37920" hidden="1"/>
    <cellStyle name="Buena 2" xfId="37885" hidden="1"/>
    <cellStyle name="Buena 2" xfId="37928" hidden="1"/>
    <cellStyle name="Buena 2" xfId="37883" hidden="1"/>
    <cellStyle name="Buena 2" xfId="37938" hidden="1"/>
    <cellStyle name="Buena 2" xfId="37900" hidden="1"/>
    <cellStyle name="Buena 2" xfId="37948" hidden="1"/>
    <cellStyle name="Buena 2" xfId="37899" hidden="1"/>
    <cellStyle name="Buena 2" xfId="37955" hidden="1"/>
    <cellStyle name="Buena 2" xfId="37893" hidden="1"/>
    <cellStyle name="Buena 2" xfId="37965" hidden="1"/>
    <cellStyle name="Buena 2" xfId="37896" hidden="1"/>
    <cellStyle name="Buena 2" xfId="37971" hidden="1"/>
    <cellStyle name="Buena 2" xfId="37962" hidden="1"/>
    <cellStyle name="Buena 2" xfId="38162" hidden="1"/>
    <cellStyle name="Buena 2" xfId="38173" hidden="1"/>
    <cellStyle name="Buena 2" xfId="38160" hidden="1"/>
    <cellStyle name="Buena 2" xfId="38182" hidden="1"/>
    <cellStyle name="Buena 2" xfId="38158" hidden="1"/>
    <cellStyle name="Buena 2" xfId="38191" hidden="1"/>
    <cellStyle name="Buena 2" xfId="38156" hidden="1"/>
    <cellStyle name="Buena 2" xfId="38199" hidden="1"/>
    <cellStyle name="Buena 2" xfId="38154" hidden="1"/>
    <cellStyle name="Buena 2" xfId="38209" hidden="1"/>
    <cellStyle name="Buena 2" xfId="38171" hidden="1"/>
    <cellStyle name="Buena 2" xfId="38219" hidden="1"/>
    <cellStyle name="Buena 2" xfId="38170" hidden="1"/>
    <cellStyle name="Buena 2" xfId="38226" hidden="1"/>
    <cellStyle name="Buena 2" xfId="38164" hidden="1"/>
    <cellStyle name="Buena 2" xfId="38236" hidden="1"/>
    <cellStyle name="Buena 2" xfId="38167" hidden="1"/>
    <cellStyle name="Buena 2" xfId="38242" hidden="1"/>
    <cellStyle name="Buena 2" xfId="38233" hidden="1"/>
    <cellStyle name="Buena 2" xfId="38020" hidden="1"/>
    <cellStyle name="Buena 2" xfId="38149" hidden="1"/>
    <cellStyle name="Buena 2" xfId="38249" hidden="1"/>
    <cellStyle name="Buena 2" xfId="38096" hidden="1"/>
    <cellStyle name="Buena 2" xfId="38257" hidden="1"/>
    <cellStyle name="Buena 2" xfId="38091" hidden="1"/>
    <cellStyle name="Buena 2" xfId="38263" hidden="1"/>
    <cellStyle name="Buena 2" xfId="38004" hidden="1"/>
    <cellStyle name="Buena 2" xfId="38069" hidden="1"/>
    <cellStyle name="Buena 2" xfId="37997" hidden="1"/>
    <cellStyle name="Buena 2" xfId="38100" hidden="1"/>
    <cellStyle name="Buena 2" xfId="37984" hidden="1"/>
    <cellStyle name="Buena 2" xfId="38051" hidden="1"/>
    <cellStyle name="Buena 2" xfId="38254" hidden="1"/>
    <cellStyle name="Buena 2" xfId="38059" hidden="1"/>
    <cellStyle name="Buena 2" xfId="38141" hidden="1"/>
    <cellStyle name="Buena 2" xfId="38138" hidden="1"/>
    <cellStyle name="Buena 2" xfId="38134" hidden="1"/>
    <cellStyle name="Buena 2" xfId="38247" hidden="1"/>
    <cellStyle name="Buena 2" xfId="38035" hidden="1"/>
    <cellStyle name="Buena 2" xfId="38075" hidden="1"/>
    <cellStyle name="Buena 2" xfId="38010" hidden="1"/>
    <cellStyle name="Buena 2" xfId="38037" hidden="1"/>
    <cellStyle name="Buena 2" xfId="38046" hidden="1"/>
    <cellStyle name="Buena 2" xfId="38092" hidden="1"/>
    <cellStyle name="Buena 2" xfId="38265" hidden="1"/>
    <cellStyle name="Buena 2" xfId="38128" hidden="1"/>
    <cellStyle name="Buena 2" xfId="37876" hidden="1"/>
    <cellStyle name="Buena 2" xfId="38136" hidden="1"/>
    <cellStyle name="Buena 2" xfId="38005" hidden="1"/>
    <cellStyle name="Buena 2" xfId="38064" hidden="1"/>
    <cellStyle name="Buena 2" xfId="37991" hidden="1"/>
    <cellStyle name="Buena 2" xfId="38250" hidden="1"/>
    <cellStyle name="Buena 2" xfId="37977" hidden="1"/>
    <cellStyle name="Buena 2" xfId="38025" hidden="1"/>
    <cellStyle name="Buena 2" xfId="38131" hidden="1"/>
    <cellStyle name="Buena 2" xfId="38111" hidden="1"/>
    <cellStyle name="Buena 2" xfId="38060" hidden="1"/>
    <cellStyle name="Buena 2" xfId="38279" hidden="1"/>
    <cellStyle name="Buena 2" xfId="38290" hidden="1"/>
    <cellStyle name="Buena 2" xfId="38277" hidden="1"/>
    <cellStyle name="Buena 2" xfId="38299" hidden="1"/>
    <cellStyle name="Buena 2" xfId="38275" hidden="1"/>
    <cellStyle name="Buena 2" xfId="38308" hidden="1"/>
    <cellStyle name="Buena 2" xfId="38273" hidden="1"/>
    <cellStyle name="Buena 2" xfId="38316" hidden="1"/>
    <cellStyle name="Buena 2" xfId="38271" hidden="1"/>
    <cellStyle name="Buena 2" xfId="38326" hidden="1"/>
    <cellStyle name="Buena 2" xfId="38288" hidden="1"/>
    <cellStyle name="Buena 2" xfId="38336" hidden="1"/>
    <cellStyle name="Buena 2" xfId="38287" hidden="1"/>
    <cellStyle name="Buena 2" xfId="38343" hidden="1"/>
    <cellStyle name="Buena 2" xfId="38281" hidden="1"/>
    <cellStyle name="Buena 2" xfId="38353" hidden="1"/>
    <cellStyle name="Buena 2" xfId="38284" hidden="1"/>
    <cellStyle name="Buena 2" xfId="38359" hidden="1"/>
    <cellStyle name="Buena 2" xfId="38350" hidden="1"/>
    <cellStyle name="Buena 2" xfId="38381" hidden="1"/>
    <cellStyle name="Buena 2" xfId="38392" hidden="1"/>
    <cellStyle name="Buena 2" xfId="38379" hidden="1"/>
    <cellStyle name="Buena 2" xfId="38401" hidden="1"/>
    <cellStyle name="Buena 2" xfId="38377" hidden="1"/>
    <cellStyle name="Buena 2" xfId="38410" hidden="1"/>
    <cellStyle name="Buena 2" xfId="38375" hidden="1"/>
    <cellStyle name="Buena 2" xfId="38418" hidden="1"/>
    <cellStyle name="Buena 2" xfId="38373" hidden="1"/>
    <cellStyle name="Buena 2" xfId="38428" hidden="1"/>
    <cellStyle name="Buena 2" xfId="38390" hidden="1"/>
    <cellStyle name="Buena 2" xfId="38438" hidden="1"/>
    <cellStyle name="Buena 2" xfId="38389" hidden="1"/>
    <cellStyle name="Buena 2" xfId="38445" hidden="1"/>
    <cellStyle name="Buena 2" xfId="38383" hidden="1"/>
    <cellStyle name="Buena 2" xfId="38455" hidden="1"/>
    <cellStyle name="Buena 2" xfId="38386" hidden="1"/>
    <cellStyle name="Buena 2" xfId="38461" hidden="1"/>
    <cellStyle name="Buena 2" xfId="38452" hidden="1"/>
    <cellStyle name="Buena 2" xfId="38652" hidden="1"/>
    <cellStyle name="Buena 2" xfId="38663" hidden="1"/>
    <cellStyle name="Buena 2" xfId="38650" hidden="1"/>
    <cellStyle name="Buena 2" xfId="38672" hidden="1"/>
    <cellStyle name="Buena 2" xfId="38648" hidden="1"/>
    <cellStyle name="Buena 2" xfId="38681" hidden="1"/>
    <cellStyle name="Buena 2" xfId="38646" hidden="1"/>
    <cellStyle name="Buena 2" xfId="38689" hidden="1"/>
    <cellStyle name="Buena 2" xfId="38644" hidden="1"/>
    <cellStyle name="Buena 2" xfId="38699" hidden="1"/>
    <cellStyle name="Buena 2" xfId="38661" hidden="1"/>
    <cellStyle name="Buena 2" xfId="38709" hidden="1"/>
    <cellStyle name="Buena 2" xfId="38660" hidden="1"/>
    <cellStyle name="Buena 2" xfId="38716" hidden="1"/>
    <cellStyle name="Buena 2" xfId="38654" hidden="1"/>
    <cellStyle name="Buena 2" xfId="38726" hidden="1"/>
    <cellStyle name="Buena 2" xfId="38657" hidden="1"/>
    <cellStyle name="Buena 2" xfId="38732" hidden="1"/>
    <cellStyle name="Buena 2" xfId="38723" hidden="1"/>
    <cellStyle name="Buena 2" xfId="38510" hidden="1"/>
    <cellStyle name="Buena 2" xfId="38639" hidden="1"/>
    <cellStyle name="Buena 2" xfId="38739" hidden="1"/>
    <cellStyle name="Buena 2" xfId="38586" hidden="1"/>
    <cellStyle name="Buena 2" xfId="38747" hidden="1"/>
    <cellStyle name="Buena 2" xfId="38581" hidden="1"/>
    <cellStyle name="Buena 2" xfId="38753" hidden="1"/>
    <cellStyle name="Buena 2" xfId="38494" hidden="1"/>
    <cellStyle name="Buena 2" xfId="38559" hidden="1"/>
    <cellStyle name="Buena 2" xfId="38487" hidden="1"/>
    <cellStyle name="Buena 2" xfId="38590" hidden="1"/>
    <cellStyle name="Buena 2" xfId="38474" hidden="1"/>
    <cellStyle name="Buena 2" xfId="38541" hidden="1"/>
    <cellStyle name="Buena 2" xfId="38744" hidden="1"/>
    <cellStyle name="Buena 2" xfId="38549" hidden="1"/>
    <cellStyle name="Buena 2" xfId="38631" hidden="1"/>
    <cellStyle name="Buena 2" xfId="38628" hidden="1"/>
    <cellStyle name="Buena 2" xfId="38624" hidden="1"/>
    <cellStyle name="Buena 2" xfId="38737" hidden="1"/>
    <cellStyle name="Buena 2" xfId="38525" hidden="1"/>
    <cellStyle name="Buena 2" xfId="38565" hidden="1"/>
    <cellStyle name="Buena 2" xfId="38500" hidden="1"/>
    <cellStyle name="Buena 2" xfId="38527" hidden="1"/>
    <cellStyle name="Buena 2" xfId="38536" hidden="1"/>
    <cellStyle name="Buena 2" xfId="38582" hidden="1"/>
    <cellStyle name="Buena 2" xfId="38755" hidden="1"/>
    <cellStyle name="Buena 2" xfId="38618" hidden="1"/>
    <cellStyle name="Buena 2" xfId="38366" hidden="1"/>
    <cellStyle name="Buena 2" xfId="38626" hidden="1"/>
    <cellStyle name="Buena 2" xfId="38495" hidden="1"/>
    <cellStyle name="Buena 2" xfId="38554" hidden="1"/>
    <cellStyle name="Buena 2" xfId="38481" hidden="1"/>
    <cellStyle name="Buena 2" xfId="38740" hidden="1"/>
    <cellStyle name="Buena 2" xfId="38467" hidden="1"/>
    <cellStyle name="Buena 2" xfId="38515" hidden="1"/>
    <cellStyle name="Buena 2" xfId="38621" hidden="1"/>
    <cellStyle name="Buena 2" xfId="38601" hidden="1"/>
    <cellStyle name="Buena 2" xfId="38550"/>
    <cellStyle name="Buena 3" xfId="5002" hidden="1"/>
    <cellStyle name="Buena 3" xfId="5021" hidden="1"/>
    <cellStyle name="Buena 3" xfId="5033" hidden="1"/>
    <cellStyle name="Buena 3" xfId="5045" hidden="1"/>
    <cellStyle name="Buena 3" xfId="5056" hidden="1"/>
    <cellStyle name="Buena 3" xfId="5068" hidden="1"/>
    <cellStyle name="Buena 3" xfId="5039" hidden="1"/>
    <cellStyle name="Buena 3" xfId="5064" hidden="1"/>
    <cellStyle name="Buena 3" xfId="5063" hidden="1"/>
    <cellStyle name="Buena 3" xfId="5103" hidden="1"/>
    <cellStyle name="Buena 3" xfId="10165" hidden="1"/>
    <cellStyle name="Buena 3" xfId="10177" hidden="1"/>
    <cellStyle name="Buena 3" xfId="10189" hidden="1"/>
    <cellStyle name="Buena 3" xfId="10200" hidden="1"/>
    <cellStyle name="Buena 3" xfId="10212" hidden="1"/>
    <cellStyle name="Buena 3" xfId="10183" hidden="1"/>
    <cellStyle name="Buena 3" xfId="10208" hidden="1"/>
    <cellStyle name="Buena 3" xfId="10207" hidden="1"/>
    <cellStyle name="Buena 3" xfId="10241" hidden="1"/>
    <cellStyle name="Buena 3" xfId="10690" hidden="1"/>
    <cellStyle name="Buena 3" xfId="10699" hidden="1"/>
    <cellStyle name="Buena 3" xfId="10708" hidden="1"/>
    <cellStyle name="Buena 3" xfId="10716" hidden="1"/>
    <cellStyle name="Buena 3" xfId="10726" hidden="1"/>
    <cellStyle name="Buena 3" xfId="10702" hidden="1"/>
    <cellStyle name="Buena 3" xfId="10722" hidden="1"/>
    <cellStyle name="Buena 3" xfId="10721" hidden="1"/>
    <cellStyle name="Buena 3" xfId="10746" hidden="1"/>
    <cellStyle name="Buena 3" xfId="10574" hidden="1"/>
    <cellStyle name="Buena 3" xfId="10560" hidden="1"/>
    <cellStyle name="Buena 3" xfId="10555" hidden="1"/>
    <cellStyle name="Buena 3" xfId="10634" hidden="1"/>
    <cellStyle name="Buena 3" xfId="10628" hidden="1"/>
    <cellStyle name="Buena 3" xfId="10607" hidden="1"/>
    <cellStyle name="Buena 3" xfId="10631" hidden="1"/>
    <cellStyle name="Buena 3" xfId="10594" hidden="1"/>
    <cellStyle name="Buena 3" xfId="10531" hidden="1"/>
    <cellStyle name="Buena 3" xfId="10498" hidden="1"/>
    <cellStyle name="Buena 3" xfId="10630" hidden="1"/>
    <cellStyle name="Buena 3" xfId="10543" hidden="1"/>
    <cellStyle name="Buena 3" xfId="10618" hidden="1"/>
    <cellStyle name="Buena 3" xfId="10580" hidden="1"/>
    <cellStyle name="Buena 3" xfId="10603" hidden="1"/>
    <cellStyle name="Buena 3" xfId="10640" hidden="1"/>
    <cellStyle name="Buena 3" xfId="10505" hidden="1"/>
    <cellStyle name="Buena 3" xfId="10635" hidden="1"/>
    <cellStyle name="Buena 3" xfId="15816" hidden="1"/>
    <cellStyle name="Buena 3" xfId="15828" hidden="1"/>
    <cellStyle name="Buena 3" xfId="15840" hidden="1"/>
    <cellStyle name="Buena 3" xfId="15851" hidden="1"/>
    <cellStyle name="Buena 3" xfId="15863" hidden="1"/>
    <cellStyle name="Buena 3" xfId="15834" hidden="1"/>
    <cellStyle name="Buena 3" xfId="15859" hidden="1"/>
    <cellStyle name="Buena 3" xfId="15858" hidden="1"/>
    <cellStyle name="Buena 3" xfId="15896" hidden="1"/>
    <cellStyle name="Buena 3" xfId="20948" hidden="1"/>
    <cellStyle name="Buena 3" xfId="20960" hidden="1"/>
    <cellStyle name="Buena 3" xfId="20972" hidden="1"/>
    <cellStyle name="Buena 3" xfId="20983" hidden="1"/>
    <cellStyle name="Buena 3" xfId="20995" hidden="1"/>
    <cellStyle name="Buena 3" xfId="20966" hidden="1"/>
    <cellStyle name="Buena 3" xfId="20991" hidden="1"/>
    <cellStyle name="Buena 3" xfId="20990" hidden="1"/>
    <cellStyle name="Buena 3" xfId="21024" hidden="1"/>
    <cellStyle name="Buena 3" xfId="21473" hidden="1"/>
    <cellStyle name="Buena 3" xfId="21482" hidden="1"/>
    <cellStyle name="Buena 3" xfId="21491" hidden="1"/>
    <cellStyle name="Buena 3" xfId="21499" hidden="1"/>
    <cellStyle name="Buena 3" xfId="21509" hidden="1"/>
    <cellStyle name="Buena 3" xfId="21485" hidden="1"/>
    <cellStyle name="Buena 3" xfId="21505" hidden="1"/>
    <cellStyle name="Buena 3" xfId="21504" hidden="1"/>
    <cellStyle name="Buena 3" xfId="21529" hidden="1"/>
    <cellStyle name="Buena 3" xfId="21357" hidden="1"/>
    <cellStyle name="Buena 3" xfId="21343" hidden="1"/>
    <cellStyle name="Buena 3" xfId="21338" hidden="1"/>
    <cellStyle name="Buena 3" xfId="21417" hidden="1"/>
    <cellStyle name="Buena 3" xfId="21411" hidden="1"/>
    <cellStyle name="Buena 3" xfId="21390" hidden="1"/>
    <cellStyle name="Buena 3" xfId="21414" hidden="1"/>
    <cellStyle name="Buena 3" xfId="21377" hidden="1"/>
    <cellStyle name="Buena 3" xfId="21314" hidden="1"/>
    <cellStyle name="Buena 3" xfId="21281" hidden="1"/>
    <cellStyle name="Buena 3" xfId="21413" hidden="1"/>
    <cellStyle name="Buena 3" xfId="21326" hidden="1"/>
    <cellStyle name="Buena 3" xfId="21401" hidden="1"/>
    <cellStyle name="Buena 3" xfId="21363" hidden="1"/>
    <cellStyle name="Buena 3" xfId="21386" hidden="1"/>
    <cellStyle name="Buena 3" xfId="21423" hidden="1"/>
    <cellStyle name="Buena 3" xfId="21288" hidden="1"/>
    <cellStyle name="Buena 3" xfId="21418" hidden="1"/>
    <cellStyle name="Buena 3" xfId="22757" hidden="1"/>
    <cellStyle name="Buena 3" xfId="22767" hidden="1"/>
    <cellStyle name="Buena 3" xfId="22776" hidden="1"/>
    <cellStyle name="Buena 3" xfId="22784" hidden="1"/>
    <cellStyle name="Buena 3" xfId="22795" hidden="1"/>
    <cellStyle name="Buena 3" xfId="22770" hidden="1"/>
    <cellStyle name="Buena 3" xfId="22791" hidden="1"/>
    <cellStyle name="Buena 3" xfId="22790" hidden="1"/>
    <cellStyle name="Buena 3" xfId="22815" hidden="1"/>
    <cellStyle name="Buena 3" xfId="23980" hidden="1"/>
    <cellStyle name="Buena 3" xfId="23990" hidden="1"/>
    <cellStyle name="Buena 3" xfId="23999" hidden="1"/>
    <cellStyle name="Buena 3" xfId="24007" hidden="1"/>
    <cellStyle name="Buena 3" xfId="24018" hidden="1"/>
    <cellStyle name="Buena 3" xfId="23993" hidden="1"/>
    <cellStyle name="Buena 3" xfId="24014" hidden="1"/>
    <cellStyle name="Buena 3" xfId="24013" hidden="1"/>
    <cellStyle name="Buena 3" xfId="24038" hidden="1"/>
    <cellStyle name="Buena 3" xfId="24300" hidden="1"/>
    <cellStyle name="Buena 3" xfId="24309" hidden="1"/>
    <cellStyle name="Buena 3" xfId="24318" hidden="1"/>
    <cellStyle name="Buena 3" xfId="24326" hidden="1"/>
    <cellStyle name="Buena 3" xfId="24336" hidden="1"/>
    <cellStyle name="Buena 3" xfId="24312" hidden="1"/>
    <cellStyle name="Buena 3" xfId="24332" hidden="1"/>
    <cellStyle name="Buena 3" xfId="24331" hidden="1"/>
    <cellStyle name="Buena 3" xfId="24356" hidden="1"/>
    <cellStyle name="Buena 3" xfId="24185" hidden="1"/>
    <cellStyle name="Buena 3" xfId="24171" hidden="1"/>
    <cellStyle name="Buena 3" xfId="24166" hidden="1"/>
    <cellStyle name="Buena 3" xfId="24244" hidden="1"/>
    <cellStyle name="Buena 3" xfId="24239" hidden="1"/>
    <cellStyle name="Buena 3" xfId="24218" hidden="1"/>
    <cellStyle name="Buena 3" xfId="24242" hidden="1"/>
    <cellStyle name="Buena 3" xfId="24205" hidden="1"/>
    <cellStyle name="Buena 3" xfId="24142" hidden="1"/>
    <cellStyle name="Buena 3" xfId="24111" hidden="1"/>
    <cellStyle name="Buena 3" xfId="24241" hidden="1"/>
    <cellStyle name="Buena 3" xfId="24154" hidden="1"/>
    <cellStyle name="Buena 3" xfId="24229" hidden="1"/>
    <cellStyle name="Buena 3" xfId="24191" hidden="1"/>
    <cellStyle name="Buena 3" xfId="24214" hidden="1"/>
    <cellStyle name="Buena 3" xfId="24250" hidden="1"/>
    <cellStyle name="Buena 3" xfId="24118" hidden="1"/>
    <cellStyle name="Buena 3" xfId="24245" hidden="1"/>
    <cellStyle name="Buena 3" xfId="24456" hidden="1"/>
    <cellStyle name="Buena 3" xfId="24465" hidden="1"/>
    <cellStyle name="Buena 3" xfId="24474" hidden="1"/>
    <cellStyle name="Buena 3" xfId="24482" hidden="1"/>
    <cellStyle name="Buena 3" xfId="24492" hidden="1"/>
    <cellStyle name="Buena 3" xfId="24468" hidden="1"/>
    <cellStyle name="Buena 3" xfId="24488" hidden="1"/>
    <cellStyle name="Buena 3" xfId="24487" hidden="1"/>
    <cellStyle name="Buena 3" xfId="24512" hidden="1"/>
    <cellStyle name="Buena 3" xfId="24558" hidden="1"/>
    <cellStyle name="Buena 3" xfId="24567" hidden="1"/>
    <cellStyle name="Buena 3" xfId="24576" hidden="1"/>
    <cellStyle name="Buena 3" xfId="24584" hidden="1"/>
    <cellStyle name="Buena 3" xfId="24594" hidden="1"/>
    <cellStyle name="Buena 3" xfId="24570" hidden="1"/>
    <cellStyle name="Buena 3" xfId="24590" hidden="1"/>
    <cellStyle name="Buena 3" xfId="24589" hidden="1"/>
    <cellStyle name="Buena 3" xfId="24614" hidden="1"/>
    <cellStyle name="Buena 3" xfId="24829" hidden="1"/>
    <cellStyle name="Buena 3" xfId="24838" hidden="1"/>
    <cellStyle name="Buena 3" xfId="24847" hidden="1"/>
    <cellStyle name="Buena 3" xfId="24855" hidden="1"/>
    <cellStyle name="Buena 3" xfId="24865" hidden="1"/>
    <cellStyle name="Buena 3" xfId="24841" hidden="1"/>
    <cellStyle name="Buena 3" xfId="24861" hidden="1"/>
    <cellStyle name="Buena 3" xfId="24860" hidden="1"/>
    <cellStyle name="Buena 3" xfId="24885" hidden="1"/>
    <cellStyle name="Buena 3" xfId="24715" hidden="1"/>
    <cellStyle name="Buena 3" xfId="24701" hidden="1"/>
    <cellStyle name="Buena 3" xfId="24696" hidden="1"/>
    <cellStyle name="Buena 3" xfId="24773" hidden="1"/>
    <cellStyle name="Buena 3" xfId="24768" hidden="1"/>
    <cellStyle name="Buena 3" xfId="24747" hidden="1"/>
    <cellStyle name="Buena 3" xfId="24771" hidden="1"/>
    <cellStyle name="Buena 3" xfId="24734" hidden="1"/>
    <cellStyle name="Buena 3" xfId="24673" hidden="1"/>
    <cellStyle name="Buena 3" xfId="24642" hidden="1"/>
    <cellStyle name="Buena 3" xfId="24770" hidden="1"/>
    <cellStyle name="Buena 3" xfId="24685" hidden="1"/>
    <cellStyle name="Buena 3" xfId="24758" hidden="1"/>
    <cellStyle name="Buena 3" xfId="24720" hidden="1"/>
    <cellStyle name="Buena 3" xfId="24743" hidden="1"/>
    <cellStyle name="Buena 3" xfId="24779" hidden="1"/>
    <cellStyle name="Buena 3" xfId="24649" hidden="1"/>
    <cellStyle name="Buena 3" xfId="24774" hidden="1"/>
    <cellStyle name="Buena 3" xfId="26065" hidden="1"/>
    <cellStyle name="Buena 3" xfId="26074" hidden="1"/>
    <cellStyle name="Buena 3" xfId="26083" hidden="1"/>
    <cellStyle name="Buena 3" xfId="26091" hidden="1"/>
    <cellStyle name="Buena 3" xfId="26101" hidden="1"/>
    <cellStyle name="Buena 3" xfId="26077" hidden="1"/>
    <cellStyle name="Buena 3" xfId="26097" hidden="1"/>
    <cellStyle name="Buena 3" xfId="26096" hidden="1"/>
    <cellStyle name="Buena 3" xfId="26122" hidden="1"/>
    <cellStyle name="Buena 3" xfId="27323" hidden="1"/>
    <cellStyle name="Buena 3" xfId="27332" hidden="1"/>
    <cellStyle name="Buena 3" xfId="27341" hidden="1"/>
    <cellStyle name="Buena 3" xfId="27349" hidden="1"/>
    <cellStyle name="Buena 3" xfId="27360" hidden="1"/>
    <cellStyle name="Buena 3" xfId="27335" hidden="1"/>
    <cellStyle name="Buena 3" xfId="27356" hidden="1"/>
    <cellStyle name="Buena 3" xfId="27355" hidden="1"/>
    <cellStyle name="Buena 3" xfId="27384" hidden="1"/>
    <cellStyle name="Buena 3" xfId="27636" hidden="1"/>
    <cellStyle name="Buena 3" xfId="27645" hidden="1"/>
    <cellStyle name="Buena 3" xfId="27654" hidden="1"/>
    <cellStyle name="Buena 3" xfId="27662" hidden="1"/>
    <cellStyle name="Buena 3" xfId="27672" hidden="1"/>
    <cellStyle name="Buena 3" xfId="27648" hidden="1"/>
    <cellStyle name="Buena 3" xfId="27668" hidden="1"/>
    <cellStyle name="Buena 3" xfId="27667" hidden="1"/>
    <cellStyle name="Buena 3" xfId="27692" hidden="1"/>
    <cellStyle name="Buena 3" xfId="27522" hidden="1"/>
    <cellStyle name="Buena 3" xfId="27508" hidden="1"/>
    <cellStyle name="Buena 3" xfId="27503" hidden="1"/>
    <cellStyle name="Buena 3" xfId="27580" hidden="1"/>
    <cellStyle name="Buena 3" xfId="27575" hidden="1"/>
    <cellStyle name="Buena 3" xfId="27554" hidden="1"/>
    <cellStyle name="Buena 3" xfId="27578" hidden="1"/>
    <cellStyle name="Buena 3" xfId="27541" hidden="1"/>
    <cellStyle name="Buena 3" xfId="27480" hidden="1"/>
    <cellStyle name="Buena 3" xfId="27449" hidden="1"/>
    <cellStyle name="Buena 3" xfId="27577" hidden="1"/>
    <cellStyle name="Buena 3" xfId="27492" hidden="1"/>
    <cellStyle name="Buena 3" xfId="27565" hidden="1"/>
    <cellStyle name="Buena 3" xfId="27527" hidden="1"/>
    <cellStyle name="Buena 3" xfId="27550" hidden="1"/>
    <cellStyle name="Buena 3" xfId="27586" hidden="1"/>
    <cellStyle name="Buena 3" xfId="27456" hidden="1"/>
    <cellStyle name="Buena 3" xfId="27581" hidden="1"/>
    <cellStyle name="Buena 3" xfId="22620" hidden="1"/>
    <cellStyle name="Buena 3" xfId="23323" hidden="1"/>
    <cellStyle name="Buena 3" xfId="23602" hidden="1"/>
    <cellStyle name="Buena 3" xfId="25129" hidden="1"/>
    <cellStyle name="Buena 3" xfId="23847" hidden="1"/>
    <cellStyle name="Buena 3" xfId="21841" hidden="1"/>
    <cellStyle name="Buena 3" xfId="26663" hidden="1"/>
    <cellStyle name="Buena 3" xfId="25385" hidden="1"/>
    <cellStyle name="Buena 3" xfId="21838" hidden="1"/>
    <cellStyle name="Buena 3" xfId="26822" hidden="1"/>
    <cellStyle name="Buena 3" xfId="25003" hidden="1"/>
    <cellStyle name="Buena 3" xfId="23720" hidden="1"/>
    <cellStyle name="Buena 3" xfId="25269" hidden="1"/>
    <cellStyle name="Buena 3" xfId="25538" hidden="1"/>
    <cellStyle name="Buena 3" xfId="22236" hidden="1"/>
    <cellStyle name="Buena 3" xfId="21709" hidden="1"/>
    <cellStyle name="Buena 3" xfId="21959" hidden="1"/>
    <cellStyle name="Buena 3" xfId="25002" hidden="1"/>
    <cellStyle name="Buena 3" xfId="23159" hidden="1"/>
    <cellStyle name="Buena 3" xfId="22920" hidden="1"/>
    <cellStyle name="Buena 3" xfId="27020" hidden="1"/>
    <cellStyle name="Buena 3" xfId="25505" hidden="1"/>
    <cellStyle name="Buena 3" xfId="22449" hidden="1"/>
    <cellStyle name="Buena 3" xfId="23444" hidden="1"/>
    <cellStyle name="Buena 3" xfId="23157" hidden="1"/>
    <cellStyle name="Buena 3" xfId="26484" hidden="1"/>
    <cellStyle name="Buena 3" xfId="26232" hidden="1"/>
    <cellStyle name="Buena 3" xfId="23452" hidden="1"/>
    <cellStyle name="Buena 3" xfId="25230" hidden="1"/>
    <cellStyle name="Buena 3" xfId="22929" hidden="1"/>
    <cellStyle name="Buena 3" xfId="26239" hidden="1"/>
    <cellStyle name="Buena 3" xfId="27025" hidden="1"/>
    <cellStyle name="Buena 3" xfId="22209" hidden="1"/>
    <cellStyle name="Buena 3" xfId="21919" hidden="1"/>
    <cellStyle name="Buena 3" xfId="23165" hidden="1"/>
    <cellStyle name="Buena 3" xfId="25764" hidden="1"/>
    <cellStyle name="Buena 3" xfId="23171" hidden="1"/>
    <cellStyle name="Buena 3" xfId="22455" hidden="1"/>
    <cellStyle name="Buena 3" xfId="22213" hidden="1"/>
    <cellStyle name="Buena 3" xfId="26240" hidden="1"/>
    <cellStyle name="Buena 3" xfId="27028" hidden="1"/>
    <cellStyle name="Buena 3" xfId="22926" hidden="1"/>
    <cellStyle name="Buena 3" xfId="25226" hidden="1"/>
    <cellStyle name="Buena 3" xfId="24972" hidden="1"/>
    <cellStyle name="Buena 3" xfId="22924" hidden="1"/>
    <cellStyle name="Buena 3" xfId="23146" hidden="1"/>
    <cellStyle name="Buena 3" xfId="22904" hidden="1"/>
    <cellStyle name="Buena 3" xfId="27005" hidden="1"/>
    <cellStyle name="Buena 3" xfId="25491" hidden="1"/>
    <cellStyle name="Buena 3" xfId="22435" hidden="1"/>
    <cellStyle name="Buena 3" xfId="23430" hidden="1"/>
    <cellStyle name="Buena 3" xfId="23144" hidden="1"/>
    <cellStyle name="Buena 3" xfId="26468" hidden="1"/>
    <cellStyle name="Buena 3" xfId="24944" hidden="1"/>
    <cellStyle name="Buena 3" xfId="22425" hidden="1"/>
    <cellStyle name="Buena 3" xfId="22177" hidden="1"/>
    <cellStyle name="Buena 3" xfId="11023" hidden="1"/>
    <cellStyle name="Buena 3" xfId="25195" hidden="1"/>
    <cellStyle name="Buena 3" xfId="26207" hidden="1"/>
    <cellStyle name="Buena 3" xfId="23133" hidden="1"/>
    <cellStyle name="Buena 3" xfId="22423" hidden="1"/>
    <cellStyle name="Buena 3" xfId="23653" hidden="1"/>
    <cellStyle name="Buena 3" xfId="23415" hidden="1"/>
    <cellStyle name="Buena 3" xfId="22334" hidden="1"/>
    <cellStyle name="Buena 3" xfId="21805" hidden="1"/>
    <cellStyle name="Buena 3" xfId="26623" hidden="1"/>
    <cellStyle name="Buena 3" xfId="25098" hidden="1"/>
    <cellStyle name="Buena 3" xfId="25889" hidden="1"/>
    <cellStyle name="Buena 3" xfId="23044" hidden="1"/>
    <cellStyle name="Buena 3" xfId="22326" hidden="1"/>
    <cellStyle name="Buena 3" xfId="23561" hidden="1"/>
    <cellStyle name="Buena 3" xfId="22031" hidden="1"/>
    <cellStyle name="Buena 3" xfId="25718" hidden="1"/>
    <cellStyle name="Buena 3" xfId="23646" hidden="1"/>
    <cellStyle name="Buena 3" xfId="25188" hidden="1"/>
    <cellStyle name="Buena 3" xfId="26428" hidden="1"/>
    <cellStyle name="Buena 3" xfId="26981" hidden="1"/>
    <cellStyle name="Buena 3" xfId="25716" hidden="1"/>
    <cellStyle name="Buena 3" xfId="21877" hidden="1"/>
    <cellStyle name="Buena 3" xfId="22414" hidden="1"/>
    <cellStyle name="Buena 3" xfId="24928" hidden="1"/>
    <cellStyle name="Buena 3" xfId="26204" hidden="1"/>
    <cellStyle name="Buena 3" xfId="22412" hidden="1"/>
    <cellStyle name="Buena 3" xfId="23647" hidden="1"/>
    <cellStyle name="Buena 3" xfId="23945" hidden="1"/>
    <cellStyle name="Buena 3" xfId="11030" hidden="1"/>
    <cellStyle name="Buena 3" xfId="22166" hidden="1"/>
    <cellStyle name="Buena 3" xfId="25414" hidden="1"/>
    <cellStyle name="Buena 3" xfId="26452" hidden="1"/>
    <cellStyle name="Buena 3" xfId="23111" hidden="1"/>
    <cellStyle name="Buena 3" xfId="25064" hidden="1"/>
    <cellStyle name="Buena 3" xfId="23784" hidden="1"/>
    <cellStyle name="Buena 3" xfId="26563" hidden="1"/>
    <cellStyle name="Buena 3" xfId="25561" hidden="1"/>
    <cellStyle name="Buena 3" xfId="21727" hidden="1"/>
    <cellStyle name="Buena 3" xfId="22999" hidden="1"/>
    <cellStyle name="Buena 3" xfId="27085" hidden="1"/>
    <cellStyle name="Buena 3" xfId="25827" hidden="1"/>
    <cellStyle name="Buena 3" xfId="23735" hidden="1"/>
    <cellStyle name="Buena 3" xfId="27929" hidden="1"/>
    <cellStyle name="Buena 3" xfId="27938" hidden="1"/>
    <cellStyle name="Buena 3" xfId="27947" hidden="1"/>
    <cellStyle name="Buena 3" xfId="27955" hidden="1"/>
    <cellStyle name="Buena 3" xfId="27966" hidden="1"/>
    <cellStyle name="Buena 3" xfId="27941" hidden="1"/>
    <cellStyle name="Buena 3" xfId="27962" hidden="1"/>
    <cellStyle name="Buena 3" xfId="27961" hidden="1"/>
    <cellStyle name="Buena 3" xfId="27986" hidden="1"/>
    <cellStyle name="Buena 3" xfId="28226" hidden="1"/>
    <cellStyle name="Buena 3" xfId="28235" hidden="1"/>
    <cellStyle name="Buena 3" xfId="28244" hidden="1"/>
    <cellStyle name="Buena 3" xfId="28252" hidden="1"/>
    <cellStyle name="Buena 3" xfId="28262" hidden="1"/>
    <cellStyle name="Buena 3" xfId="28238" hidden="1"/>
    <cellStyle name="Buena 3" xfId="28258" hidden="1"/>
    <cellStyle name="Buena 3" xfId="28257" hidden="1"/>
    <cellStyle name="Buena 3" xfId="28282" hidden="1"/>
    <cellStyle name="Buena 3" xfId="28111" hidden="1"/>
    <cellStyle name="Buena 3" xfId="28097" hidden="1"/>
    <cellStyle name="Buena 3" xfId="28092" hidden="1"/>
    <cellStyle name="Buena 3" xfId="28170" hidden="1"/>
    <cellStyle name="Buena 3" xfId="28165" hidden="1"/>
    <cellStyle name="Buena 3" xfId="28144" hidden="1"/>
    <cellStyle name="Buena 3" xfId="28168" hidden="1"/>
    <cellStyle name="Buena 3" xfId="28131" hidden="1"/>
    <cellStyle name="Buena 3" xfId="28069" hidden="1"/>
    <cellStyle name="Buena 3" xfId="28038" hidden="1"/>
    <cellStyle name="Buena 3" xfId="28167" hidden="1"/>
    <cellStyle name="Buena 3" xfId="28081" hidden="1"/>
    <cellStyle name="Buena 3" xfId="28155" hidden="1"/>
    <cellStyle name="Buena 3" xfId="28117" hidden="1"/>
    <cellStyle name="Buena 3" xfId="28140" hidden="1"/>
    <cellStyle name="Buena 3" xfId="28176" hidden="1"/>
    <cellStyle name="Buena 3" xfId="28045" hidden="1"/>
    <cellStyle name="Buena 3" xfId="28171" hidden="1"/>
    <cellStyle name="Buena 3" xfId="26226" hidden="1"/>
    <cellStyle name="Buena 3" xfId="22908" hidden="1"/>
    <cellStyle name="Buena 3" xfId="11021" hidden="1"/>
    <cellStyle name="Buena 3" xfId="26768" hidden="1"/>
    <cellStyle name="Buena 3" xfId="22907" hidden="1"/>
    <cellStyle name="Buena 3" xfId="25735" hidden="1"/>
    <cellStyle name="Buena 3" xfId="25485" hidden="1"/>
    <cellStyle name="Buena 3" xfId="25204" hidden="1"/>
    <cellStyle name="Buena 3" xfId="23426" hidden="1"/>
    <cellStyle name="Buena 3" xfId="25744" hidden="1"/>
    <cellStyle name="Buena 3" xfId="25743" hidden="1"/>
    <cellStyle name="Buena 3" xfId="26474" hidden="1"/>
    <cellStyle name="Buena 3" xfId="26213" hidden="1"/>
    <cellStyle name="Buena 3" xfId="27008" hidden="1"/>
    <cellStyle name="Buena 3" xfId="23425" hidden="1"/>
    <cellStyle name="Buena 3" xfId="24939" hidden="1"/>
    <cellStyle name="Buena 3" xfId="22899" hidden="1"/>
    <cellStyle name="Buena 3" xfId="28358" hidden="1"/>
    <cellStyle name="Buena 3" xfId="28573" hidden="1"/>
    <cellStyle name="Buena 3" xfId="28582" hidden="1"/>
    <cellStyle name="Buena 3" xfId="28591" hidden="1"/>
    <cellStyle name="Buena 3" xfId="28599" hidden="1"/>
    <cellStyle name="Buena 3" xfId="28609" hidden="1"/>
    <cellStyle name="Buena 3" xfId="28585" hidden="1"/>
    <cellStyle name="Buena 3" xfId="28605" hidden="1"/>
    <cellStyle name="Buena 3" xfId="28604" hidden="1"/>
    <cellStyle name="Buena 3" xfId="28629" hidden="1"/>
    <cellStyle name="Buena 3" xfId="28459" hidden="1"/>
    <cellStyle name="Buena 3" xfId="28445" hidden="1"/>
    <cellStyle name="Buena 3" xfId="28440" hidden="1"/>
    <cellStyle name="Buena 3" xfId="28517" hidden="1"/>
    <cellStyle name="Buena 3" xfId="28512" hidden="1"/>
    <cellStyle name="Buena 3" xfId="28491" hidden="1"/>
    <cellStyle name="Buena 3" xfId="28515" hidden="1"/>
    <cellStyle name="Buena 3" xfId="28478" hidden="1"/>
    <cellStyle name="Buena 3" xfId="28417" hidden="1"/>
    <cellStyle name="Buena 3" xfId="28386" hidden="1"/>
    <cellStyle name="Buena 3" xfId="28514" hidden="1"/>
    <cellStyle name="Buena 3" xfId="28429" hidden="1"/>
    <cellStyle name="Buena 3" xfId="28502" hidden="1"/>
    <cellStyle name="Buena 3" xfId="28464" hidden="1"/>
    <cellStyle name="Buena 3" xfId="28487" hidden="1"/>
    <cellStyle name="Buena 3" xfId="28523" hidden="1"/>
    <cellStyle name="Buena 3" xfId="28393" hidden="1"/>
    <cellStyle name="Buena 3" xfId="28518" hidden="1"/>
    <cellStyle name="Buena 3" xfId="28690" hidden="1"/>
    <cellStyle name="Buena 3" xfId="28699" hidden="1"/>
    <cellStyle name="Buena 3" xfId="28708" hidden="1"/>
    <cellStyle name="Buena 3" xfId="28716" hidden="1"/>
    <cellStyle name="Buena 3" xfId="28726" hidden="1"/>
    <cellStyle name="Buena 3" xfId="28702" hidden="1"/>
    <cellStyle name="Buena 3" xfId="28722" hidden="1"/>
    <cellStyle name="Buena 3" xfId="28721" hidden="1"/>
    <cellStyle name="Buena 3" xfId="28746" hidden="1"/>
    <cellStyle name="Buena 3" xfId="28792" hidden="1"/>
    <cellStyle name="Buena 3" xfId="28801" hidden="1"/>
    <cellStyle name="Buena 3" xfId="28810" hidden="1"/>
    <cellStyle name="Buena 3" xfId="28818" hidden="1"/>
    <cellStyle name="Buena 3" xfId="28828" hidden="1"/>
    <cellStyle name="Buena 3" xfId="28804" hidden="1"/>
    <cellStyle name="Buena 3" xfId="28824" hidden="1"/>
    <cellStyle name="Buena 3" xfId="28823" hidden="1"/>
    <cellStyle name="Buena 3" xfId="28848" hidden="1"/>
    <cellStyle name="Buena 3" xfId="29063" hidden="1"/>
    <cellStyle name="Buena 3" xfId="29072" hidden="1"/>
    <cellStyle name="Buena 3" xfId="29081" hidden="1"/>
    <cellStyle name="Buena 3" xfId="29089" hidden="1"/>
    <cellStyle name="Buena 3" xfId="29099" hidden="1"/>
    <cellStyle name="Buena 3" xfId="29075" hidden="1"/>
    <cellStyle name="Buena 3" xfId="29095" hidden="1"/>
    <cellStyle name="Buena 3" xfId="29094" hidden="1"/>
    <cellStyle name="Buena 3" xfId="29119" hidden="1"/>
    <cellStyle name="Buena 3" xfId="28949" hidden="1"/>
    <cellStyle name="Buena 3" xfId="28935" hidden="1"/>
    <cellStyle name="Buena 3" xfId="28930" hidden="1"/>
    <cellStyle name="Buena 3" xfId="29007" hidden="1"/>
    <cellStyle name="Buena 3" xfId="29002" hidden="1"/>
    <cellStyle name="Buena 3" xfId="28981" hidden="1"/>
    <cellStyle name="Buena 3" xfId="29005" hidden="1"/>
    <cellStyle name="Buena 3" xfId="28968" hidden="1"/>
    <cellStyle name="Buena 3" xfId="28907" hidden="1"/>
    <cellStyle name="Buena 3" xfId="28876" hidden="1"/>
    <cellStyle name="Buena 3" xfId="29004" hidden="1"/>
    <cellStyle name="Buena 3" xfId="28919" hidden="1"/>
    <cellStyle name="Buena 3" xfId="28992" hidden="1"/>
    <cellStyle name="Buena 3" xfId="28954" hidden="1"/>
    <cellStyle name="Buena 3" xfId="28977" hidden="1"/>
    <cellStyle name="Buena 3" xfId="29013" hidden="1"/>
    <cellStyle name="Buena 3" xfId="28883" hidden="1"/>
    <cellStyle name="Buena 3" xfId="29008" hidden="1"/>
    <cellStyle name="Buena 3" xfId="29180" hidden="1"/>
    <cellStyle name="Buena 3" xfId="29189" hidden="1"/>
    <cellStyle name="Buena 3" xfId="29198" hidden="1"/>
    <cellStyle name="Buena 3" xfId="29206" hidden="1"/>
    <cellStyle name="Buena 3" xfId="29216" hidden="1"/>
    <cellStyle name="Buena 3" xfId="29192" hidden="1"/>
    <cellStyle name="Buena 3" xfId="29212" hidden="1"/>
    <cellStyle name="Buena 3" xfId="29211" hidden="1"/>
    <cellStyle name="Buena 3" xfId="29236" hidden="1"/>
    <cellStyle name="Buena 3" xfId="29282" hidden="1"/>
    <cellStyle name="Buena 3" xfId="29291" hidden="1"/>
    <cellStyle name="Buena 3" xfId="29300" hidden="1"/>
    <cellStyle name="Buena 3" xfId="29308" hidden="1"/>
    <cellStyle name="Buena 3" xfId="29318" hidden="1"/>
    <cellStyle name="Buena 3" xfId="29294" hidden="1"/>
    <cellStyle name="Buena 3" xfId="29314" hidden="1"/>
    <cellStyle name="Buena 3" xfId="29313" hidden="1"/>
    <cellStyle name="Buena 3" xfId="29338" hidden="1"/>
    <cellStyle name="Buena 3" xfId="29553" hidden="1"/>
    <cellStyle name="Buena 3" xfId="29562" hidden="1"/>
    <cellStyle name="Buena 3" xfId="29571" hidden="1"/>
    <cellStyle name="Buena 3" xfId="29579" hidden="1"/>
    <cellStyle name="Buena 3" xfId="29589" hidden="1"/>
    <cellStyle name="Buena 3" xfId="29565" hidden="1"/>
    <cellStyle name="Buena 3" xfId="29585" hidden="1"/>
    <cellStyle name="Buena 3" xfId="29584" hidden="1"/>
    <cellStyle name="Buena 3" xfId="29609" hidden="1"/>
    <cellStyle name="Buena 3" xfId="29439" hidden="1"/>
    <cellStyle name="Buena 3" xfId="29425" hidden="1"/>
    <cellStyle name="Buena 3" xfId="29420" hidden="1"/>
    <cellStyle name="Buena 3" xfId="29497" hidden="1"/>
    <cellStyle name="Buena 3" xfId="29492" hidden="1"/>
    <cellStyle name="Buena 3" xfId="29471" hidden="1"/>
    <cellStyle name="Buena 3" xfId="29495" hidden="1"/>
    <cellStyle name="Buena 3" xfId="29458" hidden="1"/>
    <cellStyle name="Buena 3" xfId="29397" hidden="1"/>
    <cellStyle name="Buena 3" xfId="29366" hidden="1"/>
    <cellStyle name="Buena 3" xfId="29494" hidden="1"/>
    <cellStyle name="Buena 3" xfId="29409" hidden="1"/>
    <cellStyle name="Buena 3" xfId="29482" hidden="1"/>
    <cellStyle name="Buena 3" xfId="29444" hidden="1"/>
    <cellStyle name="Buena 3" xfId="29467" hidden="1"/>
    <cellStyle name="Buena 3" xfId="29503" hidden="1"/>
    <cellStyle name="Buena 3" xfId="29373" hidden="1"/>
    <cellStyle name="Buena 3" xfId="29498" hidden="1"/>
    <cellStyle name="Buena 3" xfId="29670" hidden="1"/>
    <cellStyle name="Buena 3" xfId="29679" hidden="1"/>
    <cellStyle name="Buena 3" xfId="29688" hidden="1"/>
    <cellStyle name="Buena 3" xfId="29696" hidden="1"/>
    <cellStyle name="Buena 3" xfId="29706" hidden="1"/>
    <cellStyle name="Buena 3" xfId="29682" hidden="1"/>
    <cellStyle name="Buena 3" xfId="29702" hidden="1"/>
    <cellStyle name="Buena 3" xfId="29701" hidden="1"/>
    <cellStyle name="Buena 3" xfId="29726" hidden="1"/>
    <cellStyle name="Buena 3" xfId="29772" hidden="1"/>
    <cellStyle name="Buena 3" xfId="29781" hidden="1"/>
    <cellStyle name="Buena 3" xfId="29790" hidden="1"/>
    <cellStyle name="Buena 3" xfId="29798" hidden="1"/>
    <cellStyle name="Buena 3" xfId="29808" hidden="1"/>
    <cellStyle name="Buena 3" xfId="29784" hidden="1"/>
    <cellStyle name="Buena 3" xfId="29804" hidden="1"/>
    <cellStyle name="Buena 3" xfId="29803" hidden="1"/>
    <cellStyle name="Buena 3" xfId="29828" hidden="1"/>
    <cellStyle name="Buena 3" xfId="30043" hidden="1"/>
    <cellStyle name="Buena 3" xfId="30052" hidden="1"/>
    <cellStyle name="Buena 3" xfId="30061" hidden="1"/>
    <cellStyle name="Buena 3" xfId="30069" hidden="1"/>
    <cellStyle name="Buena 3" xfId="30079" hidden="1"/>
    <cellStyle name="Buena 3" xfId="30055" hidden="1"/>
    <cellStyle name="Buena 3" xfId="30075" hidden="1"/>
    <cellStyle name="Buena 3" xfId="30074" hidden="1"/>
    <cellStyle name="Buena 3" xfId="30099" hidden="1"/>
    <cellStyle name="Buena 3" xfId="29929" hidden="1"/>
    <cellStyle name="Buena 3" xfId="29915" hidden="1"/>
    <cellStyle name="Buena 3" xfId="29910" hidden="1"/>
    <cellStyle name="Buena 3" xfId="29987" hidden="1"/>
    <cellStyle name="Buena 3" xfId="29982" hidden="1"/>
    <cellStyle name="Buena 3" xfId="29961" hidden="1"/>
    <cellStyle name="Buena 3" xfId="29985" hidden="1"/>
    <cellStyle name="Buena 3" xfId="29948" hidden="1"/>
    <cellStyle name="Buena 3" xfId="29887" hidden="1"/>
    <cellStyle name="Buena 3" xfId="29856" hidden="1"/>
    <cellStyle name="Buena 3" xfId="29984" hidden="1"/>
    <cellStyle name="Buena 3" xfId="29899" hidden="1"/>
    <cellStyle name="Buena 3" xfId="29972" hidden="1"/>
    <cellStyle name="Buena 3" xfId="29934" hidden="1"/>
    <cellStyle name="Buena 3" xfId="29957" hidden="1"/>
    <cellStyle name="Buena 3" xfId="29993" hidden="1"/>
    <cellStyle name="Buena 3" xfId="29863" hidden="1"/>
    <cellStyle name="Buena 3" xfId="29988" hidden="1"/>
    <cellStyle name="Buena 3" xfId="30160" hidden="1"/>
    <cellStyle name="Buena 3" xfId="30169" hidden="1"/>
    <cellStyle name="Buena 3" xfId="30178" hidden="1"/>
    <cellStyle name="Buena 3" xfId="30186" hidden="1"/>
    <cellStyle name="Buena 3" xfId="30196" hidden="1"/>
    <cellStyle name="Buena 3" xfId="30172" hidden="1"/>
    <cellStyle name="Buena 3" xfId="30192" hidden="1"/>
    <cellStyle name="Buena 3" xfId="30191" hidden="1"/>
    <cellStyle name="Buena 3" xfId="30216" hidden="1"/>
    <cellStyle name="Buena 3" xfId="30262" hidden="1"/>
    <cellStyle name="Buena 3" xfId="30271" hidden="1"/>
    <cellStyle name="Buena 3" xfId="30280" hidden="1"/>
    <cellStyle name="Buena 3" xfId="30288" hidden="1"/>
    <cellStyle name="Buena 3" xfId="30298" hidden="1"/>
    <cellStyle name="Buena 3" xfId="30274" hidden="1"/>
    <cellStyle name="Buena 3" xfId="30294" hidden="1"/>
    <cellStyle name="Buena 3" xfId="30293" hidden="1"/>
    <cellStyle name="Buena 3" xfId="30318" hidden="1"/>
    <cellStyle name="Buena 3" xfId="30533" hidden="1"/>
    <cellStyle name="Buena 3" xfId="30542" hidden="1"/>
    <cellStyle name="Buena 3" xfId="30551" hidden="1"/>
    <cellStyle name="Buena 3" xfId="30559" hidden="1"/>
    <cellStyle name="Buena 3" xfId="30569" hidden="1"/>
    <cellStyle name="Buena 3" xfId="30545" hidden="1"/>
    <cellStyle name="Buena 3" xfId="30565" hidden="1"/>
    <cellStyle name="Buena 3" xfId="30564" hidden="1"/>
    <cellStyle name="Buena 3" xfId="30589" hidden="1"/>
    <cellStyle name="Buena 3" xfId="30419" hidden="1"/>
    <cellStyle name="Buena 3" xfId="30405" hidden="1"/>
    <cellStyle name="Buena 3" xfId="30400" hidden="1"/>
    <cellStyle name="Buena 3" xfId="30477" hidden="1"/>
    <cellStyle name="Buena 3" xfId="30472" hidden="1"/>
    <cellStyle name="Buena 3" xfId="30451" hidden="1"/>
    <cellStyle name="Buena 3" xfId="30475" hidden="1"/>
    <cellStyle name="Buena 3" xfId="30438" hidden="1"/>
    <cellStyle name="Buena 3" xfId="30377" hidden="1"/>
    <cellStyle name="Buena 3" xfId="30346" hidden="1"/>
    <cellStyle name="Buena 3" xfId="30474" hidden="1"/>
    <cellStyle name="Buena 3" xfId="30389" hidden="1"/>
    <cellStyle name="Buena 3" xfId="30462" hidden="1"/>
    <cellStyle name="Buena 3" xfId="30424" hidden="1"/>
    <cellStyle name="Buena 3" xfId="30447" hidden="1"/>
    <cellStyle name="Buena 3" xfId="30483" hidden="1"/>
    <cellStyle name="Buena 3" xfId="30353" hidden="1"/>
    <cellStyle name="Buena 3" xfId="30478" hidden="1"/>
    <cellStyle name="Buena 3" xfId="27825" hidden="1"/>
    <cellStyle name="Buena 3" xfId="26943" hidden="1"/>
    <cellStyle name="Buena 3" xfId="25897" hidden="1"/>
    <cellStyle name="Buena 3" xfId="25249" hidden="1"/>
    <cellStyle name="Buena 3" xfId="22118" hidden="1"/>
    <cellStyle name="Buena 3" xfId="21682" hidden="1"/>
    <cellStyle name="Buena 3" xfId="23879" hidden="1"/>
    <cellStyle name="Buena 3" xfId="26868" hidden="1"/>
    <cellStyle name="Buena 3" xfId="25458" hidden="1"/>
    <cellStyle name="Buena 3" xfId="22068" hidden="1"/>
    <cellStyle name="Buena 3" xfId="24187" hidden="1"/>
    <cellStyle name="Buena 3" xfId="26189" hidden="1"/>
    <cellStyle name="Buena 3" xfId="23259" hidden="1"/>
    <cellStyle name="Buena 3" xfId="24068" hidden="1"/>
    <cellStyle name="Buena 3" xfId="25952" hidden="1"/>
    <cellStyle name="Buena 3" xfId="23626" hidden="1"/>
    <cellStyle name="Buena 3" xfId="25303" hidden="1"/>
    <cellStyle name="Buena 3" xfId="25782" hidden="1"/>
    <cellStyle name="Buena 3" xfId="23501" hidden="1"/>
    <cellStyle name="Buena 3" xfId="23539" hidden="1"/>
    <cellStyle name="Buena 3" xfId="23045" hidden="1"/>
    <cellStyle name="Buena 3" xfId="21992" hidden="1"/>
    <cellStyle name="Buena 3" xfId="25061" hidden="1"/>
    <cellStyle name="Buena 3" xfId="21828" hidden="1"/>
    <cellStyle name="Buena 3" xfId="25571" hidden="1"/>
    <cellStyle name="Buena 3" xfId="23384" hidden="1"/>
    <cellStyle name="Buena 3" xfId="22727" hidden="1"/>
    <cellStyle name="Buena 3" xfId="25369" hidden="1"/>
    <cellStyle name="Buena 3" xfId="26353" hidden="1"/>
    <cellStyle name="Buena 3" xfId="22018" hidden="1"/>
    <cellStyle name="Buena 3" xfId="23939" hidden="1"/>
    <cellStyle name="Buena 3" xfId="25354" hidden="1"/>
    <cellStyle name="Buena 3" xfId="22667" hidden="1"/>
    <cellStyle name="Buena 3" xfId="23699" hidden="1"/>
    <cellStyle name="Buena 3" xfId="27089" hidden="1"/>
    <cellStyle name="Buena 3" xfId="26039" hidden="1"/>
    <cellStyle name="Buena 3" xfId="27377" hidden="1"/>
    <cellStyle name="Buena 3" xfId="22298" hidden="1"/>
    <cellStyle name="Buena 3" xfId="23354" hidden="1"/>
    <cellStyle name="Buena 3" xfId="22712" hidden="1"/>
    <cellStyle name="Buena 3" xfId="25893" hidden="1"/>
    <cellStyle name="Buena 3" xfId="27120" hidden="1"/>
    <cellStyle name="Buena 3" xfId="23788" hidden="1"/>
    <cellStyle name="Buena 3" xfId="27739" hidden="1"/>
    <cellStyle name="Buena 3" xfId="23261" hidden="1"/>
    <cellStyle name="Buena 3" xfId="11137" hidden="1"/>
    <cellStyle name="Buena 3" xfId="22019" hidden="1"/>
    <cellStyle name="Buena 3" xfId="27153" hidden="1"/>
    <cellStyle name="Buena 3" xfId="25316" hidden="1"/>
    <cellStyle name="Buena 3" xfId="23297" hidden="1"/>
    <cellStyle name="Buena 3" xfId="26652" hidden="1"/>
    <cellStyle name="Buena 3" xfId="21982" hidden="1"/>
    <cellStyle name="Buena 3" xfId="25996" hidden="1"/>
    <cellStyle name="Buena 3" xfId="26523" hidden="1"/>
    <cellStyle name="Buena 3" xfId="21824" hidden="1"/>
    <cellStyle name="Buena 3" xfId="27264" hidden="1"/>
    <cellStyle name="Buena 3" xfId="23110" hidden="1"/>
    <cellStyle name="Buena 3" xfId="23473" hidden="1"/>
    <cellStyle name="Buena 3" xfId="26168" hidden="1"/>
    <cellStyle name="Buena 3" xfId="25567" hidden="1"/>
    <cellStyle name="Buena 3" xfId="22600" hidden="1"/>
    <cellStyle name="Buena 3" xfId="27097" hidden="1"/>
    <cellStyle name="Buena 3" xfId="23311" hidden="1"/>
    <cellStyle name="Buena 3" xfId="27174" hidden="1"/>
    <cellStyle name="Buena 3" xfId="27196" hidden="1"/>
    <cellStyle name="Buena 3" xfId="25969" hidden="1"/>
    <cellStyle name="Buena 3" xfId="21944" hidden="1"/>
    <cellStyle name="Buena 3" xfId="23299" hidden="1"/>
    <cellStyle name="Buena 3" xfId="26317" hidden="1"/>
    <cellStyle name="Buena 3" xfId="25937" hidden="1"/>
    <cellStyle name="Buena 3" xfId="25806" hidden="1"/>
    <cellStyle name="Buena 3" xfId="21932" hidden="1"/>
    <cellStyle name="Buena 3" xfId="27255" hidden="1"/>
    <cellStyle name="Buena 3" xfId="26859" hidden="1"/>
    <cellStyle name="Buena 3" xfId="22025" hidden="1"/>
    <cellStyle name="Buena 3" xfId="25252" hidden="1"/>
    <cellStyle name="Buena 3" xfId="25638" hidden="1"/>
    <cellStyle name="Buena 3" xfId="23392" hidden="1"/>
    <cellStyle name="Buena 3" xfId="26579" hidden="1"/>
    <cellStyle name="Buena 3" xfId="26925" hidden="1"/>
    <cellStyle name="Buena 3" xfId="22479" hidden="1"/>
    <cellStyle name="Buena 3" xfId="27430" hidden="1"/>
    <cellStyle name="Buena 3" xfId="23069" hidden="1"/>
    <cellStyle name="Buena 3" xfId="23509" hidden="1"/>
    <cellStyle name="Buena 3" xfId="25409" hidden="1"/>
    <cellStyle name="Buena 3" xfId="23345" hidden="1"/>
    <cellStyle name="Buena 3" xfId="21966" hidden="1"/>
    <cellStyle name="Buena 3" xfId="23517" hidden="1"/>
    <cellStyle name="Buena 3" xfId="25995" hidden="1"/>
    <cellStyle name="Buena 3" xfId="23497" hidden="1"/>
    <cellStyle name="Buena 3" xfId="25574" hidden="1"/>
    <cellStyle name="Buena 3" xfId="23766" hidden="1"/>
    <cellStyle name="Buena 3" xfId="26536" hidden="1"/>
    <cellStyle name="Buena 3" xfId="26815" hidden="1"/>
    <cellStyle name="Buena 3" xfId="27279" hidden="1"/>
    <cellStyle name="Buena 3" xfId="24993" hidden="1"/>
    <cellStyle name="Buena 3" xfId="22155" hidden="1"/>
    <cellStyle name="Buena 3" xfId="25247" hidden="1"/>
    <cellStyle name="Buena 3" xfId="21991" hidden="1"/>
    <cellStyle name="Buena 3" xfId="30731" hidden="1"/>
    <cellStyle name="Buena 3" xfId="30740" hidden="1"/>
    <cellStyle name="Buena 3" xfId="30749" hidden="1"/>
    <cellStyle name="Buena 3" xfId="30757" hidden="1"/>
    <cellStyle name="Buena 3" xfId="30767" hidden="1"/>
    <cellStyle name="Buena 3" xfId="30743" hidden="1"/>
    <cellStyle name="Buena 3" xfId="30763" hidden="1"/>
    <cellStyle name="Buena 3" xfId="30762" hidden="1"/>
    <cellStyle name="Buena 3" xfId="30787" hidden="1"/>
    <cellStyle name="Buena 3" xfId="31016" hidden="1"/>
    <cellStyle name="Buena 3" xfId="31025" hidden="1"/>
    <cellStyle name="Buena 3" xfId="31034" hidden="1"/>
    <cellStyle name="Buena 3" xfId="31042" hidden="1"/>
    <cellStyle name="Buena 3" xfId="31052" hidden="1"/>
    <cellStyle name="Buena 3" xfId="31028" hidden="1"/>
    <cellStyle name="Buena 3" xfId="31048" hidden="1"/>
    <cellStyle name="Buena 3" xfId="31047" hidden="1"/>
    <cellStyle name="Buena 3" xfId="31072" hidden="1"/>
    <cellStyle name="Buena 3" xfId="30902" hidden="1"/>
    <cellStyle name="Buena 3" xfId="30888" hidden="1"/>
    <cellStyle name="Buena 3" xfId="30883" hidden="1"/>
    <cellStyle name="Buena 3" xfId="30960" hidden="1"/>
    <cellStyle name="Buena 3" xfId="30955" hidden="1"/>
    <cellStyle name="Buena 3" xfId="30934" hidden="1"/>
    <cellStyle name="Buena 3" xfId="30958" hidden="1"/>
    <cellStyle name="Buena 3" xfId="30921" hidden="1"/>
    <cellStyle name="Buena 3" xfId="30860" hidden="1"/>
    <cellStyle name="Buena 3" xfId="30829" hidden="1"/>
    <cellStyle name="Buena 3" xfId="30957" hidden="1"/>
    <cellStyle name="Buena 3" xfId="30872" hidden="1"/>
    <cellStyle name="Buena 3" xfId="30945" hidden="1"/>
    <cellStyle name="Buena 3" xfId="30907" hidden="1"/>
    <cellStyle name="Buena 3" xfId="30930" hidden="1"/>
    <cellStyle name="Buena 3" xfId="30966" hidden="1"/>
    <cellStyle name="Buena 3" xfId="30836" hidden="1"/>
    <cellStyle name="Buena 3" xfId="30961" hidden="1"/>
    <cellStyle name="Buena 3" xfId="26152" hidden="1"/>
    <cellStyle name="Buena 3" xfId="23033" hidden="1"/>
    <cellStyle name="Buena 3" xfId="26960" hidden="1"/>
    <cellStyle name="Buena 3" xfId="25926" hidden="1"/>
    <cellStyle name="Buena 3" xfId="26361" hidden="1"/>
    <cellStyle name="Buena 3" xfId="23902" hidden="1"/>
    <cellStyle name="Buena 3" xfId="26342" hidden="1"/>
    <cellStyle name="Buena 3" xfId="21951" hidden="1"/>
    <cellStyle name="Buena 3" xfId="26928" hidden="1"/>
    <cellStyle name="Buena 3" xfId="22672" hidden="1"/>
    <cellStyle name="Buena 3" xfId="23895" hidden="1"/>
    <cellStyle name="Buena 3" xfId="26732" hidden="1"/>
    <cellStyle name="Buena 3" xfId="22957" hidden="1"/>
    <cellStyle name="Buena 3" xfId="22051" hidden="1"/>
    <cellStyle name="Buena 3" xfId="25662" hidden="1"/>
    <cellStyle name="Buena 3" xfId="24413" hidden="1"/>
    <cellStyle name="Buena 3" xfId="23263" hidden="1"/>
    <cellStyle name="Buena 3" xfId="31140" hidden="1"/>
    <cellStyle name="Buena 3" xfId="31355" hidden="1"/>
    <cellStyle name="Buena 3" xfId="31364" hidden="1"/>
    <cellStyle name="Buena 3" xfId="31373" hidden="1"/>
    <cellStyle name="Buena 3" xfId="31381" hidden="1"/>
    <cellStyle name="Buena 3" xfId="31391" hidden="1"/>
    <cellStyle name="Buena 3" xfId="31367" hidden="1"/>
    <cellStyle name="Buena 3" xfId="31387" hidden="1"/>
    <cellStyle name="Buena 3" xfId="31386" hidden="1"/>
    <cellStyle name="Buena 3" xfId="31411" hidden="1"/>
    <cellStyle name="Buena 3" xfId="31241" hidden="1"/>
    <cellStyle name="Buena 3" xfId="31227" hidden="1"/>
    <cellStyle name="Buena 3" xfId="31222" hidden="1"/>
    <cellStyle name="Buena 3" xfId="31299" hidden="1"/>
    <cellStyle name="Buena 3" xfId="31294" hidden="1"/>
    <cellStyle name="Buena 3" xfId="31273" hidden="1"/>
    <cellStyle name="Buena 3" xfId="31297" hidden="1"/>
    <cellStyle name="Buena 3" xfId="31260" hidden="1"/>
    <cellStyle name="Buena 3" xfId="31199" hidden="1"/>
    <cellStyle name="Buena 3" xfId="31168" hidden="1"/>
    <cellStyle name="Buena 3" xfId="31296" hidden="1"/>
    <cellStyle name="Buena 3" xfId="31211" hidden="1"/>
    <cellStyle name="Buena 3" xfId="31284" hidden="1"/>
    <cellStyle name="Buena 3" xfId="31246" hidden="1"/>
    <cellStyle name="Buena 3" xfId="31269" hidden="1"/>
    <cellStyle name="Buena 3" xfId="31305" hidden="1"/>
    <cellStyle name="Buena 3" xfId="31175" hidden="1"/>
    <cellStyle name="Buena 3" xfId="31300" hidden="1"/>
    <cellStyle name="Buena 3" xfId="31472" hidden="1"/>
    <cellStyle name="Buena 3" xfId="31481" hidden="1"/>
    <cellStyle name="Buena 3" xfId="31490" hidden="1"/>
    <cellStyle name="Buena 3" xfId="31498" hidden="1"/>
    <cellStyle name="Buena 3" xfId="31508" hidden="1"/>
    <cellStyle name="Buena 3" xfId="31484" hidden="1"/>
    <cellStyle name="Buena 3" xfId="31504" hidden="1"/>
    <cellStyle name="Buena 3" xfId="31503" hidden="1"/>
    <cellStyle name="Buena 3" xfId="31528" hidden="1"/>
    <cellStyle name="Buena 3" xfId="31574" hidden="1"/>
    <cellStyle name="Buena 3" xfId="31583" hidden="1"/>
    <cellStyle name="Buena 3" xfId="31592" hidden="1"/>
    <cellStyle name="Buena 3" xfId="31600" hidden="1"/>
    <cellStyle name="Buena 3" xfId="31610" hidden="1"/>
    <cellStyle name="Buena 3" xfId="31586" hidden="1"/>
    <cellStyle name="Buena 3" xfId="31606" hidden="1"/>
    <cellStyle name="Buena 3" xfId="31605" hidden="1"/>
    <cellStyle name="Buena 3" xfId="31630" hidden="1"/>
    <cellStyle name="Buena 3" xfId="31845" hidden="1"/>
    <cellStyle name="Buena 3" xfId="31854" hidden="1"/>
    <cellStyle name="Buena 3" xfId="31863" hidden="1"/>
    <cellStyle name="Buena 3" xfId="31871" hidden="1"/>
    <cellStyle name="Buena 3" xfId="31881" hidden="1"/>
    <cellStyle name="Buena 3" xfId="31857" hidden="1"/>
    <cellStyle name="Buena 3" xfId="31877" hidden="1"/>
    <cellStyle name="Buena 3" xfId="31876" hidden="1"/>
    <cellStyle name="Buena 3" xfId="31901" hidden="1"/>
    <cellStyle name="Buena 3" xfId="31731" hidden="1"/>
    <cellStyle name="Buena 3" xfId="31717" hidden="1"/>
    <cellStyle name="Buena 3" xfId="31712" hidden="1"/>
    <cellStyle name="Buena 3" xfId="31789" hidden="1"/>
    <cellStyle name="Buena 3" xfId="31784" hidden="1"/>
    <cellStyle name="Buena 3" xfId="31763" hidden="1"/>
    <cellStyle name="Buena 3" xfId="31787" hidden="1"/>
    <cellStyle name="Buena 3" xfId="31750" hidden="1"/>
    <cellStyle name="Buena 3" xfId="31689" hidden="1"/>
    <cellStyle name="Buena 3" xfId="31658" hidden="1"/>
    <cellStyle name="Buena 3" xfId="31786" hidden="1"/>
    <cellStyle name="Buena 3" xfId="31701" hidden="1"/>
    <cellStyle name="Buena 3" xfId="31774" hidden="1"/>
    <cellStyle name="Buena 3" xfId="31736" hidden="1"/>
    <cellStyle name="Buena 3" xfId="31759" hidden="1"/>
    <cellStyle name="Buena 3" xfId="31795" hidden="1"/>
    <cellStyle name="Buena 3" xfId="31665" hidden="1"/>
    <cellStyle name="Buena 3" xfId="31790" hidden="1"/>
    <cellStyle name="Buena 3" xfId="31962" hidden="1"/>
    <cellStyle name="Buena 3" xfId="31971" hidden="1"/>
    <cellStyle name="Buena 3" xfId="31980" hidden="1"/>
    <cellStyle name="Buena 3" xfId="31988" hidden="1"/>
    <cellStyle name="Buena 3" xfId="31998" hidden="1"/>
    <cellStyle name="Buena 3" xfId="31974" hidden="1"/>
    <cellStyle name="Buena 3" xfId="31994" hidden="1"/>
    <cellStyle name="Buena 3" xfId="31993" hidden="1"/>
    <cellStyle name="Buena 3" xfId="32018" hidden="1"/>
    <cellStyle name="Buena 3" xfId="32064" hidden="1"/>
    <cellStyle name="Buena 3" xfId="32073" hidden="1"/>
    <cellStyle name="Buena 3" xfId="32082" hidden="1"/>
    <cellStyle name="Buena 3" xfId="32090" hidden="1"/>
    <cellStyle name="Buena 3" xfId="32100" hidden="1"/>
    <cellStyle name="Buena 3" xfId="32076" hidden="1"/>
    <cellStyle name="Buena 3" xfId="32096" hidden="1"/>
    <cellStyle name="Buena 3" xfId="32095" hidden="1"/>
    <cellStyle name="Buena 3" xfId="32120" hidden="1"/>
    <cellStyle name="Buena 3" xfId="32335" hidden="1"/>
    <cellStyle name="Buena 3" xfId="32344" hidden="1"/>
    <cellStyle name="Buena 3" xfId="32353" hidden="1"/>
    <cellStyle name="Buena 3" xfId="32361" hidden="1"/>
    <cellStyle name="Buena 3" xfId="32371" hidden="1"/>
    <cellStyle name="Buena 3" xfId="32347" hidden="1"/>
    <cellStyle name="Buena 3" xfId="32367" hidden="1"/>
    <cellStyle name="Buena 3" xfId="32366" hidden="1"/>
    <cellStyle name="Buena 3" xfId="32391" hidden="1"/>
    <cellStyle name="Buena 3" xfId="32221" hidden="1"/>
    <cellStyle name="Buena 3" xfId="32207" hidden="1"/>
    <cellStyle name="Buena 3" xfId="32202" hidden="1"/>
    <cellStyle name="Buena 3" xfId="32279" hidden="1"/>
    <cellStyle name="Buena 3" xfId="32274" hidden="1"/>
    <cellStyle name="Buena 3" xfId="32253" hidden="1"/>
    <cellStyle name="Buena 3" xfId="32277" hidden="1"/>
    <cellStyle name="Buena 3" xfId="32240" hidden="1"/>
    <cellStyle name="Buena 3" xfId="32179" hidden="1"/>
    <cellStyle name="Buena 3" xfId="32148" hidden="1"/>
    <cellStyle name="Buena 3" xfId="32276" hidden="1"/>
    <cellStyle name="Buena 3" xfId="32191" hidden="1"/>
    <cellStyle name="Buena 3" xfId="32264" hidden="1"/>
    <cellStyle name="Buena 3" xfId="32226" hidden="1"/>
    <cellStyle name="Buena 3" xfId="32249" hidden="1"/>
    <cellStyle name="Buena 3" xfId="32285" hidden="1"/>
    <cellStyle name="Buena 3" xfId="32155" hidden="1"/>
    <cellStyle name="Buena 3" xfId="32280" hidden="1"/>
    <cellStyle name="Buena 3" xfId="32452" hidden="1"/>
    <cellStyle name="Buena 3" xfId="32461" hidden="1"/>
    <cellStyle name="Buena 3" xfId="32470" hidden="1"/>
    <cellStyle name="Buena 3" xfId="32478" hidden="1"/>
    <cellStyle name="Buena 3" xfId="32488" hidden="1"/>
    <cellStyle name="Buena 3" xfId="32464" hidden="1"/>
    <cellStyle name="Buena 3" xfId="32484" hidden="1"/>
    <cellStyle name="Buena 3" xfId="32483" hidden="1"/>
    <cellStyle name="Buena 3" xfId="32508" hidden="1"/>
    <cellStyle name="Buena 3" xfId="32554" hidden="1"/>
    <cellStyle name="Buena 3" xfId="32563" hidden="1"/>
    <cellStyle name="Buena 3" xfId="32572" hidden="1"/>
    <cellStyle name="Buena 3" xfId="32580" hidden="1"/>
    <cellStyle name="Buena 3" xfId="32590" hidden="1"/>
    <cellStyle name="Buena 3" xfId="32566" hidden="1"/>
    <cellStyle name="Buena 3" xfId="32586" hidden="1"/>
    <cellStyle name="Buena 3" xfId="32585" hidden="1"/>
    <cellStyle name="Buena 3" xfId="32610" hidden="1"/>
    <cellStyle name="Buena 3" xfId="32825" hidden="1"/>
    <cellStyle name="Buena 3" xfId="32834" hidden="1"/>
    <cellStyle name="Buena 3" xfId="32843" hidden="1"/>
    <cellStyle name="Buena 3" xfId="32851" hidden="1"/>
    <cellStyle name="Buena 3" xfId="32861" hidden="1"/>
    <cellStyle name="Buena 3" xfId="32837" hidden="1"/>
    <cellStyle name="Buena 3" xfId="32857" hidden="1"/>
    <cellStyle name="Buena 3" xfId="32856" hidden="1"/>
    <cellStyle name="Buena 3" xfId="32881" hidden="1"/>
    <cellStyle name="Buena 3" xfId="32711" hidden="1"/>
    <cellStyle name="Buena 3" xfId="32697" hidden="1"/>
    <cellStyle name="Buena 3" xfId="32692" hidden="1"/>
    <cellStyle name="Buena 3" xfId="32769" hidden="1"/>
    <cellStyle name="Buena 3" xfId="32764" hidden="1"/>
    <cellStyle name="Buena 3" xfId="32743" hidden="1"/>
    <cellStyle name="Buena 3" xfId="32767" hidden="1"/>
    <cellStyle name="Buena 3" xfId="32730" hidden="1"/>
    <cellStyle name="Buena 3" xfId="32669" hidden="1"/>
    <cellStyle name="Buena 3" xfId="32638" hidden="1"/>
    <cellStyle name="Buena 3" xfId="32766" hidden="1"/>
    <cellStyle name="Buena 3" xfId="32681" hidden="1"/>
    <cellStyle name="Buena 3" xfId="32754" hidden="1"/>
    <cellStyle name="Buena 3" xfId="32716" hidden="1"/>
    <cellStyle name="Buena 3" xfId="32739" hidden="1"/>
    <cellStyle name="Buena 3" xfId="32775" hidden="1"/>
    <cellStyle name="Buena 3" xfId="32645" hidden="1"/>
    <cellStyle name="Buena 3" xfId="32770" hidden="1"/>
    <cellStyle name="Buena 3" xfId="32942" hidden="1"/>
    <cellStyle name="Buena 3" xfId="32951" hidden="1"/>
    <cellStyle name="Buena 3" xfId="32960" hidden="1"/>
    <cellStyle name="Buena 3" xfId="32968" hidden="1"/>
    <cellStyle name="Buena 3" xfId="32978" hidden="1"/>
    <cellStyle name="Buena 3" xfId="32954" hidden="1"/>
    <cellStyle name="Buena 3" xfId="32974" hidden="1"/>
    <cellStyle name="Buena 3" xfId="32973" hidden="1"/>
    <cellStyle name="Buena 3" xfId="32998" hidden="1"/>
    <cellStyle name="Buena 3" xfId="33044" hidden="1"/>
    <cellStyle name="Buena 3" xfId="33053" hidden="1"/>
    <cellStyle name="Buena 3" xfId="33062" hidden="1"/>
    <cellStyle name="Buena 3" xfId="33070" hidden="1"/>
    <cellStyle name="Buena 3" xfId="33080" hidden="1"/>
    <cellStyle name="Buena 3" xfId="33056" hidden="1"/>
    <cellStyle name="Buena 3" xfId="33076" hidden="1"/>
    <cellStyle name="Buena 3" xfId="33075" hidden="1"/>
    <cellStyle name="Buena 3" xfId="33100" hidden="1"/>
    <cellStyle name="Buena 3" xfId="33315" hidden="1"/>
    <cellStyle name="Buena 3" xfId="33324" hidden="1"/>
    <cellStyle name="Buena 3" xfId="33333" hidden="1"/>
    <cellStyle name="Buena 3" xfId="33341" hidden="1"/>
    <cellStyle name="Buena 3" xfId="33351" hidden="1"/>
    <cellStyle name="Buena 3" xfId="33327" hidden="1"/>
    <cellStyle name="Buena 3" xfId="33347" hidden="1"/>
    <cellStyle name="Buena 3" xfId="33346" hidden="1"/>
    <cellStyle name="Buena 3" xfId="33371" hidden="1"/>
    <cellStyle name="Buena 3" xfId="33201" hidden="1"/>
    <cellStyle name="Buena 3" xfId="33187" hidden="1"/>
    <cellStyle name="Buena 3" xfId="33182" hidden="1"/>
    <cellStyle name="Buena 3" xfId="33259" hidden="1"/>
    <cellStyle name="Buena 3" xfId="33254" hidden="1"/>
    <cellStyle name="Buena 3" xfId="33233" hidden="1"/>
    <cellStyle name="Buena 3" xfId="33257" hidden="1"/>
    <cellStyle name="Buena 3" xfId="33220" hidden="1"/>
    <cellStyle name="Buena 3" xfId="33159" hidden="1"/>
    <cellStyle name="Buena 3" xfId="33128" hidden="1"/>
    <cellStyle name="Buena 3" xfId="33256" hidden="1"/>
    <cellStyle name="Buena 3" xfId="33171" hidden="1"/>
    <cellStyle name="Buena 3" xfId="33244" hidden="1"/>
    <cellStyle name="Buena 3" xfId="33206" hidden="1"/>
    <cellStyle name="Buena 3" xfId="33229" hidden="1"/>
    <cellStyle name="Buena 3" xfId="33265" hidden="1"/>
    <cellStyle name="Buena 3" xfId="33135" hidden="1"/>
    <cellStyle name="Buena 3" xfId="33260" hidden="1"/>
    <cellStyle name="Buena 3" xfId="22628" hidden="1"/>
    <cellStyle name="Buena 3" xfId="22257" hidden="1"/>
    <cellStyle name="Buena 3" xfId="27800" hidden="1"/>
    <cellStyle name="Buena 3" xfId="22246" hidden="1"/>
    <cellStyle name="Buena 3" xfId="22277" hidden="1"/>
    <cellStyle name="Buena 3" xfId="23064" hidden="1"/>
    <cellStyle name="Buena 3" xfId="23303" hidden="1"/>
    <cellStyle name="Buena 3" xfId="23309" hidden="1"/>
    <cellStyle name="Buena 3" xfId="27046" hidden="1"/>
    <cellStyle name="Buena 3" xfId="23530" hidden="1"/>
    <cellStyle name="Buena 3" xfId="22290" hidden="1"/>
    <cellStyle name="Buena 3" xfId="23001" hidden="1"/>
    <cellStyle name="Buena 3" xfId="25599" hidden="1"/>
    <cellStyle name="Buena 3" xfId="25966" hidden="1"/>
    <cellStyle name="Buena 3" xfId="22598" hidden="1"/>
    <cellStyle name="Buena 3" xfId="21765" hidden="1"/>
    <cellStyle name="Buena 3" xfId="23696" hidden="1"/>
    <cellStyle name="Buena 3" xfId="26305" hidden="1"/>
    <cellStyle name="Buena 3" xfId="26601" hidden="1"/>
    <cellStyle name="Buena 3" xfId="27036" hidden="1"/>
    <cellStyle name="Buena 3" xfId="27846" hidden="1"/>
    <cellStyle name="Buena 3" xfId="25109" hidden="1"/>
    <cellStyle name="Buena 3" xfId="22517" hidden="1"/>
    <cellStyle name="Buena 3" xfId="24989" hidden="1"/>
    <cellStyle name="Buena 3" xfId="25121" hidden="1"/>
    <cellStyle name="Buena 3" xfId="26588" hidden="1"/>
    <cellStyle name="Buena 3" xfId="22445" hidden="1"/>
    <cellStyle name="Buena 3" xfId="27353" hidden="1"/>
    <cellStyle name="Buena 3" xfId="22989" hidden="1"/>
    <cellStyle name="Buena 3" xfId="25941" hidden="1"/>
    <cellStyle name="Buena 3" xfId="28330" hidden="1"/>
    <cellStyle name="Buena 3" xfId="24077" hidden="1"/>
    <cellStyle name="Buena 3" xfId="27163" hidden="1"/>
    <cellStyle name="Buena 3" xfId="25362" hidden="1"/>
    <cellStyle name="Buena 3" xfId="21831" hidden="1"/>
    <cellStyle name="Buena 3" xfId="26856" hidden="1"/>
    <cellStyle name="Buena 3" xfId="23176" hidden="1"/>
    <cellStyle name="Buena 3" xfId="23877" hidden="1"/>
    <cellStyle name="Buena 3" xfId="25418" hidden="1"/>
    <cellStyle name="Buena 3" xfId="26478" hidden="1"/>
    <cellStyle name="Buena 3" xfId="25154" hidden="1"/>
    <cellStyle name="Buena 3" xfId="23190" hidden="1"/>
    <cellStyle name="Buena 3" xfId="22076" hidden="1"/>
    <cellStyle name="Buena 3" xfId="22521" hidden="1"/>
    <cellStyle name="Buena 3" xfId="22234" hidden="1"/>
    <cellStyle name="Buena 3" xfId="25805" hidden="1"/>
    <cellStyle name="Buena 3" xfId="27415" hidden="1"/>
    <cellStyle name="Buena 3" xfId="25522" hidden="1"/>
    <cellStyle name="Buena 3" xfId="27768" hidden="1"/>
    <cellStyle name="Buena 3" xfId="23300" hidden="1"/>
    <cellStyle name="Buena 3" xfId="25677" hidden="1"/>
    <cellStyle name="Buena 3" xfId="21720" hidden="1"/>
    <cellStyle name="Buena 3" xfId="22137" hidden="1"/>
    <cellStyle name="Buena 3" xfId="28338" hidden="1"/>
    <cellStyle name="Buena 3" xfId="27055" hidden="1"/>
    <cellStyle name="Buena 3" xfId="23272" hidden="1"/>
    <cellStyle name="Buena 3" xfId="21820" hidden="1"/>
    <cellStyle name="Buena 3" xfId="25040" hidden="1"/>
    <cellStyle name="Buena 3" xfId="22912" hidden="1"/>
    <cellStyle name="Buena 3" xfId="21939" hidden="1"/>
    <cellStyle name="Buena 3" xfId="25444" hidden="1"/>
    <cellStyle name="Buena 3" xfId="26556" hidden="1"/>
    <cellStyle name="Buena 3" xfId="26033" hidden="1"/>
    <cellStyle name="Buena 3" xfId="25939" hidden="1"/>
    <cellStyle name="Buena 3" xfId="11492" hidden="1"/>
    <cellStyle name="Buena 3" xfId="22335" hidden="1"/>
    <cellStyle name="Buena 3" xfId="27086" hidden="1"/>
    <cellStyle name="Buena 3" xfId="26978" hidden="1"/>
    <cellStyle name="Buena 3" xfId="21857" hidden="1"/>
    <cellStyle name="Buena 3" xfId="22707" hidden="1"/>
    <cellStyle name="Buena 3" xfId="23280" hidden="1"/>
    <cellStyle name="Buena 3" xfId="30632" hidden="1"/>
    <cellStyle name="Buena 3" xfId="27740" hidden="1"/>
    <cellStyle name="Buena 3" xfId="23247" hidden="1"/>
    <cellStyle name="Buena 3" xfId="26956" hidden="1"/>
    <cellStyle name="Buena 3" xfId="25591" hidden="1"/>
    <cellStyle name="Buena 3" xfId="27880" hidden="1"/>
    <cellStyle name="Buena 3" xfId="25980" hidden="1"/>
    <cellStyle name="Buena 3" xfId="23984" hidden="1"/>
    <cellStyle name="Buena 3" xfId="24062" hidden="1"/>
    <cellStyle name="Buena 3" xfId="23577" hidden="1"/>
    <cellStyle name="Buena 3" xfId="21861" hidden="1"/>
    <cellStyle name="Buena 3" xfId="25030" hidden="1"/>
    <cellStyle name="Buena 3" xfId="22119" hidden="1"/>
    <cellStyle name="Buena 3" xfId="25395" hidden="1"/>
    <cellStyle name="Buena 3" xfId="22021" hidden="1"/>
    <cellStyle name="Buena 3" xfId="25772" hidden="1"/>
    <cellStyle name="Buena 3" xfId="22965" hidden="1"/>
    <cellStyle name="Buena 3" xfId="26163" hidden="1"/>
    <cellStyle name="Buena 3" xfId="26345" hidden="1"/>
    <cellStyle name="Buena 3" xfId="23369" hidden="1"/>
    <cellStyle name="Buena 3" xfId="27080" hidden="1"/>
    <cellStyle name="Buena 3" xfId="23054" hidden="1"/>
    <cellStyle name="Buena 3" xfId="27832" hidden="1"/>
    <cellStyle name="Buena 3" xfId="22369" hidden="1"/>
    <cellStyle name="Buena 3" xfId="23727" hidden="1"/>
    <cellStyle name="Buena 3" xfId="25398" hidden="1"/>
    <cellStyle name="Buena 3" xfId="21716" hidden="1"/>
    <cellStyle name="Buena 3" xfId="25621" hidden="1"/>
    <cellStyle name="Buena 3" xfId="33450" hidden="1"/>
    <cellStyle name="Buena 3" xfId="33459" hidden="1"/>
    <cellStyle name="Buena 3" xfId="33468" hidden="1"/>
    <cellStyle name="Buena 3" xfId="33476" hidden="1"/>
    <cellStyle name="Buena 3" xfId="33486" hidden="1"/>
    <cellStyle name="Buena 3" xfId="33462" hidden="1"/>
    <cellStyle name="Buena 3" xfId="33482" hidden="1"/>
    <cellStyle name="Buena 3" xfId="33481" hidden="1"/>
    <cellStyle name="Buena 3" xfId="33506" hidden="1"/>
    <cellStyle name="Buena 3" xfId="33721" hidden="1"/>
    <cellStyle name="Buena 3" xfId="33730" hidden="1"/>
    <cellStyle name="Buena 3" xfId="33739" hidden="1"/>
    <cellStyle name="Buena 3" xfId="33747" hidden="1"/>
    <cellStyle name="Buena 3" xfId="33757" hidden="1"/>
    <cellStyle name="Buena 3" xfId="33733" hidden="1"/>
    <cellStyle name="Buena 3" xfId="33753" hidden="1"/>
    <cellStyle name="Buena 3" xfId="33752" hidden="1"/>
    <cellStyle name="Buena 3" xfId="33777" hidden="1"/>
    <cellStyle name="Buena 3" xfId="33607" hidden="1"/>
    <cellStyle name="Buena 3" xfId="33593" hidden="1"/>
    <cellStyle name="Buena 3" xfId="33588" hidden="1"/>
    <cellStyle name="Buena 3" xfId="33665" hidden="1"/>
    <cellStyle name="Buena 3" xfId="33660" hidden="1"/>
    <cellStyle name="Buena 3" xfId="33639" hidden="1"/>
    <cellStyle name="Buena 3" xfId="33663" hidden="1"/>
    <cellStyle name="Buena 3" xfId="33626" hidden="1"/>
    <cellStyle name="Buena 3" xfId="33565" hidden="1"/>
    <cellStyle name="Buena 3" xfId="33534" hidden="1"/>
    <cellStyle name="Buena 3" xfId="33662" hidden="1"/>
    <cellStyle name="Buena 3" xfId="33577" hidden="1"/>
    <cellStyle name="Buena 3" xfId="33650" hidden="1"/>
    <cellStyle name="Buena 3" xfId="33612" hidden="1"/>
    <cellStyle name="Buena 3" xfId="33635" hidden="1"/>
    <cellStyle name="Buena 3" xfId="33671" hidden="1"/>
    <cellStyle name="Buena 3" xfId="33541" hidden="1"/>
    <cellStyle name="Buena 3" xfId="33666" hidden="1"/>
    <cellStyle name="Buena 3" xfId="23068" hidden="1"/>
    <cellStyle name="Buena 3" xfId="26267" hidden="1"/>
    <cellStyle name="Buena 3" xfId="22242" hidden="1"/>
    <cellStyle name="Buena 3" xfId="25139" hidden="1"/>
    <cellStyle name="Buena 3" xfId="27729" hidden="1"/>
    <cellStyle name="Buena 3" xfId="23035" hidden="1"/>
    <cellStyle name="Buena 3" xfId="22008" hidden="1"/>
    <cellStyle name="Buena 3" xfId="23204" hidden="1"/>
    <cellStyle name="Buena 3" xfId="27818" hidden="1"/>
    <cellStyle name="Buena 3" xfId="28339" hidden="1"/>
    <cellStyle name="Buena 3" xfId="26841" hidden="1"/>
    <cellStyle name="Buena 3" xfId="12289" hidden="1"/>
    <cellStyle name="Buena 3" xfId="24954" hidden="1"/>
    <cellStyle name="Buena 3" xfId="25119" hidden="1"/>
    <cellStyle name="Buena 3" xfId="25985" hidden="1"/>
    <cellStyle name="Buena 3" xfId="21759" hidden="1"/>
    <cellStyle name="Buena 3" xfId="25066" hidden="1"/>
    <cellStyle name="Buena 3" xfId="33824" hidden="1"/>
    <cellStyle name="Buena 3" xfId="34039" hidden="1"/>
    <cellStyle name="Buena 3" xfId="34048" hidden="1"/>
    <cellStyle name="Buena 3" xfId="34057" hidden="1"/>
    <cellStyle name="Buena 3" xfId="34065" hidden="1"/>
    <cellStyle name="Buena 3" xfId="34075" hidden="1"/>
    <cellStyle name="Buena 3" xfId="34051" hidden="1"/>
    <cellStyle name="Buena 3" xfId="34071" hidden="1"/>
    <cellStyle name="Buena 3" xfId="34070" hidden="1"/>
    <cellStyle name="Buena 3" xfId="34095" hidden="1"/>
    <cellStyle name="Buena 3" xfId="33925" hidden="1"/>
    <cellStyle name="Buena 3" xfId="33911" hidden="1"/>
    <cellStyle name="Buena 3" xfId="33906" hidden="1"/>
    <cellStyle name="Buena 3" xfId="33983" hidden="1"/>
    <cellStyle name="Buena 3" xfId="33978" hidden="1"/>
    <cellStyle name="Buena 3" xfId="33957" hidden="1"/>
    <cellStyle name="Buena 3" xfId="33981" hidden="1"/>
    <cellStyle name="Buena 3" xfId="33944" hidden="1"/>
    <cellStyle name="Buena 3" xfId="33883" hidden="1"/>
    <cellStyle name="Buena 3" xfId="33852" hidden="1"/>
    <cellStyle name="Buena 3" xfId="33980" hidden="1"/>
    <cellStyle name="Buena 3" xfId="33895" hidden="1"/>
    <cellStyle name="Buena 3" xfId="33968" hidden="1"/>
    <cellStyle name="Buena 3" xfId="33930" hidden="1"/>
    <cellStyle name="Buena 3" xfId="33953" hidden="1"/>
    <cellStyle name="Buena 3" xfId="33989" hidden="1"/>
    <cellStyle name="Buena 3" xfId="33859" hidden="1"/>
    <cellStyle name="Buena 3" xfId="33984" hidden="1"/>
    <cellStyle name="Buena 3" xfId="34156" hidden="1"/>
    <cellStyle name="Buena 3" xfId="34165" hidden="1"/>
    <cellStyle name="Buena 3" xfId="34174" hidden="1"/>
    <cellStyle name="Buena 3" xfId="34182" hidden="1"/>
    <cellStyle name="Buena 3" xfId="34192" hidden="1"/>
    <cellStyle name="Buena 3" xfId="34168" hidden="1"/>
    <cellStyle name="Buena 3" xfId="34188" hidden="1"/>
    <cellStyle name="Buena 3" xfId="34187" hidden="1"/>
    <cellStyle name="Buena 3" xfId="34212" hidden="1"/>
    <cellStyle name="Buena 3" xfId="34258" hidden="1"/>
    <cellStyle name="Buena 3" xfId="34267" hidden="1"/>
    <cellStyle name="Buena 3" xfId="34276" hidden="1"/>
    <cellStyle name="Buena 3" xfId="34284" hidden="1"/>
    <cellStyle name="Buena 3" xfId="34294" hidden="1"/>
    <cellStyle name="Buena 3" xfId="34270" hidden="1"/>
    <cellStyle name="Buena 3" xfId="34290" hidden="1"/>
    <cellStyle name="Buena 3" xfId="34289" hidden="1"/>
    <cellStyle name="Buena 3" xfId="34314" hidden="1"/>
    <cellStyle name="Buena 3" xfId="34529" hidden="1"/>
    <cellStyle name="Buena 3" xfId="34538" hidden="1"/>
    <cellStyle name="Buena 3" xfId="34547" hidden="1"/>
    <cellStyle name="Buena 3" xfId="34555" hidden="1"/>
    <cellStyle name="Buena 3" xfId="34565" hidden="1"/>
    <cellStyle name="Buena 3" xfId="34541" hidden="1"/>
    <cellStyle name="Buena 3" xfId="34561" hidden="1"/>
    <cellStyle name="Buena 3" xfId="34560" hidden="1"/>
    <cellStyle name="Buena 3" xfId="34585" hidden="1"/>
    <cellStyle name="Buena 3" xfId="34415" hidden="1"/>
    <cellStyle name="Buena 3" xfId="34401" hidden="1"/>
    <cellStyle name="Buena 3" xfId="34396" hidden="1"/>
    <cellStyle name="Buena 3" xfId="34473" hidden="1"/>
    <cellStyle name="Buena 3" xfId="34468" hidden="1"/>
    <cellStyle name="Buena 3" xfId="34447" hidden="1"/>
    <cellStyle name="Buena 3" xfId="34471" hidden="1"/>
    <cellStyle name="Buena 3" xfId="34434" hidden="1"/>
    <cellStyle name="Buena 3" xfId="34373" hidden="1"/>
    <cellStyle name="Buena 3" xfId="34342" hidden="1"/>
    <cellStyle name="Buena 3" xfId="34470" hidden="1"/>
    <cellStyle name="Buena 3" xfId="34385" hidden="1"/>
    <cellStyle name="Buena 3" xfId="34458" hidden="1"/>
    <cellStyle name="Buena 3" xfId="34420" hidden="1"/>
    <cellStyle name="Buena 3" xfId="34443" hidden="1"/>
    <cellStyle name="Buena 3" xfId="34479" hidden="1"/>
    <cellStyle name="Buena 3" xfId="34349" hidden="1"/>
    <cellStyle name="Buena 3" xfId="34474" hidden="1"/>
    <cellStyle name="Buena 3" xfId="34646" hidden="1"/>
    <cellStyle name="Buena 3" xfId="34655" hidden="1"/>
    <cellStyle name="Buena 3" xfId="34664" hidden="1"/>
    <cellStyle name="Buena 3" xfId="34672" hidden="1"/>
    <cellStyle name="Buena 3" xfId="34682" hidden="1"/>
    <cellStyle name="Buena 3" xfId="34658" hidden="1"/>
    <cellStyle name="Buena 3" xfId="34678" hidden="1"/>
    <cellStyle name="Buena 3" xfId="34677" hidden="1"/>
    <cellStyle name="Buena 3" xfId="34702" hidden="1"/>
    <cellStyle name="Buena 3" xfId="34748" hidden="1"/>
    <cellStyle name="Buena 3" xfId="34757" hidden="1"/>
    <cellStyle name="Buena 3" xfId="34766" hidden="1"/>
    <cellStyle name="Buena 3" xfId="34774" hidden="1"/>
    <cellStyle name="Buena 3" xfId="34784" hidden="1"/>
    <cellStyle name="Buena 3" xfId="34760" hidden="1"/>
    <cellStyle name="Buena 3" xfId="34780" hidden="1"/>
    <cellStyle name="Buena 3" xfId="34779" hidden="1"/>
    <cellStyle name="Buena 3" xfId="34804" hidden="1"/>
    <cellStyle name="Buena 3" xfId="35019" hidden="1"/>
    <cellStyle name="Buena 3" xfId="35028" hidden="1"/>
    <cellStyle name="Buena 3" xfId="35037" hidden="1"/>
    <cellStyle name="Buena 3" xfId="35045" hidden="1"/>
    <cellStyle name="Buena 3" xfId="35055" hidden="1"/>
    <cellStyle name="Buena 3" xfId="35031" hidden="1"/>
    <cellStyle name="Buena 3" xfId="35051" hidden="1"/>
    <cellStyle name="Buena 3" xfId="35050" hidden="1"/>
    <cellStyle name="Buena 3" xfId="35075" hidden="1"/>
    <cellStyle name="Buena 3" xfId="34905" hidden="1"/>
    <cellStyle name="Buena 3" xfId="34891" hidden="1"/>
    <cellStyle name="Buena 3" xfId="34886" hidden="1"/>
    <cellStyle name="Buena 3" xfId="34963" hidden="1"/>
    <cellStyle name="Buena 3" xfId="34958" hidden="1"/>
    <cellStyle name="Buena 3" xfId="34937" hidden="1"/>
    <cellStyle name="Buena 3" xfId="34961" hidden="1"/>
    <cellStyle name="Buena 3" xfId="34924" hidden="1"/>
    <cellStyle name="Buena 3" xfId="34863" hidden="1"/>
    <cellStyle name="Buena 3" xfId="34832" hidden="1"/>
    <cellStyle name="Buena 3" xfId="34960" hidden="1"/>
    <cellStyle name="Buena 3" xfId="34875" hidden="1"/>
    <cellStyle name="Buena 3" xfId="34948" hidden="1"/>
    <cellStyle name="Buena 3" xfId="34910" hidden="1"/>
    <cellStyle name="Buena 3" xfId="34933" hidden="1"/>
    <cellStyle name="Buena 3" xfId="34969" hidden="1"/>
    <cellStyle name="Buena 3" xfId="34839" hidden="1"/>
    <cellStyle name="Buena 3" xfId="34964" hidden="1"/>
    <cellStyle name="Buena 3" xfId="35136" hidden="1"/>
    <cellStyle name="Buena 3" xfId="35145" hidden="1"/>
    <cellStyle name="Buena 3" xfId="35154" hidden="1"/>
    <cellStyle name="Buena 3" xfId="35162" hidden="1"/>
    <cellStyle name="Buena 3" xfId="35172" hidden="1"/>
    <cellStyle name="Buena 3" xfId="35148" hidden="1"/>
    <cellStyle name="Buena 3" xfId="35168" hidden="1"/>
    <cellStyle name="Buena 3" xfId="35167" hidden="1"/>
    <cellStyle name="Buena 3" xfId="35192" hidden="1"/>
    <cellStyle name="Buena 3" xfId="35238" hidden="1"/>
    <cellStyle name="Buena 3" xfId="35247" hidden="1"/>
    <cellStyle name="Buena 3" xfId="35256" hidden="1"/>
    <cellStyle name="Buena 3" xfId="35264" hidden="1"/>
    <cellStyle name="Buena 3" xfId="35274" hidden="1"/>
    <cellStyle name="Buena 3" xfId="35250" hidden="1"/>
    <cellStyle name="Buena 3" xfId="35270" hidden="1"/>
    <cellStyle name="Buena 3" xfId="35269" hidden="1"/>
    <cellStyle name="Buena 3" xfId="35294" hidden="1"/>
    <cellStyle name="Buena 3" xfId="35509" hidden="1"/>
    <cellStyle name="Buena 3" xfId="35518" hidden="1"/>
    <cellStyle name="Buena 3" xfId="35527" hidden="1"/>
    <cellStyle name="Buena 3" xfId="35535" hidden="1"/>
    <cellStyle name="Buena 3" xfId="35545" hidden="1"/>
    <cellStyle name="Buena 3" xfId="35521" hidden="1"/>
    <cellStyle name="Buena 3" xfId="35541" hidden="1"/>
    <cellStyle name="Buena 3" xfId="35540" hidden="1"/>
    <cellStyle name="Buena 3" xfId="35565" hidden="1"/>
    <cellStyle name="Buena 3" xfId="35395" hidden="1"/>
    <cellStyle name="Buena 3" xfId="35381" hidden="1"/>
    <cellStyle name="Buena 3" xfId="35376" hidden="1"/>
    <cellStyle name="Buena 3" xfId="35453" hidden="1"/>
    <cellStyle name="Buena 3" xfId="35448" hidden="1"/>
    <cellStyle name="Buena 3" xfId="35427" hidden="1"/>
    <cellStyle name="Buena 3" xfId="35451" hidden="1"/>
    <cellStyle name="Buena 3" xfId="35414" hidden="1"/>
    <cellStyle name="Buena 3" xfId="35353" hidden="1"/>
    <cellStyle name="Buena 3" xfId="35322" hidden="1"/>
    <cellStyle name="Buena 3" xfId="35450" hidden="1"/>
    <cellStyle name="Buena 3" xfId="35365" hidden="1"/>
    <cellStyle name="Buena 3" xfId="35438" hidden="1"/>
    <cellStyle name="Buena 3" xfId="35400" hidden="1"/>
    <cellStyle name="Buena 3" xfId="35423" hidden="1"/>
    <cellStyle name="Buena 3" xfId="35459" hidden="1"/>
    <cellStyle name="Buena 3" xfId="35329" hidden="1"/>
    <cellStyle name="Buena 3" xfId="35454" hidden="1"/>
    <cellStyle name="Buena 3" xfId="35626" hidden="1"/>
    <cellStyle name="Buena 3" xfId="35635" hidden="1"/>
    <cellStyle name="Buena 3" xfId="35644" hidden="1"/>
    <cellStyle name="Buena 3" xfId="35652" hidden="1"/>
    <cellStyle name="Buena 3" xfId="35662" hidden="1"/>
    <cellStyle name="Buena 3" xfId="35638" hidden="1"/>
    <cellStyle name="Buena 3" xfId="35658" hidden="1"/>
    <cellStyle name="Buena 3" xfId="35657" hidden="1"/>
    <cellStyle name="Buena 3" xfId="35682" hidden="1"/>
    <cellStyle name="Buena 3" xfId="35728" hidden="1"/>
    <cellStyle name="Buena 3" xfId="35737" hidden="1"/>
    <cellStyle name="Buena 3" xfId="35746" hidden="1"/>
    <cellStyle name="Buena 3" xfId="35754" hidden="1"/>
    <cellStyle name="Buena 3" xfId="35764" hidden="1"/>
    <cellStyle name="Buena 3" xfId="35740" hidden="1"/>
    <cellStyle name="Buena 3" xfId="35760" hidden="1"/>
    <cellStyle name="Buena 3" xfId="35759" hidden="1"/>
    <cellStyle name="Buena 3" xfId="35784" hidden="1"/>
    <cellStyle name="Buena 3" xfId="35999" hidden="1"/>
    <cellStyle name="Buena 3" xfId="36008" hidden="1"/>
    <cellStyle name="Buena 3" xfId="36017" hidden="1"/>
    <cellStyle name="Buena 3" xfId="36025" hidden="1"/>
    <cellStyle name="Buena 3" xfId="36035" hidden="1"/>
    <cellStyle name="Buena 3" xfId="36011" hidden="1"/>
    <cellStyle name="Buena 3" xfId="36031" hidden="1"/>
    <cellStyle name="Buena 3" xfId="36030" hidden="1"/>
    <cellStyle name="Buena 3" xfId="36055" hidden="1"/>
    <cellStyle name="Buena 3" xfId="35885" hidden="1"/>
    <cellStyle name="Buena 3" xfId="35871" hidden="1"/>
    <cellStyle name="Buena 3" xfId="35866" hidden="1"/>
    <cellStyle name="Buena 3" xfId="35943" hidden="1"/>
    <cellStyle name="Buena 3" xfId="35938" hidden="1"/>
    <cellStyle name="Buena 3" xfId="35917" hidden="1"/>
    <cellStyle name="Buena 3" xfId="35941" hidden="1"/>
    <cellStyle name="Buena 3" xfId="35904" hidden="1"/>
    <cellStyle name="Buena 3" xfId="35843" hidden="1"/>
    <cellStyle name="Buena 3" xfId="35812" hidden="1"/>
    <cellStyle name="Buena 3" xfId="35940" hidden="1"/>
    <cellStyle name="Buena 3" xfId="35855" hidden="1"/>
    <cellStyle name="Buena 3" xfId="35928" hidden="1"/>
    <cellStyle name="Buena 3" xfId="35890" hidden="1"/>
    <cellStyle name="Buena 3" xfId="35913" hidden="1"/>
    <cellStyle name="Buena 3" xfId="35949" hidden="1"/>
    <cellStyle name="Buena 3" xfId="35819" hidden="1"/>
    <cellStyle name="Buena 3" xfId="35944" hidden="1"/>
    <cellStyle name="Buena 3" xfId="30677" hidden="1"/>
    <cellStyle name="Buena 3" xfId="30675" hidden="1"/>
    <cellStyle name="Buena 3" xfId="28324" hidden="1"/>
    <cellStyle name="Buena 3" xfId="26634" hidden="1"/>
    <cellStyle name="Buena 3" xfId="25685" hidden="1"/>
    <cellStyle name="Buena 3" xfId="26608" hidden="1"/>
    <cellStyle name="Buena 3" xfId="26331" hidden="1"/>
    <cellStyle name="Buena 3" xfId="26440" hidden="1"/>
    <cellStyle name="Buena 3" xfId="23695" hidden="1"/>
    <cellStyle name="Buena 3" xfId="21686" hidden="1"/>
    <cellStyle name="Buena 3" xfId="27065" hidden="1"/>
    <cellStyle name="Buena 3" xfId="25554" hidden="1"/>
    <cellStyle name="Buena 3" xfId="26560" hidden="1"/>
    <cellStyle name="Buena 3" xfId="26700" hidden="1"/>
    <cellStyle name="Buena 3" xfId="30654" hidden="1"/>
    <cellStyle name="Buena 3" xfId="26139" hidden="1"/>
    <cellStyle name="Buena 3" xfId="22559" hidden="1"/>
    <cellStyle name="Buena 3" xfId="30671" hidden="1"/>
    <cellStyle name="Buena 3" xfId="22676" hidden="1"/>
    <cellStyle name="Buena 3" xfId="23814" hidden="1"/>
    <cellStyle name="Buena 3" xfId="22297" hidden="1"/>
    <cellStyle name="Buena 3" xfId="27290" hidden="1"/>
    <cellStyle name="Buena 3" xfId="24079" hidden="1"/>
    <cellStyle name="Buena 3" xfId="22009" hidden="1"/>
    <cellStyle name="Buena 3" xfId="27871" hidden="1"/>
    <cellStyle name="Buena 3" xfId="25619" hidden="1"/>
    <cellStyle name="Buena 3" xfId="31119" hidden="1"/>
    <cellStyle name="Buena 3" xfId="22351" hidden="1"/>
    <cellStyle name="Buena 3" xfId="22253" hidden="1"/>
    <cellStyle name="Buena 3" xfId="27402" hidden="1"/>
    <cellStyle name="Buena 3" xfId="24083" hidden="1"/>
    <cellStyle name="Buena 3" xfId="23356" hidden="1"/>
    <cellStyle name="Buena 3" xfId="25147" hidden="1"/>
    <cellStyle name="Buena 3" xfId="25901" hidden="1"/>
    <cellStyle name="Buena 3" xfId="22695" hidden="1"/>
    <cellStyle name="Buena 3" xfId="25242" hidden="1"/>
    <cellStyle name="Buena 3" xfId="23778" hidden="1"/>
    <cellStyle name="Buena 3" xfId="25998" hidden="1"/>
    <cellStyle name="Buena 3" xfId="22103" hidden="1"/>
    <cellStyle name="Buena 3" xfId="31115" hidden="1"/>
    <cellStyle name="Buena 3" xfId="26143" hidden="1"/>
    <cellStyle name="Buena 3" xfId="27130" hidden="1"/>
    <cellStyle name="Buena 3" xfId="23466" hidden="1"/>
    <cellStyle name="Buena 3" xfId="21846" hidden="1"/>
    <cellStyle name="Buena 3" xfId="26682" hidden="1"/>
    <cellStyle name="Buena 3" xfId="27776" hidden="1"/>
    <cellStyle name="Buena 3" xfId="28011" hidden="1"/>
    <cellStyle name="Buena 3" xfId="28017" hidden="1"/>
    <cellStyle name="Buena 3" xfId="21948" hidden="1"/>
    <cellStyle name="Buena 3" xfId="27847" hidden="1"/>
    <cellStyle name="Buena 3" xfId="26553" hidden="1"/>
    <cellStyle name="Buena 3" xfId="25898" hidden="1"/>
    <cellStyle name="Buena 3" xfId="22198" hidden="1"/>
    <cellStyle name="Buena 3" xfId="23274" hidden="1"/>
    <cellStyle name="Buena 3" xfId="23269" hidden="1"/>
    <cellStyle name="Buena 3" xfId="23615" hidden="1"/>
    <cellStyle name="Buena 3" xfId="22721" hidden="1"/>
    <cellStyle name="Buena 3" xfId="27126" hidden="1"/>
    <cellStyle name="Buena 3" xfId="23723" hidden="1"/>
    <cellStyle name="Buena 3" xfId="21771" hidden="1"/>
    <cellStyle name="Buena 3" xfId="24086" hidden="1"/>
    <cellStyle name="Buena 3" xfId="30642" hidden="1"/>
    <cellStyle name="Buena 3" xfId="26158" hidden="1"/>
    <cellStyle name="Buena 3" xfId="26004" hidden="1"/>
    <cellStyle name="Buena 3" xfId="23325" hidden="1"/>
    <cellStyle name="Buena 3" xfId="25164" hidden="1"/>
    <cellStyle name="Buena 3" xfId="25625" hidden="1"/>
    <cellStyle name="Buena 3" xfId="26392" hidden="1"/>
    <cellStyle name="Buena 3" xfId="27834" hidden="1"/>
    <cellStyle name="Buena 3" xfId="22681" hidden="1"/>
    <cellStyle name="Buena 3" xfId="28344" hidden="1"/>
    <cellStyle name="Buena 3" xfId="33408" hidden="1"/>
    <cellStyle name="Buena 3" xfId="27874" hidden="1"/>
    <cellStyle name="Buena 3" xfId="24983" hidden="1"/>
    <cellStyle name="Buena 3" xfId="28004" hidden="1"/>
    <cellStyle name="Buena 3" xfId="25120" hidden="1"/>
    <cellStyle name="Buena 3" xfId="26396" hidden="1"/>
    <cellStyle name="Buena 3" xfId="26551" hidden="1"/>
    <cellStyle name="Buena 3" xfId="25160" hidden="1"/>
    <cellStyle name="Buena 3" xfId="25529" hidden="1"/>
    <cellStyle name="Buena 3" xfId="22385" hidden="1"/>
    <cellStyle name="Buena 3" xfId="26547" hidden="1"/>
    <cellStyle name="Buena 3" xfId="23116" hidden="1"/>
    <cellStyle name="Buena 3" xfId="26707" hidden="1"/>
    <cellStyle name="Buena 3" xfId="21769" hidden="1"/>
    <cellStyle name="Buena 3" xfId="27199" hidden="1"/>
    <cellStyle name="Buena 3" xfId="22496" hidden="1"/>
    <cellStyle name="Buena 3" xfId="25555" hidden="1"/>
    <cellStyle name="Buena 3" xfId="25768" hidden="1"/>
    <cellStyle name="Buena 3" xfId="23465" hidden="1"/>
    <cellStyle name="Buena 3" xfId="22599" hidden="1"/>
    <cellStyle name="Buena 3" xfId="21693" hidden="1"/>
    <cellStyle name="Buena 3" xfId="23181" hidden="1"/>
    <cellStyle name="Buena 3" xfId="22310" hidden="1"/>
    <cellStyle name="Buena 3" xfId="21987" hidden="1"/>
    <cellStyle name="Buena 3" xfId="27791" hidden="1"/>
    <cellStyle name="Buena 3" xfId="22879" hidden="1"/>
    <cellStyle name="Buena 3" xfId="23364" hidden="1"/>
    <cellStyle name="Buena 3" xfId="25149" hidden="1"/>
    <cellStyle name="Buena 3" xfId="36116" hidden="1"/>
    <cellStyle name="Buena 3" xfId="36125" hidden="1"/>
    <cellStyle name="Buena 3" xfId="36134" hidden="1"/>
    <cellStyle name="Buena 3" xfId="36142" hidden="1"/>
    <cellStyle name="Buena 3" xfId="36152" hidden="1"/>
    <cellStyle name="Buena 3" xfId="36128" hidden="1"/>
    <cellStyle name="Buena 3" xfId="36148" hidden="1"/>
    <cellStyle name="Buena 3" xfId="36147" hidden="1"/>
    <cellStyle name="Buena 3" xfId="36172" hidden="1"/>
    <cellStyle name="Buena 3" xfId="36387" hidden="1"/>
    <cellStyle name="Buena 3" xfId="36396" hidden="1"/>
    <cellStyle name="Buena 3" xfId="36405" hidden="1"/>
    <cellStyle name="Buena 3" xfId="36413" hidden="1"/>
    <cellStyle name="Buena 3" xfId="36423" hidden="1"/>
    <cellStyle name="Buena 3" xfId="36399" hidden="1"/>
    <cellStyle name="Buena 3" xfId="36419" hidden="1"/>
    <cellStyle name="Buena 3" xfId="36418" hidden="1"/>
    <cellStyle name="Buena 3" xfId="36443" hidden="1"/>
    <cellStyle name="Buena 3" xfId="36273" hidden="1"/>
    <cellStyle name="Buena 3" xfId="36259" hidden="1"/>
    <cellStyle name="Buena 3" xfId="36254" hidden="1"/>
    <cellStyle name="Buena 3" xfId="36331" hidden="1"/>
    <cellStyle name="Buena 3" xfId="36326" hidden="1"/>
    <cellStyle name="Buena 3" xfId="36305" hidden="1"/>
    <cellStyle name="Buena 3" xfId="36329" hidden="1"/>
    <cellStyle name="Buena 3" xfId="36292" hidden="1"/>
    <cellStyle name="Buena 3" xfId="36231" hidden="1"/>
    <cellStyle name="Buena 3" xfId="36200" hidden="1"/>
    <cellStyle name="Buena 3" xfId="36328" hidden="1"/>
    <cellStyle name="Buena 3" xfId="36243" hidden="1"/>
    <cellStyle name="Buena 3" xfId="36316" hidden="1"/>
    <cellStyle name="Buena 3" xfId="36278" hidden="1"/>
    <cellStyle name="Buena 3" xfId="36301" hidden="1"/>
    <cellStyle name="Buena 3" xfId="36337" hidden="1"/>
    <cellStyle name="Buena 3" xfId="36207" hidden="1"/>
    <cellStyle name="Buena 3" xfId="36332" hidden="1"/>
    <cellStyle name="Buena 3" xfId="21933" hidden="1"/>
    <cellStyle name="Buena 3" xfId="22851" hidden="1"/>
    <cellStyle name="Buena 3" xfId="25044" hidden="1"/>
    <cellStyle name="Buena 3" xfId="30637" hidden="1"/>
    <cellStyle name="Buena 3" xfId="28319" hidden="1"/>
    <cellStyle name="Buena 3" xfId="25319" hidden="1"/>
    <cellStyle name="Buena 3" xfId="22864" hidden="1"/>
    <cellStyle name="Buena 3" xfId="27116" hidden="1"/>
    <cellStyle name="Buena 3" xfId="27257" hidden="1"/>
    <cellStyle name="Buena 3" xfId="24072" hidden="1"/>
    <cellStyle name="Buena 3" xfId="26364" hidden="1"/>
    <cellStyle name="Buena 3" xfId="23011" hidden="1"/>
    <cellStyle name="Buena 3" xfId="31124" hidden="1"/>
    <cellStyle name="Buena 3" xfId="22148" hidden="1"/>
    <cellStyle name="Buena 3" xfId="22225" hidden="1"/>
    <cellStyle name="Buena 3" xfId="22649" hidden="1"/>
    <cellStyle name="Buena 3" xfId="26165" hidden="1"/>
    <cellStyle name="Buena 3" xfId="36490" hidden="1"/>
    <cellStyle name="Buena 3" xfId="36705" hidden="1"/>
    <cellStyle name="Buena 3" xfId="36714" hidden="1"/>
    <cellStyle name="Buena 3" xfId="36723" hidden="1"/>
    <cellStyle name="Buena 3" xfId="36731" hidden="1"/>
    <cellStyle name="Buena 3" xfId="36741" hidden="1"/>
    <cellStyle name="Buena 3" xfId="36717" hidden="1"/>
    <cellStyle name="Buena 3" xfId="36737" hidden="1"/>
    <cellStyle name="Buena 3" xfId="36736" hidden="1"/>
    <cellStyle name="Buena 3" xfId="36761" hidden="1"/>
    <cellStyle name="Buena 3" xfId="36591" hidden="1"/>
    <cellStyle name="Buena 3" xfId="36577" hidden="1"/>
    <cellStyle name="Buena 3" xfId="36572" hidden="1"/>
    <cellStyle name="Buena 3" xfId="36649" hidden="1"/>
    <cellStyle name="Buena 3" xfId="36644" hidden="1"/>
    <cellStyle name="Buena 3" xfId="36623" hidden="1"/>
    <cellStyle name="Buena 3" xfId="36647" hidden="1"/>
    <cellStyle name="Buena 3" xfId="36610" hidden="1"/>
    <cellStyle name="Buena 3" xfId="36549" hidden="1"/>
    <cellStyle name="Buena 3" xfId="36518" hidden="1"/>
    <cellStyle name="Buena 3" xfId="36646" hidden="1"/>
    <cellStyle name="Buena 3" xfId="36561" hidden="1"/>
    <cellStyle name="Buena 3" xfId="36634" hidden="1"/>
    <cellStyle name="Buena 3" xfId="36596" hidden="1"/>
    <cellStyle name="Buena 3" xfId="36619" hidden="1"/>
    <cellStyle name="Buena 3" xfId="36655" hidden="1"/>
    <cellStyle name="Buena 3" xfId="36525" hidden="1"/>
    <cellStyle name="Buena 3" xfId="36650" hidden="1"/>
    <cellStyle name="Buena 3" xfId="36822" hidden="1"/>
    <cellStyle name="Buena 3" xfId="36831" hidden="1"/>
    <cellStyle name="Buena 3" xfId="36840" hidden="1"/>
    <cellStyle name="Buena 3" xfId="36848" hidden="1"/>
    <cellStyle name="Buena 3" xfId="36858" hidden="1"/>
    <cellStyle name="Buena 3" xfId="36834" hidden="1"/>
    <cellStyle name="Buena 3" xfId="36854" hidden="1"/>
    <cellStyle name="Buena 3" xfId="36853" hidden="1"/>
    <cellStyle name="Buena 3" xfId="36878" hidden="1"/>
    <cellStyle name="Buena 3" xfId="36924" hidden="1"/>
    <cellStyle name="Buena 3" xfId="36933" hidden="1"/>
    <cellStyle name="Buena 3" xfId="36942" hidden="1"/>
    <cellStyle name="Buena 3" xfId="36950" hidden="1"/>
    <cellStyle name="Buena 3" xfId="36960" hidden="1"/>
    <cellStyle name="Buena 3" xfId="36936" hidden="1"/>
    <cellStyle name="Buena 3" xfId="36956" hidden="1"/>
    <cellStyle name="Buena 3" xfId="36955" hidden="1"/>
    <cellStyle name="Buena 3" xfId="36980" hidden="1"/>
    <cellStyle name="Buena 3" xfId="37195" hidden="1"/>
    <cellStyle name="Buena 3" xfId="37204" hidden="1"/>
    <cellStyle name="Buena 3" xfId="37213" hidden="1"/>
    <cellStyle name="Buena 3" xfId="37221" hidden="1"/>
    <cellStyle name="Buena 3" xfId="37231" hidden="1"/>
    <cellStyle name="Buena 3" xfId="37207" hidden="1"/>
    <cellStyle name="Buena 3" xfId="37227" hidden="1"/>
    <cellStyle name="Buena 3" xfId="37226" hidden="1"/>
    <cellStyle name="Buena 3" xfId="37251" hidden="1"/>
    <cellStyle name="Buena 3" xfId="37081" hidden="1"/>
    <cellStyle name="Buena 3" xfId="37067" hidden="1"/>
    <cellStyle name="Buena 3" xfId="37062" hidden="1"/>
    <cellStyle name="Buena 3" xfId="37139" hidden="1"/>
    <cellStyle name="Buena 3" xfId="37134" hidden="1"/>
    <cellStyle name="Buena 3" xfId="37113" hidden="1"/>
    <cellStyle name="Buena 3" xfId="37137" hidden="1"/>
    <cellStyle name="Buena 3" xfId="37100" hidden="1"/>
    <cellStyle name="Buena 3" xfId="37039" hidden="1"/>
    <cellStyle name="Buena 3" xfId="37008" hidden="1"/>
    <cellStyle name="Buena 3" xfId="37136" hidden="1"/>
    <cellStyle name="Buena 3" xfId="37051" hidden="1"/>
    <cellStyle name="Buena 3" xfId="37124" hidden="1"/>
    <cellStyle name="Buena 3" xfId="37086" hidden="1"/>
    <cellStyle name="Buena 3" xfId="37109" hidden="1"/>
    <cellStyle name="Buena 3" xfId="37145" hidden="1"/>
    <cellStyle name="Buena 3" xfId="37015" hidden="1"/>
    <cellStyle name="Buena 3" xfId="37140" hidden="1"/>
    <cellStyle name="Buena 3" xfId="37312" hidden="1"/>
    <cellStyle name="Buena 3" xfId="37321" hidden="1"/>
    <cellStyle name="Buena 3" xfId="37330" hidden="1"/>
    <cellStyle name="Buena 3" xfId="37338" hidden="1"/>
    <cellStyle name="Buena 3" xfId="37348" hidden="1"/>
    <cellStyle name="Buena 3" xfId="37324" hidden="1"/>
    <cellStyle name="Buena 3" xfId="37344" hidden="1"/>
    <cellStyle name="Buena 3" xfId="37343" hidden="1"/>
    <cellStyle name="Buena 3" xfId="37368" hidden="1"/>
    <cellStyle name="Buena 3" xfId="37414" hidden="1"/>
    <cellStyle name="Buena 3" xfId="37423" hidden="1"/>
    <cellStyle name="Buena 3" xfId="37432" hidden="1"/>
    <cellStyle name="Buena 3" xfId="37440" hidden="1"/>
    <cellStyle name="Buena 3" xfId="37450" hidden="1"/>
    <cellStyle name="Buena 3" xfId="37426" hidden="1"/>
    <cellStyle name="Buena 3" xfId="37446" hidden="1"/>
    <cellStyle name="Buena 3" xfId="37445" hidden="1"/>
    <cellStyle name="Buena 3" xfId="37470" hidden="1"/>
    <cellStyle name="Buena 3" xfId="37685" hidden="1"/>
    <cellStyle name="Buena 3" xfId="37694" hidden="1"/>
    <cellStyle name="Buena 3" xfId="37703" hidden="1"/>
    <cellStyle name="Buena 3" xfId="37711" hidden="1"/>
    <cellStyle name="Buena 3" xfId="37721" hidden="1"/>
    <cellStyle name="Buena 3" xfId="37697" hidden="1"/>
    <cellStyle name="Buena 3" xfId="37717" hidden="1"/>
    <cellStyle name="Buena 3" xfId="37716" hidden="1"/>
    <cellStyle name="Buena 3" xfId="37741" hidden="1"/>
    <cellStyle name="Buena 3" xfId="37571" hidden="1"/>
    <cellStyle name="Buena 3" xfId="37557" hidden="1"/>
    <cellStyle name="Buena 3" xfId="37552" hidden="1"/>
    <cellStyle name="Buena 3" xfId="37629" hidden="1"/>
    <cellStyle name="Buena 3" xfId="37624" hidden="1"/>
    <cellStyle name="Buena 3" xfId="37603" hidden="1"/>
    <cellStyle name="Buena 3" xfId="37627" hidden="1"/>
    <cellStyle name="Buena 3" xfId="37590" hidden="1"/>
    <cellStyle name="Buena 3" xfId="37529" hidden="1"/>
    <cellStyle name="Buena 3" xfId="37498" hidden="1"/>
    <cellStyle name="Buena 3" xfId="37626" hidden="1"/>
    <cellStyle name="Buena 3" xfId="37541" hidden="1"/>
    <cellStyle name="Buena 3" xfId="37614" hidden="1"/>
    <cellStyle name="Buena 3" xfId="37576" hidden="1"/>
    <cellStyle name="Buena 3" xfId="37599" hidden="1"/>
    <cellStyle name="Buena 3" xfId="37635" hidden="1"/>
    <cellStyle name="Buena 3" xfId="37505" hidden="1"/>
    <cellStyle name="Buena 3" xfId="37630" hidden="1"/>
    <cellStyle name="Buena 3" xfId="37802" hidden="1"/>
    <cellStyle name="Buena 3" xfId="37811" hidden="1"/>
    <cellStyle name="Buena 3" xfId="37820" hidden="1"/>
    <cellStyle name="Buena 3" xfId="37828" hidden="1"/>
    <cellStyle name="Buena 3" xfId="37838" hidden="1"/>
    <cellStyle name="Buena 3" xfId="37814" hidden="1"/>
    <cellStyle name="Buena 3" xfId="37834" hidden="1"/>
    <cellStyle name="Buena 3" xfId="37833" hidden="1"/>
    <cellStyle name="Buena 3" xfId="37858" hidden="1"/>
    <cellStyle name="Buena 3" xfId="37904" hidden="1"/>
    <cellStyle name="Buena 3" xfId="37913" hidden="1"/>
    <cellStyle name="Buena 3" xfId="37922" hidden="1"/>
    <cellStyle name="Buena 3" xfId="37930" hidden="1"/>
    <cellStyle name="Buena 3" xfId="37940" hidden="1"/>
    <cellStyle name="Buena 3" xfId="37916" hidden="1"/>
    <cellStyle name="Buena 3" xfId="37936" hidden="1"/>
    <cellStyle name="Buena 3" xfId="37935" hidden="1"/>
    <cellStyle name="Buena 3" xfId="37960" hidden="1"/>
    <cellStyle name="Buena 3" xfId="38175" hidden="1"/>
    <cellStyle name="Buena 3" xfId="38184" hidden="1"/>
    <cellStyle name="Buena 3" xfId="38193" hidden="1"/>
    <cellStyle name="Buena 3" xfId="38201" hidden="1"/>
    <cellStyle name="Buena 3" xfId="38211" hidden="1"/>
    <cellStyle name="Buena 3" xfId="38187" hidden="1"/>
    <cellStyle name="Buena 3" xfId="38207" hidden="1"/>
    <cellStyle name="Buena 3" xfId="38206" hidden="1"/>
    <cellStyle name="Buena 3" xfId="38231" hidden="1"/>
    <cellStyle name="Buena 3" xfId="38061" hidden="1"/>
    <cellStyle name="Buena 3" xfId="38047" hidden="1"/>
    <cellStyle name="Buena 3" xfId="38042" hidden="1"/>
    <cellStyle name="Buena 3" xfId="38119" hidden="1"/>
    <cellStyle name="Buena 3" xfId="38114" hidden="1"/>
    <cellStyle name="Buena 3" xfId="38093" hidden="1"/>
    <cellStyle name="Buena 3" xfId="38117" hidden="1"/>
    <cellStyle name="Buena 3" xfId="38080" hidden="1"/>
    <cellStyle name="Buena 3" xfId="38019" hidden="1"/>
    <cellStyle name="Buena 3" xfId="37988" hidden="1"/>
    <cellStyle name="Buena 3" xfId="38116" hidden="1"/>
    <cellStyle name="Buena 3" xfId="38031" hidden="1"/>
    <cellStyle name="Buena 3" xfId="38104" hidden="1"/>
    <cellStyle name="Buena 3" xfId="38066" hidden="1"/>
    <cellStyle name="Buena 3" xfId="38089" hidden="1"/>
    <cellStyle name="Buena 3" xfId="38125" hidden="1"/>
    <cellStyle name="Buena 3" xfId="37995" hidden="1"/>
    <cellStyle name="Buena 3" xfId="38120" hidden="1"/>
    <cellStyle name="Buena 3" xfId="38292" hidden="1"/>
    <cellStyle name="Buena 3" xfId="38301" hidden="1"/>
    <cellStyle name="Buena 3" xfId="38310" hidden="1"/>
    <cellStyle name="Buena 3" xfId="38318" hidden="1"/>
    <cellStyle name="Buena 3" xfId="38328" hidden="1"/>
    <cellStyle name="Buena 3" xfId="38304" hidden="1"/>
    <cellStyle name="Buena 3" xfId="38324" hidden="1"/>
    <cellStyle name="Buena 3" xfId="38323" hidden="1"/>
    <cellStyle name="Buena 3" xfId="38348" hidden="1"/>
    <cellStyle name="Buena 3" xfId="38394" hidden="1"/>
    <cellStyle name="Buena 3" xfId="38403" hidden="1"/>
    <cellStyle name="Buena 3" xfId="38412" hidden="1"/>
    <cellStyle name="Buena 3" xfId="38420" hidden="1"/>
    <cellStyle name="Buena 3" xfId="38430" hidden="1"/>
    <cellStyle name="Buena 3" xfId="38406" hidden="1"/>
    <cellStyle name="Buena 3" xfId="38426" hidden="1"/>
    <cellStyle name="Buena 3" xfId="38425" hidden="1"/>
    <cellStyle name="Buena 3" xfId="38450" hidden="1"/>
    <cellStyle name="Buena 3" xfId="38665" hidden="1"/>
    <cellStyle name="Buena 3" xfId="38674" hidden="1"/>
    <cellStyle name="Buena 3" xfId="38683" hidden="1"/>
    <cellStyle name="Buena 3" xfId="38691" hidden="1"/>
    <cellStyle name="Buena 3" xfId="38701" hidden="1"/>
    <cellStyle name="Buena 3" xfId="38677" hidden="1"/>
    <cellStyle name="Buena 3" xfId="38697" hidden="1"/>
    <cellStyle name="Buena 3" xfId="38696" hidden="1"/>
    <cellStyle name="Buena 3" xfId="38721" hidden="1"/>
    <cellStyle name="Buena 3" xfId="38551" hidden="1"/>
    <cellStyle name="Buena 3" xfId="38537" hidden="1"/>
    <cellStyle name="Buena 3" xfId="38532" hidden="1"/>
    <cellStyle name="Buena 3" xfId="38609" hidden="1"/>
    <cellStyle name="Buena 3" xfId="38604" hidden="1"/>
    <cellStyle name="Buena 3" xfId="38583" hidden="1"/>
    <cellStyle name="Buena 3" xfId="38607" hidden="1"/>
    <cellStyle name="Buena 3" xfId="38570" hidden="1"/>
    <cellStyle name="Buena 3" xfId="38509" hidden="1"/>
    <cellStyle name="Buena 3" xfId="38478" hidden="1"/>
    <cellStyle name="Buena 3" xfId="38606" hidden="1"/>
    <cellStyle name="Buena 3" xfId="38521" hidden="1"/>
    <cellStyle name="Buena 3" xfId="38594" hidden="1"/>
    <cellStyle name="Buena 3" xfId="38556" hidden="1"/>
    <cellStyle name="Buena 3" xfId="38579" hidden="1"/>
    <cellStyle name="Buena 3" xfId="38615" hidden="1"/>
    <cellStyle name="Buena 3" xfId="38485" hidden="1"/>
    <cellStyle name="Buena 3" xfId="38610"/>
    <cellStyle name="Buena 4" xfId="5004" hidden="1"/>
    <cellStyle name="Buena 4" xfId="5023" hidden="1"/>
    <cellStyle name="Buena 4" xfId="5035" hidden="1"/>
    <cellStyle name="Buena 4" xfId="5047" hidden="1"/>
    <cellStyle name="Buena 4" xfId="5058" hidden="1"/>
    <cellStyle name="Buena 4" xfId="5070" hidden="1"/>
    <cellStyle name="Buena 4" xfId="4979" hidden="1"/>
    <cellStyle name="Buena 4" xfId="5048" hidden="1"/>
    <cellStyle name="Buena 4" xfId="5051" hidden="1"/>
    <cellStyle name="Buena 4" xfId="5011" hidden="1"/>
    <cellStyle name="Buena 4" xfId="10167" hidden="1"/>
    <cellStyle name="Buena 4" xfId="10179" hidden="1"/>
    <cellStyle name="Buena 4" xfId="10191" hidden="1"/>
    <cellStyle name="Buena 4" xfId="10202" hidden="1"/>
    <cellStyle name="Buena 4" xfId="10214" hidden="1"/>
    <cellStyle name="Buena 4" xfId="10127" hidden="1"/>
    <cellStyle name="Buena 4" xfId="10192" hidden="1"/>
    <cellStyle name="Buena 4" xfId="10195" hidden="1"/>
    <cellStyle name="Buena 4" xfId="10155" hidden="1"/>
    <cellStyle name="Buena 4" xfId="10692" hidden="1"/>
    <cellStyle name="Buena 4" xfId="10701" hidden="1"/>
    <cellStyle name="Buena 4" xfId="10710" hidden="1"/>
    <cellStyle name="Buena 4" xfId="10718" hidden="1"/>
    <cellStyle name="Buena 4" xfId="10728" hidden="1"/>
    <cellStyle name="Buena 4" xfId="10666" hidden="1"/>
    <cellStyle name="Buena 4" xfId="10711" hidden="1"/>
    <cellStyle name="Buena 4" xfId="10712" hidden="1"/>
    <cellStyle name="Buena 4" xfId="10684" hidden="1"/>
    <cellStyle name="Buena 4" xfId="10530" hidden="1"/>
    <cellStyle name="Buena 4" xfId="10608" hidden="1"/>
    <cellStyle name="Buena 4" xfId="10602" hidden="1"/>
    <cellStyle name="Buena 4" xfId="10513" hidden="1"/>
    <cellStyle name="Buena 4" xfId="10502" hidden="1"/>
    <cellStyle name="Buena 4" xfId="10496" hidden="1"/>
    <cellStyle name="Buena 4" xfId="10637" hidden="1"/>
    <cellStyle name="Buena 4" xfId="10600" hidden="1"/>
    <cellStyle name="Buena 4" xfId="10650" hidden="1"/>
    <cellStyle name="Buena 4" xfId="10636" hidden="1"/>
    <cellStyle name="Buena 4" xfId="10638" hidden="1"/>
    <cellStyle name="Buena 4" xfId="10561" hidden="1"/>
    <cellStyle name="Buena 4" xfId="10647" hidden="1"/>
    <cellStyle name="Buena 4" xfId="10662" hidden="1"/>
    <cellStyle name="Buena 4" xfId="10774" hidden="1"/>
    <cellStyle name="Buena 4" xfId="10557" hidden="1"/>
    <cellStyle name="Buena 4" xfId="10588" hidden="1"/>
    <cellStyle name="Buena 4" xfId="10622" hidden="1"/>
    <cellStyle name="Buena 4" xfId="15818" hidden="1"/>
    <cellStyle name="Buena 4" xfId="15830" hidden="1"/>
    <cellStyle name="Buena 4" xfId="15842" hidden="1"/>
    <cellStyle name="Buena 4" xfId="15853" hidden="1"/>
    <cellStyle name="Buena 4" xfId="15865" hidden="1"/>
    <cellStyle name="Buena 4" xfId="15776" hidden="1"/>
    <cellStyle name="Buena 4" xfId="15843" hidden="1"/>
    <cellStyle name="Buena 4" xfId="15846" hidden="1"/>
    <cellStyle name="Buena 4" xfId="15806" hidden="1"/>
    <cellStyle name="Buena 4" xfId="20950" hidden="1"/>
    <cellStyle name="Buena 4" xfId="20962" hidden="1"/>
    <cellStyle name="Buena 4" xfId="20974" hidden="1"/>
    <cellStyle name="Buena 4" xfId="20985" hidden="1"/>
    <cellStyle name="Buena 4" xfId="20997" hidden="1"/>
    <cellStyle name="Buena 4" xfId="20910" hidden="1"/>
    <cellStyle name="Buena 4" xfId="20975" hidden="1"/>
    <cellStyle name="Buena 4" xfId="20978" hidden="1"/>
    <cellStyle name="Buena 4" xfId="20938" hidden="1"/>
    <cellStyle name="Buena 4" xfId="21475" hidden="1"/>
    <cellStyle name="Buena 4" xfId="21484" hidden="1"/>
    <cellStyle name="Buena 4" xfId="21493" hidden="1"/>
    <cellStyle name="Buena 4" xfId="21501" hidden="1"/>
    <cellStyle name="Buena 4" xfId="21511" hidden="1"/>
    <cellStyle name="Buena 4" xfId="21449" hidden="1"/>
    <cellStyle name="Buena 4" xfId="21494" hidden="1"/>
    <cellStyle name="Buena 4" xfId="21495" hidden="1"/>
    <cellStyle name="Buena 4" xfId="21467" hidden="1"/>
    <cellStyle name="Buena 4" xfId="21313" hidden="1"/>
    <cellStyle name="Buena 4" xfId="21391" hidden="1"/>
    <cellStyle name="Buena 4" xfId="21385" hidden="1"/>
    <cellStyle name="Buena 4" xfId="21296" hidden="1"/>
    <cellStyle name="Buena 4" xfId="21285" hidden="1"/>
    <cellStyle name="Buena 4" xfId="21279" hidden="1"/>
    <cellStyle name="Buena 4" xfId="21420" hidden="1"/>
    <cellStyle name="Buena 4" xfId="21383" hidden="1"/>
    <cellStyle name="Buena 4" xfId="21433" hidden="1"/>
    <cellStyle name="Buena 4" xfId="21419" hidden="1"/>
    <cellStyle name="Buena 4" xfId="21421" hidden="1"/>
    <cellStyle name="Buena 4" xfId="21344" hidden="1"/>
    <cellStyle name="Buena 4" xfId="21430" hidden="1"/>
    <cellStyle name="Buena 4" xfId="21445" hidden="1"/>
    <cellStyle name="Buena 4" xfId="21557" hidden="1"/>
    <cellStyle name="Buena 4" xfId="21340" hidden="1"/>
    <cellStyle name="Buena 4" xfId="21371" hidden="1"/>
    <cellStyle name="Buena 4" xfId="21405" hidden="1"/>
    <cellStyle name="Buena 4" xfId="22759" hidden="1"/>
    <cellStyle name="Buena 4" xfId="22769" hidden="1"/>
    <cellStyle name="Buena 4" xfId="22778" hidden="1"/>
    <cellStyle name="Buena 4" xfId="22786" hidden="1"/>
    <cellStyle name="Buena 4" xfId="22797" hidden="1"/>
    <cellStyle name="Buena 4" xfId="22733" hidden="1"/>
    <cellStyle name="Buena 4" xfId="22779" hidden="1"/>
    <cellStyle name="Buena 4" xfId="22780" hidden="1"/>
    <cellStyle name="Buena 4" xfId="22751" hidden="1"/>
    <cellStyle name="Buena 4" xfId="23982" hidden="1"/>
    <cellStyle name="Buena 4" xfId="23992" hidden="1"/>
    <cellStyle name="Buena 4" xfId="24001" hidden="1"/>
    <cellStyle name="Buena 4" xfId="24009" hidden="1"/>
    <cellStyle name="Buena 4" xfId="24020" hidden="1"/>
    <cellStyle name="Buena 4" xfId="23955" hidden="1"/>
    <cellStyle name="Buena 4" xfId="24002" hidden="1"/>
    <cellStyle name="Buena 4" xfId="24003" hidden="1"/>
    <cellStyle name="Buena 4" xfId="23973" hidden="1"/>
    <cellStyle name="Buena 4" xfId="24302" hidden="1"/>
    <cellStyle name="Buena 4" xfId="24311" hidden="1"/>
    <cellStyle name="Buena 4" xfId="24320" hidden="1"/>
    <cellStyle name="Buena 4" xfId="24328" hidden="1"/>
    <cellStyle name="Buena 4" xfId="24338" hidden="1"/>
    <cellStyle name="Buena 4" xfId="24276" hidden="1"/>
    <cellStyle name="Buena 4" xfId="24321" hidden="1"/>
    <cellStyle name="Buena 4" xfId="24322" hidden="1"/>
    <cellStyle name="Buena 4" xfId="24294" hidden="1"/>
    <cellStyle name="Buena 4" xfId="24141" hidden="1"/>
    <cellStyle name="Buena 4" xfId="24219" hidden="1"/>
    <cellStyle name="Buena 4" xfId="24213" hidden="1"/>
    <cellStyle name="Buena 4" xfId="24126" hidden="1"/>
    <cellStyle name="Buena 4" xfId="24115" hidden="1"/>
    <cellStyle name="Buena 4" xfId="24109" hidden="1"/>
    <cellStyle name="Buena 4" xfId="24247" hidden="1"/>
    <cellStyle name="Buena 4" xfId="24211" hidden="1"/>
    <cellStyle name="Buena 4" xfId="24260" hidden="1"/>
    <cellStyle name="Buena 4" xfId="24246" hidden="1"/>
    <cellStyle name="Buena 4" xfId="24248" hidden="1"/>
    <cellStyle name="Buena 4" xfId="24172" hidden="1"/>
    <cellStyle name="Buena 4" xfId="24257" hidden="1"/>
    <cellStyle name="Buena 4" xfId="24272" hidden="1"/>
    <cellStyle name="Buena 4" xfId="24384" hidden="1"/>
    <cellStyle name="Buena 4" xfId="24168" hidden="1"/>
    <cellStyle name="Buena 4" xfId="24199" hidden="1"/>
    <cellStyle name="Buena 4" xfId="24233" hidden="1"/>
    <cellStyle name="Buena 4" xfId="24458" hidden="1"/>
    <cellStyle name="Buena 4" xfId="24467" hidden="1"/>
    <cellStyle name="Buena 4" xfId="24476" hidden="1"/>
    <cellStyle name="Buena 4" xfId="24484" hidden="1"/>
    <cellStyle name="Buena 4" xfId="24494" hidden="1"/>
    <cellStyle name="Buena 4" xfId="24432" hidden="1"/>
    <cellStyle name="Buena 4" xfId="24477" hidden="1"/>
    <cellStyle name="Buena 4" xfId="24478" hidden="1"/>
    <cellStyle name="Buena 4" xfId="24450" hidden="1"/>
    <cellStyle name="Buena 4" xfId="24560" hidden="1"/>
    <cellStyle name="Buena 4" xfId="24569" hidden="1"/>
    <cellStyle name="Buena 4" xfId="24578" hidden="1"/>
    <cellStyle name="Buena 4" xfId="24586" hidden="1"/>
    <cellStyle name="Buena 4" xfId="24596" hidden="1"/>
    <cellStyle name="Buena 4" xfId="24534" hidden="1"/>
    <cellStyle name="Buena 4" xfId="24579" hidden="1"/>
    <cellStyle name="Buena 4" xfId="24580" hidden="1"/>
    <cellStyle name="Buena 4" xfId="24552" hidden="1"/>
    <cellStyle name="Buena 4" xfId="24831" hidden="1"/>
    <cellStyle name="Buena 4" xfId="24840" hidden="1"/>
    <cellStyle name="Buena 4" xfId="24849" hidden="1"/>
    <cellStyle name="Buena 4" xfId="24857" hidden="1"/>
    <cellStyle name="Buena 4" xfId="24867" hidden="1"/>
    <cellStyle name="Buena 4" xfId="24805" hidden="1"/>
    <cellStyle name="Buena 4" xfId="24850" hidden="1"/>
    <cellStyle name="Buena 4" xfId="24851" hidden="1"/>
    <cellStyle name="Buena 4" xfId="24823" hidden="1"/>
    <cellStyle name="Buena 4" xfId="24672" hidden="1"/>
    <cellStyle name="Buena 4" xfId="24748" hidden="1"/>
    <cellStyle name="Buena 4" xfId="24742" hidden="1"/>
    <cellStyle name="Buena 4" xfId="24657" hidden="1"/>
    <cellStyle name="Buena 4" xfId="24646" hidden="1"/>
    <cellStyle name="Buena 4" xfId="24640" hidden="1"/>
    <cellStyle name="Buena 4" xfId="24776" hidden="1"/>
    <cellStyle name="Buena 4" xfId="24740" hidden="1"/>
    <cellStyle name="Buena 4" xfId="24789" hidden="1"/>
    <cellStyle name="Buena 4" xfId="24775" hidden="1"/>
    <cellStyle name="Buena 4" xfId="24777" hidden="1"/>
    <cellStyle name="Buena 4" xfId="24702" hidden="1"/>
    <cellStyle name="Buena 4" xfId="24786" hidden="1"/>
    <cellStyle name="Buena 4" xfId="24801" hidden="1"/>
    <cellStyle name="Buena 4" xfId="24913" hidden="1"/>
    <cellStyle name="Buena 4" xfId="24698" hidden="1"/>
    <cellStyle name="Buena 4" xfId="24728" hidden="1"/>
    <cellStyle name="Buena 4" xfId="24762" hidden="1"/>
    <cellStyle name="Buena 4" xfId="26067" hidden="1"/>
    <cellStyle name="Buena 4" xfId="26076" hidden="1"/>
    <cellStyle name="Buena 4" xfId="26085" hidden="1"/>
    <cellStyle name="Buena 4" xfId="26093" hidden="1"/>
    <cellStyle name="Buena 4" xfId="26103" hidden="1"/>
    <cellStyle name="Buena 4" xfId="26041" hidden="1"/>
    <cellStyle name="Buena 4" xfId="26086" hidden="1"/>
    <cellStyle name="Buena 4" xfId="26087" hidden="1"/>
    <cellStyle name="Buena 4" xfId="26059" hidden="1"/>
    <cellStyle name="Buena 4" xfId="27325" hidden="1"/>
    <cellStyle name="Buena 4" xfId="27334" hidden="1"/>
    <cellStyle name="Buena 4" xfId="27343" hidden="1"/>
    <cellStyle name="Buena 4" xfId="27351" hidden="1"/>
    <cellStyle name="Buena 4" xfId="27362" hidden="1"/>
    <cellStyle name="Buena 4" xfId="27298" hidden="1"/>
    <cellStyle name="Buena 4" xfId="27344" hidden="1"/>
    <cellStyle name="Buena 4" xfId="27345" hidden="1"/>
    <cellStyle name="Buena 4" xfId="27316" hidden="1"/>
    <cellStyle name="Buena 4" xfId="27638" hidden="1"/>
    <cellStyle name="Buena 4" xfId="27647" hidden="1"/>
    <cellStyle name="Buena 4" xfId="27656" hidden="1"/>
    <cellStyle name="Buena 4" xfId="27664" hidden="1"/>
    <cellStyle name="Buena 4" xfId="27674" hidden="1"/>
    <cellStyle name="Buena 4" xfId="27612" hidden="1"/>
    <cellStyle name="Buena 4" xfId="27657" hidden="1"/>
    <cellStyle name="Buena 4" xfId="27658" hidden="1"/>
    <cellStyle name="Buena 4" xfId="27630" hidden="1"/>
    <cellStyle name="Buena 4" xfId="27479" hidden="1"/>
    <cellStyle name="Buena 4" xfId="27555" hidden="1"/>
    <cellStyle name="Buena 4" xfId="27549" hidden="1"/>
    <cellStyle name="Buena 4" xfId="27464" hidden="1"/>
    <cellStyle name="Buena 4" xfId="27453" hidden="1"/>
    <cellStyle name="Buena 4" xfId="27447" hidden="1"/>
    <cellStyle name="Buena 4" xfId="27583" hidden="1"/>
    <cellStyle name="Buena 4" xfId="27547" hidden="1"/>
    <cellStyle name="Buena 4" xfId="27596" hidden="1"/>
    <cellStyle name="Buena 4" xfId="27582" hidden="1"/>
    <cellStyle name="Buena 4" xfId="27584" hidden="1"/>
    <cellStyle name="Buena 4" xfId="27509" hidden="1"/>
    <cellStyle name="Buena 4" xfId="27593" hidden="1"/>
    <cellStyle name="Buena 4" xfId="27608" hidden="1"/>
    <cellStyle name="Buena 4" xfId="27720" hidden="1"/>
    <cellStyle name="Buena 4" xfId="27505" hidden="1"/>
    <cellStyle name="Buena 4" xfId="27535" hidden="1"/>
    <cellStyle name="Buena 4" xfId="27569" hidden="1"/>
    <cellStyle name="Buena 4" xfId="21842" hidden="1"/>
    <cellStyle name="Buena 4" xfId="27190" hidden="1"/>
    <cellStyle name="Buena 4" xfId="25386" hidden="1"/>
    <cellStyle name="Buena 4" xfId="23084" hidden="1"/>
    <cellStyle name="Buena 4" xfId="22084" hidden="1"/>
    <cellStyle name="Buena 4" xfId="25673" hidden="1"/>
    <cellStyle name="Buena 4" xfId="26664" hidden="1"/>
    <cellStyle name="Buena 4" xfId="27189" hidden="1"/>
    <cellStyle name="Buena 4" xfId="25671" hidden="1"/>
    <cellStyle name="Buena 4" xfId="22237" hidden="1"/>
    <cellStyle name="Buena 4" xfId="22961" hidden="1"/>
    <cellStyle name="Buena 4" xfId="21960" hidden="1"/>
    <cellStyle name="Buena 4" xfId="23193" hidden="1"/>
    <cellStyle name="Buena 4" xfId="23475" hidden="1"/>
    <cellStyle name="Buena 4" xfId="21963" hidden="1"/>
    <cellStyle name="Buena 4" xfId="21710" hidden="1"/>
    <cellStyle name="Buena 4" xfId="22960" hidden="1"/>
    <cellStyle name="Buena 4" xfId="25797" hidden="1"/>
    <cellStyle name="Buena 4" xfId="27021" hidden="1"/>
    <cellStyle name="Buena 4" xfId="26789" hidden="1"/>
    <cellStyle name="Buena 4" xfId="22450" hidden="1"/>
    <cellStyle name="Buena 4" xfId="23443" hidden="1"/>
    <cellStyle name="Buena 4" xfId="12069" hidden="1"/>
    <cellStyle name="Buena 4" xfId="26237" hidden="1"/>
    <cellStyle name="Buena 4" xfId="21914" hidden="1"/>
    <cellStyle name="Buena 4" xfId="10963" hidden="1"/>
    <cellStyle name="Buena 4" xfId="25507" hidden="1"/>
    <cellStyle name="Buena 4" xfId="23169" hidden="1"/>
    <cellStyle name="Buena 4" xfId="25228" hidden="1"/>
    <cellStyle name="Buena 4" xfId="26241" hidden="1"/>
    <cellStyle name="Buena 4" xfId="26496" hidden="1"/>
    <cellStyle name="Buena 4" xfId="22463" hidden="1"/>
    <cellStyle name="Buena 4" xfId="25233" hidden="1"/>
    <cellStyle name="Buena 4" xfId="26793" hidden="1"/>
    <cellStyle name="Buena 4" xfId="10960" hidden="1"/>
    <cellStyle name="Buena 4" xfId="26238" hidden="1"/>
    <cellStyle name="Buena 4" xfId="25510" hidden="1"/>
    <cellStyle name="Buena 4" xfId="23448" hidden="1"/>
    <cellStyle name="Buena 4" xfId="26494" hidden="1"/>
    <cellStyle name="Buena 4" xfId="21918" hidden="1"/>
    <cellStyle name="Buena 4" xfId="22453" hidden="1"/>
    <cellStyle name="Buena 4" xfId="22446" hidden="1"/>
    <cellStyle name="Buena 4" xfId="26798" hidden="1"/>
    <cellStyle name="Buena 4" xfId="25513" hidden="1"/>
    <cellStyle name="Buena 4" xfId="23449" hidden="1"/>
    <cellStyle name="Buena 4" xfId="27006" hidden="1"/>
    <cellStyle name="Buena 4" xfId="26775" hidden="1"/>
    <cellStyle name="Buena 4" xfId="22436" hidden="1"/>
    <cellStyle name="Buena 4" xfId="23429" hidden="1"/>
    <cellStyle name="Buena 4" xfId="12104" hidden="1"/>
    <cellStyle name="Buena 4" xfId="26223" hidden="1"/>
    <cellStyle name="Buena 4" xfId="21901" hidden="1"/>
    <cellStyle name="Buena 4" xfId="10967" hidden="1"/>
    <cellStyle name="Buena 4" xfId="25493" hidden="1"/>
    <cellStyle name="Buena 4" xfId="12110" hidden="1"/>
    <cellStyle name="Buena 4" xfId="26457" hidden="1"/>
    <cellStyle name="Buena 4" xfId="26208" hidden="1"/>
    <cellStyle name="Buena 4" xfId="23132" hidden="1"/>
    <cellStyle name="Buena 4" xfId="25478" hidden="1"/>
    <cellStyle name="Buena 4" xfId="23420" hidden="1"/>
    <cellStyle name="Buena 4" xfId="22891" hidden="1"/>
    <cellStyle name="Buena 4" xfId="25479" hidden="1"/>
    <cellStyle name="Buena 4" xfId="25197" hidden="1"/>
    <cellStyle name="Buena 4" xfId="26628" hidden="1"/>
    <cellStyle name="Buena 4" xfId="26371" hidden="1"/>
    <cellStyle name="Buena 4" xfId="25891" hidden="1"/>
    <cellStyle name="Buena 4" xfId="23041" hidden="1"/>
    <cellStyle name="Buena 4" xfId="23810" hidden="1"/>
    <cellStyle name="Buena 4" xfId="22052" hidden="1"/>
    <cellStyle name="Buena 4" xfId="27149" hidden="1"/>
    <cellStyle name="Buena 4" xfId="23812" hidden="1"/>
    <cellStyle name="Buena 4" xfId="25104" hidden="1"/>
    <cellStyle name="Buena 4" xfId="10973" hidden="1"/>
    <cellStyle name="Buena 4" xfId="26982" hidden="1"/>
    <cellStyle name="Buena 4" xfId="23407" hidden="1"/>
    <cellStyle name="Buena 4" xfId="24929" hidden="1"/>
    <cellStyle name="Buena 4" xfId="23413" hidden="1"/>
    <cellStyle name="Buena 4" xfId="13363" hidden="1"/>
    <cellStyle name="Buena 4" xfId="26964" hidden="1"/>
    <cellStyle name="Buena 4" xfId="25469" hidden="1"/>
    <cellStyle name="Buena 4" xfId="12112" hidden="1"/>
    <cellStyle name="Buena 4" xfId="25700" hidden="1"/>
    <cellStyle name="Buena 4" xfId="23632" hidden="1"/>
    <cellStyle name="Buena 4" xfId="22416" hidden="1"/>
    <cellStyle name="Buena 4" xfId="22109" hidden="1"/>
    <cellStyle name="Buena 4" xfId="25895" hidden="1"/>
    <cellStyle name="Buena 4" xfId="25882" hidden="1"/>
    <cellStyle name="Buena 4" xfId="23125" hidden="1"/>
    <cellStyle name="Buena 4" xfId="25186" hidden="1"/>
    <cellStyle name="Buena 4" xfId="23406" hidden="1"/>
    <cellStyle name="Buena 4" xfId="23021" hidden="1"/>
    <cellStyle name="Buena 4" xfId="22015" hidden="1"/>
    <cellStyle name="Buena 4" xfId="25844" hidden="1"/>
    <cellStyle name="Buena 4" xfId="23495" hidden="1"/>
    <cellStyle name="Buena 4" xfId="26296" hidden="1"/>
    <cellStyle name="Buena 4" xfId="25915" hidden="1"/>
    <cellStyle name="Buena 4" xfId="27096" hidden="1"/>
    <cellStyle name="Buena 4" xfId="21993" hidden="1"/>
    <cellStyle name="Buena 4" xfId="22323" hidden="1"/>
    <cellStyle name="Buena 4" xfId="27931" hidden="1"/>
    <cellStyle name="Buena 4" xfId="27940" hidden="1"/>
    <cellStyle name="Buena 4" xfId="27949" hidden="1"/>
    <cellStyle name="Buena 4" xfId="27957" hidden="1"/>
    <cellStyle name="Buena 4" xfId="27968" hidden="1"/>
    <cellStyle name="Buena 4" xfId="27904" hidden="1"/>
    <cellStyle name="Buena 4" xfId="27950" hidden="1"/>
    <cellStyle name="Buena 4" xfId="27951" hidden="1"/>
    <cellStyle name="Buena 4" xfId="27923" hidden="1"/>
    <cellStyle name="Buena 4" xfId="28228" hidden="1"/>
    <cellStyle name="Buena 4" xfId="28237" hidden="1"/>
    <cellStyle name="Buena 4" xfId="28246" hidden="1"/>
    <cellStyle name="Buena 4" xfId="28254" hidden="1"/>
    <cellStyle name="Buena 4" xfId="28264" hidden="1"/>
    <cellStyle name="Buena 4" xfId="28202" hidden="1"/>
    <cellStyle name="Buena 4" xfId="28247" hidden="1"/>
    <cellStyle name="Buena 4" xfId="28248" hidden="1"/>
    <cellStyle name="Buena 4" xfId="28220" hidden="1"/>
    <cellStyle name="Buena 4" xfId="28068" hidden="1"/>
    <cellStyle name="Buena 4" xfId="28145" hidden="1"/>
    <cellStyle name="Buena 4" xfId="28139" hidden="1"/>
    <cellStyle name="Buena 4" xfId="28053" hidden="1"/>
    <cellStyle name="Buena 4" xfId="28042" hidden="1"/>
    <cellStyle name="Buena 4" xfId="28036" hidden="1"/>
    <cellStyle name="Buena 4" xfId="28173" hidden="1"/>
    <cellStyle name="Buena 4" xfId="28137" hidden="1"/>
    <cellStyle name="Buena 4" xfId="28186" hidden="1"/>
    <cellStyle name="Buena 4" xfId="28172" hidden="1"/>
    <cellStyle name="Buena 4" xfId="28174" hidden="1"/>
    <cellStyle name="Buena 4" xfId="28098" hidden="1"/>
    <cellStyle name="Buena 4" xfId="28183" hidden="1"/>
    <cellStyle name="Buena 4" xfId="28198" hidden="1"/>
    <cellStyle name="Buena 4" xfId="28310" hidden="1"/>
    <cellStyle name="Buena 4" xfId="28094" hidden="1"/>
    <cellStyle name="Buena 4" xfId="28125" hidden="1"/>
    <cellStyle name="Buena 4" xfId="28159" hidden="1"/>
    <cellStyle name="Buena 4" xfId="23662" hidden="1"/>
    <cellStyle name="Buena 4" xfId="25483" hidden="1"/>
    <cellStyle name="Buena 4" xfId="23141" hidden="1"/>
    <cellStyle name="Buena 4" xfId="24941" hidden="1"/>
    <cellStyle name="Buena 4" xfId="23437" hidden="1"/>
    <cellStyle name="Buena 4" xfId="26460" hidden="1"/>
    <cellStyle name="Buena 4" xfId="23423" hidden="1"/>
    <cellStyle name="Buena 4" xfId="26212" hidden="1"/>
    <cellStyle name="Buena 4" xfId="23421" hidden="1"/>
    <cellStyle name="Buena 4" xfId="25203" hidden="1"/>
    <cellStyle name="Buena 4" xfId="21892" hidden="1"/>
    <cellStyle name="Buena 4" xfId="26770" hidden="1"/>
    <cellStyle name="Buena 4" xfId="25202" hidden="1"/>
    <cellStyle name="Buena 4" xfId="24953" hidden="1"/>
    <cellStyle name="Buena 4" xfId="24943" hidden="1"/>
    <cellStyle name="Buena 4" xfId="22896" hidden="1"/>
    <cellStyle name="Buena 4" xfId="23657" hidden="1"/>
    <cellStyle name="Buena 4" xfId="24937" hidden="1"/>
    <cellStyle name="Buena 4" xfId="28575" hidden="1"/>
    <cellStyle name="Buena 4" xfId="28584" hidden="1"/>
    <cellStyle name="Buena 4" xfId="28593" hidden="1"/>
    <cellStyle name="Buena 4" xfId="28601" hidden="1"/>
    <cellStyle name="Buena 4" xfId="28611" hidden="1"/>
    <cellStyle name="Buena 4" xfId="28549" hidden="1"/>
    <cellStyle name="Buena 4" xfId="28594" hidden="1"/>
    <cellStyle name="Buena 4" xfId="28595" hidden="1"/>
    <cellStyle name="Buena 4" xfId="28567" hidden="1"/>
    <cellStyle name="Buena 4" xfId="28416" hidden="1"/>
    <cellStyle name="Buena 4" xfId="28492" hidden="1"/>
    <cellStyle name="Buena 4" xfId="28486" hidden="1"/>
    <cellStyle name="Buena 4" xfId="28401" hidden="1"/>
    <cellStyle name="Buena 4" xfId="28390" hidden="1"/>
    <cellStyle name="Buena 4" xfId="28384" hidden="1"/>
    <cellStyle name="Buena 4" xfId="28520" hidden="1"/>
    <cellStyle name="Buena 4" xfId="28484" hidden="1"/>
    <cellStyle name="Buena 4" xfId="28533" hidden="1"/>
    <cellStyle name="Buena 4" xfId="28519" hidden="1"/>
    <cellStyle name="Buena 4" xfId="28521" hidden="1"/>
    <cellStyle name="Buena 4" xfId="28446" hidden="1"/>
    <cellStyle name="Buena 4" xfId="28530" hidden="1"/>
    <cellStyle name="Buena 4" xfId="28545" hidden="1"/>
    <cellStyle name="Buena 4" xfId="28657" hidden="1"/>
    <cellStyle name="Buena 4" xfId="28442" hidden="1"/>
    <cellStyle name="Buena 4" xfId="28472" hidden="1"/>
    <cellStyle name="Buena 4" xfId="28506" hidden="1"/>
    <cellStyle name="Buena 4" xfId="28692" hidden="1"/>
    <cellStyle name="Buena 4" xfId="28701" hidden="1"/>
    <cellStyle name="Buena 4" xfId="28710" hidden="1"/>
    <cellStyle name="Buena 4" xfId="28718" hidden="1"/>
    <cellStyle name="Buena 4" xfId="28728" hidden="1"/>
    <cellStyle name="Buena 4" xfId="28666" hidden="1"/>
    <cellStyle name="Buena 4" xfId="28711" hidden="1"/>
    <cellStyle name="Buena 4" xfId="28712" hidden="1"/>
    <cellStyle name="Buena 4" xfId="28684" hidden="1"/>
    <cellStyle name="Buena 4" xfId="28794" hidden="1"/>
    <cellStyle name="Buena 4" xfId="28803" hidden="1"/>
    <cellStyle name="Buena 4" xfId="28812" hidden="1"/>
    <cellStyle name="Buena 4" xfId="28820" hidden="1"/>
    <cellStyle name="Buena 4" xfId="28830" hidden="1"/>
    <cellStyle name="Buena 4" xfId="28768" hidden="1"/>
    <cellStyle name="Buena 4" xfId="28813" hidden="1"/>
    <cellStyle name="Buena 4" xfId="28814" hidden="1"/>
    <cellStyle name="Buena 4" xfId="28786" hidden="1"/>
    <cellStyle name="Buena 4" xfId="29065" hidden="1"/>
    <cellStyle name="Buena 4" xfId="29074" hidden="1"/>
    <cellStyle name="Buena 4" xfId="29083" hidden="1"/>
    <cellStyle name="Buena 4" xfId="29091" hidden="1"/>
    <cellStyle name="Buena 4" xfId="29101" hidden="1"/>
    <cellStyle name="Buena 4" xfId="29039" hidden="1"/>
    <cellStyle name="Buena 4" xfId="29084" hidden="1"/>
    <cellStyle name="Buena 4" xfId="29085" hidden="1"/>
    <cellStyle name="Buena 4" xfId="29057" hidden="1"/>
    <cellStyle name="Buena 4" xfId="28906" hidden="1"/>
    <cellStyle name="Buena 4" xfId="28982" hidden="1"/>
    <cellStyle name="Buena 4" xfId="28976" hidden="1"/>
    <cellStyle name="Buena 4" xfId="28891" hidden="1"/>
    <cellStyle name="Buena 4" xfId="28880" hidden="1"/>
    <cellStyle name="Buena 4" xfId="28874" hidden="1"/>
    <cellStyle name="Buena 4" xfId="29010" hidden="1"/>
    <cellStyle name="Buena 4" xfId="28974" hidden="1"/>
    <cellStyle name="Buena 4" xfId="29023" hidden="1"/>
    <cellStyle name="Buena 4" xfId="29009" hidden="1"/>
    <cellStyle name="Buena 4" xfId="29011" hidden="1"/>
    <cellStyle name="Buena 4" xfId="28936" hidden="1"/>
    <cellStyle name="Buena 4" xfId="29020" hidden="1"/>
    <cellStyle name="Buena 4" xfId="29035" hidden="1"/>
    <cellStyle name="Buena 4" xfId="29147" hidden="1"/>
    <cellStyle name="Buena 4" xfId="28932" hidden="1"/>
    <cellStyle name="Buena 4" xfId="28962" hidden="1"/>
    <cellStyle name="Buena 4" xfId="28996" hidden="1"/>
    <cellStyle name="Buena 4" xfId="29182" hidden="1"/>
    <cellStyle name="Buena 4" xfId="29191" hidden="1"/>
    <cellStyle name="Buena 4" xfId="29200" hidden="1"/>
    <cellStyle name="Buena 4" xfId="29208" hidden="1"/>
    <cellStyle name="Buena 4" xfId="29218" hidden="1"/>
    <cellStyle name="Buena 4" xfId="29156" hidden="1"/>
    <cellStyle name="Buena 4" xfId="29201" hidden="1"/>
    <cellStyle name="Buena 4" xfId="29202" hidden="1"/>
    <cellStyle name="Buena 4" xfId="29174" hidden="1"/>
    <cellStyle name="Buena 4" xfId="29284" hidden="1"/>
    <cellStyle name="Buena 4" xfId="29293" hidden="1"/>
    <cellStyle name="Buena 4" xfId="29302" hidden="1"/>
    <cellStyle name="Buena 4" xfId="29310" hidden="1"/>
    <cellStyle name="Buena 4" xfId="29320" hidden="1"/>
    <cellStyle name="Buena 4" xfId="29258" hidden="1"/>
    <cellStyle name="Buena 4" xfId="29303" hidden="1"/>
    <cellStyle name="Buena 4" xfId="29304" hidden="1"/>
    <cellStyle name="Buena 4" xfId="29276" hidden="1"/>
    <cellStyle name="Buena 4" xfId="29555" hidden="1"/>
    <cellStyle name="Buena 4" xfId="29564" hidden="1"/>
    <cellStyle name="Buena 4" xfId="29573" hidden="1"/>
    <cellStyle name="Buena 4" xfId="29581" hidden="1"/>
    <cellStyle name="Buena 4" xfId="29591" hidden="1"/>
    <cellStyle name="Buena 4" xfId="29529" hidden="1"/>
    <cellStyle name="Buena 4" xfId="29574" hidden="1"/>
    <cellStyle name="Buena 4" xfId="29575" hidden="1"/>
    <cellStyle name="Buena 4" xfId="29547" hidden="1"/>
    <cellStyle name="Buena 4" xfId="29396" hidden="1"/>
    <cellStyle name="Buena 4" xfId="29472" hidden="1"/>
    <cellStyle name="Buena 4" xfId="29466" hidden="1"/>
    <cellStyle name="Buena 4" xfId="29381" hidden="1"/>
    <cellStyle name="Buena 4" xfId="29370" hidden="1"/>
    <cellStyle name="Buena 4" xfId="29364" hidden="1"/>
    <cellStyle name="Buena 4" xfId="29500" hidden="1"/>
    <cellStyle name="Buena 4" xfId="29464" hidden="1"/>
    <cellStyle name="Buena 4" xfId="29513" hidden="1"/>
    <cellStyle name="Buena 4" xfId="29499" hidden="1"/>
    <cellStyle name="Buena 4" xfId="29501" hidden="1"/>
    <cellStyle name="Buena 4" xfId="29426" hidden="1"/>
    <cellStyle name="Buena 4" xfId="29510" hidden="1"/>
    <cellStyle name="Buena 4" xfId="29525" hidden="1"/>
    <cellStyle name="Buena 4" xfId="29637" hidden="1"/>
    <cellStyle name="Buena 4" xfId="29422" hidden="1"/>
    <cellStyle name="Buena 4" xfId="29452" hidden="1"/>
    <cellStyle name="Buena 4" xfId="29486" hidden="1"/>
    <cellStyle name="Buena 4" xfId="29672" hidden="1"/>
    <cellStyle name="Buena 4" xfId="29681" hidden="1"/>
    <cellStyle name="Buena 4" xfId="29690" hidden="1"/>
    <cellStyle name="Buena 4" xfId="29698" hidden="1"/>
    <cellStyle name="Buena 4" xfId="29708" hidden="1"/>
    <cellStyle name="Buena 4" xfId="29646" hidden="1"/>
    <cellStyle name="Buena 4" xfId="29691" hidden="1"/>
    <cellStyle name="Buena 4" xfId="29692" hidden="1"/>
    <cellStyle name="Buena 4" xfId="29664" hidden="1"/>
    <cellStyle name="Buena 4" xfId="29774" hidden="1"/>
    <cellStyle name="Buena 4" xfId="29783" hidden="1"/>
    <cellStyle name="Buena 4" xfId="29792" hidden="1"/>
    <cellStyle name="Buena 4" xfId="29800" hidden="1"/>
    <cellStyle name="Buena 4" xfId="29810" hidden="1"/>
    <cellStyle name="Buena 4" xfId="29748" hidden="1"/>
    <cellStyle name="Buena 4" xfId="29793" hidden="1"/>
    <cellStyle name="Buena 4" xfId="29794" hidden="1"/>
    <cellStyle name="Buena 4" xfId="29766" hidden="1"/>
    <cellStyle name="Buena 4" xfId="30045" hidden="1"/>
    <cellStyle name="Buena 4" xfId="30054" hidden="1"/>
    <cellStyle name="Buena 4" xfId="30063" hidden="1"/>
    <cellStyle name="Buena 4" xfId="30071" hidden="1"/>
    <cellStyle name="Buena 4" xfId="30081" hidden="1"/>
    <cellStyle name="Buena 4" xfId="30019" hidden="1"/>
    <cellStyle name="Buena 4" xfId="30064" hidden="1"/>
    <cellStyle name="Buena 4" xfId="30065" hidden="1"/>
    <cellStyle name="Buena 4" xfId="30037" hidden="1"/>
    <cellStyle name="Buena 4" xfId="29886" hidden="1"/>
    <cellStyle name="Buena 4" xfId="29962" hidden="1"/>
    <cellStyle name="Buena 4" xfId="29956" hidden="1"/>
    <cellStyle name="Buena 4" xfId="29871" hidden="1"/>
    <cellStyle name="Buena 4" xfId="29860" hidden="1"/>
    <cellStyle name="Buena 4" xfId="29854" hidden="1"/>
    <cellStyle name="Buena 4" xfId="29990" hidden="1"/>
    <cellStyle name="Buena 4" xfId="29954" hidden="1"/>
    <cellStyle name="Buena 4" xfId="30003" hidden="1"/>
    <cellStyle name="Buena 4" xfId="29989" hidden="1"/>
    <cellStyle name="Buena 4" xfId="29991" hidden="1"/>
    <cellStyle name="Buena 4" xfId="29916" hidden="1"/>
    <cellStyle name="Buena 4" xfId="30000" hidden="1"/>
    <cellStyle name="Buena 4" xfId="30015" hidden="1"/>
    <cellStyle name="Buena 4" xfId="30127" hidden="1"/>
    <cellStyle name="Buena 4" xfId="29912" hidden="1"/>
    <cellStyle name="Buena 4" xfId="29942" hidden="1"/>
    <cellStyle name="Buena 4" xfId="29976" hidden="1"/>
    <cellStyle name="Buena 4" xfId="30162" hidden="1"/>
    <cellStyle name="Buena 4" xfId="30171" hidden="1"/>
    <cellStyle name="Buena 4" xfId="30180" hidden="1"/>
    <cellStyle name="Buena 4" xfId="30188" hidden="1"/>
    <cellStyle name="Buena 4" xfId="30198" hidden="1"/>
    <cellStyle name="Buena 4" xfId="30136" hidden="1"/>
    <cellStyle name="Buena 4" xfId="30181" hidden="1"/>
    <cellStyle name="Buena 4" xfId="30182" hidden="1"/>
    <cellStyle name="Buena 4" xfId="30154" hidden="1"/>
    <cellStyle name="Buena 4" xfId="30264" hidden="1"/>
    <cellStyle name="Buena 4" xfId="30273" hidden="1"/>
    <cellStyle name="Buena 4" xfId="30282" hidden="1"/>
    <cellStyle name="Buena 4" xfId="30290" hidden="1"/>
    <cellStyle name="Buena 4" xfId="30300" hidden="1"/>
    <cellStyle name="Buena 4" xfId="30238" hidden="1"/>
    <cellStyle name="Buena 4" xfId="30283" hidden="1"/>
    <cellStyle name="Buena 4" xfId="30284" hidden="1"/>
    <cellStyle name="Buena 4" xfId="30256" hidden="1"/>
    <cellStyle name="Buena 4" xfId="30535" hidden="1"/>
    <cellStyle name="Buena 4" xfId="30544" hidden="1"/>
    <cellStyle name="Buena 4" xfId="30553" hidden="1"/>
    <cellStyle name="Buena 4" xfId="30561" hidden="1"/>
    <cellStyle name="Buena 4" xfId="30571" hidden="1"/>
    <cellStyle name="Buena 4" xfId="30509" hidden="1"/>
    <cellStyle name="Buena 4" xfId="30554" hidden="1"/>
    <cellStyle name="Buena 4" xfId="30555" hidden="1"/>
    <cellStyle name="Buena 4" xfId="30527" hidden="1"/>
    <cellStyle name="Buena 4" xfId="30376" hidden="1"/>
    <cellStyle name="Buena 4" xfId="30452" hidden="1"/>
    <cellStyle name="Buena 4" xfId="30446" hidden="1"/>
    <cellStyle name="Buena 4" xfId="30361" hidden="1"/>
    <cellStyle name="Buena 4" xfId="30350" hidden="1"/>
    <cellStyle name="Buena 4" xfId="30344" hidden="1"/>
    <cellStyle name="Buena 4" xfId="30480" hidden="1"/>
    <cellStyle name="Buena 4" xfId="30444" hidden="1"/>
    <cellStyle name="Buena 4" xfId="30493" hidden="1"/>
    <cellStyle name="Buena 4" xfId="30479" hidden="1"/>
    <cellStyle name="Buena 4" xfId="30481" hidden="1"/>
    <cellStyle name="Buena 4" xfId="30406" hidden="1"/>
    <cellStyle name="Buena 4" xfId="30490" hidden="1"/>
    <cellStyle name="Buena 4" xfId="30505" hidden="1"/>
    <cellStyle name="Buena 4" xfId="30617" hidden="1"/>
    <cellStyle name="Buena 4" xfId="30402" hidden="1"/>
    <cellStyle name="Buena 4" xfId="30432" hidden="1"/>
    <cellStyle name="Buena 4" xfId="30466" hidden="1"/>
    <cellStyle name="Buena 4" xfId="25144" hidden="1"/>
    <cellStyle name="Buena 4" xfId="22029" hidden="1"/>
    <cellStyle name="Buena 4" xfId="23522" hidden="1"/>
    <cellStyle name="Buena 4" xfId="25566" hidden="1"/>
    <cellStyle name="Buena 4" xfId="25568" hidden="1"/>
    <cellStyle name="Buena 4" xfId="25953" hidden="1"/>
    <cellStyle name="Buena 4" xfId="22655" hidden="1"/>
    <cellStyle name="Buena 4" xfId="22562" hidden="1"/>
    <cellStyle name="Buena 4" xfId="26684" hidden="1"/>
    <cellStyle name="Buena 4" xfId="27202" hidden="1"/>
    <cellStyle name="Buena 4" xfId="23017" hidden="1"/>
    <cellStyle name="Buena 4" xfId="26571" hidden="1"/>
    <cellStyle name="Buena 4" xfId="22714" hidden="1"/>
    <cellStyle name="Buena 4" xfId="25367" hidden="1"/>
    <cellStyle name="Buena 4" xfId="23771" hidden="1"/>
    <cellStyle name="Buena 4" xfId="22389" hidden="1"/>
    <cellStyle name="Buena 4" xfId="26339" hidden="1"/>
    <cellStyle name="Buena 4" xfId="25914" hidden="1"/>
    <cellStyle name="Buena 4" xfId="25639" hidden="1"/>
    <cellStyle name="Buena 4" xfId="26656" hidden="1"/>
    <cellStyle name="Buena 4" xfId="26340" hidden="1"/>
    <cellStyle name="Buena 4" xfId="22073" hidden="1"/>
    <cellStyle name="Buena 4" xfId="26957" hidden="1"/>
    <cellStyle name="Buena 4" xfId="26020" hidden="1"/>
    <cellStyle name="Buena 4" xfId="25237" hidden="1"/>
    <cellStyle name="Buena 4" xfId="23625" hidden="1"/>
    <cellStyle name="Buena 4" xfId="25025" hidden="1"/>
    <cellStyle name="Buena 4" xfId="21733" hidden="1"/>
    <cellStyle name="Buena 4" xfId="22017" hidden="1"/>
    <cellStyle name="Buena 4" xfId="26015" hidden="1"/>
    <cellStyle name="Buena 4" xfId="22140" hidden="1"/>
    <cellStyle name="Buena 4" xfId="22012" hidden="1"/>
    <cellStyle name="Buena 4" xfId="23544" hidden="1"/>
    <cellStyle name="Buena 4" xfId="23840" hidden="1"/>
    <cellStyle name="Buena 4" xfId="23870" hidden="1"/>
    <cellStyle name="Buena 4" xfId="27277" hidden="1"/>
    <cellStyle name="Buena 4" xfId="25560" hidden="1"/>
    <cellStyle name="Buena 4" xfId="25656" hidden="1"/>
    <cellStyle name="Buena 4" xfId="27249" hidden="1"/>
    <cellStyle name="Buena 4" xfId="27037" hidden="1"/>
    <cellStyle name="Buena 4" xfId="26878" hidden="1"/>
    <cellStyle name="Buena 4" xfId="22572" hidden="1"/>
    <cellStyle name="Buena 4" xfId="26400" hidden="1"/>
    <cellStyle name="Buena 4" xfId="22255" hidden="1"/>
    <cellStyle name="Buena 4" xfId="26921" hidden="1"/>
    <cellStyle name="Buena 4" xfId="23817" hidden="1"/>
    <cellStyle name="Buena 4" xfId="26258" hidden="1"/>
    <cellStyle name="Buena 4" xfId="25902" hidden="1"/>
    <cellStyle name="Buena 4" xfId="25378" hidden="1"/>
    <cellStyle name="Buena 4" xfId="22650" hidden="1"/>
    <cellStyle name="Buena 4" xfId="22486" hidden="1"/>
    <cellStyle name="Buena 4" xfId="25052" hidden="1"/>
    <cellStyle name="Buena 4" xfId="22106" hidden="1"/>
    <cellStyle name="Buena 4" xfId="23255" hidden="1"/>
    <cellStyle name="Buena 4" xfId="25699" hidden="1"/>
    <cellStyle name="Buena 4" xfId="25454" hidden="1"/>
    <cellStyle name="Buena 4" xfId="27418" hidden="1"/>
    <cellStyle name="Buena 4" xfId="22990" hidden="1"/>
    <cellStyle name="Buena 4" xfId="25888" hidden="1"/>
    <cellStyle name="Buena 4" xfId="22072" hidden="1"/>
    <cellStyle name="Buena 4" xfId="26348" hidden="1"/>
    <cellStyle name="Buena 4" xfId="27143" hidden="1"/>
    <cellStyle name="Buena 4" xfId="25259" hidden="1"/>
    <cellStyle name="Buena 4" xfId="27219" hidden="1"/>
    <cellStyle name="Buena 4" xfId="26518" hidden="1"/>
    <cellStyle name="Buena 4" xfId="26365" hidden="1"/>
    <cellStyle name="Buena 4" xfId="23238" hidden="1"/>
    <cellStyle name="Buena 4" xfId="25557" hidden="1"/>
    <cellStyle name="Buena 4" xfId="23751" hidden="1"/>
    <cellStyle name="Buena 4" xfId="22564" hidden="1"/>
    <cellStyle name="Buena 4" xfId="27074" hidden="1"/>
    <cellStyle name="Buena 4" xfId="22476" hidden="1"/>
    <cellStyle name="Buena 4" xfId="23875" hidden="1"/>
    <cellStyle name="Buena 4" xfId="26907" hidden="1"/>
    <cellStyle name="Buena 4" xfId="23948" hidden="1"/>
    <cellStyle name="Buena 4" xfId="21946" hidden="1"/>
    <cellStyle name="Buena 4" xfId="25377" hidden="1"/>
    <cellStyle name="Buena 4" xfId="22107" hidden="1"/>
    <cellStyle name="Buena 4" xfId="21807" hidden="1"/>
    <cellStyle name="Buena 4" xfId="26366" hidden="1"/>
    <cellStyle name="Buena 4" xfId="21698" hidden="1"/>
    <cellStyle name="Buena 4" xfId="26540" hidden="1"/>
    <cellStyle name="Buena 4" xfId="23639" hidden="1"/>
    <cellStyle name="Buena 4" xfId="22352" hidden="1"/>
    <cellStyle name="Buena 4" xfId="23222" hidden="1"/>
    <cellStyle name="Buena 4" xfId="23281" hidden="1"/>
    <cellStyle name="Buena 4" xfId="25675" hidden="1"/>
    <cellStyle name="Buena 4" xfId="27090" hidden="1"/>
    <cellStyle name="Buena 4" xfId="23796" hidden="1"/>
    <cellStyle name="Buena 4" xfId="27289" hidden="1"/>
    <cellStyle name="Buena 4" xfId="27406" hidden="1"/>
    <cellStyle name="Buena 4" xfId="21714" hidden="1"/>
    <cellStyle name="Buena 4" xfId="26723" hidden="1"/>
    <cellStyle name="Buena 4" xfId="26320" hidden="1"/>
    <cellStyle name="Buena 4" xfId="25244" hidden="1"/>
    <cellStyle name="Buena 4" xfId="25421" hidden="1"/>
    <cellStyle name="Buena 4" xfId="23396" hidden="1"/>
    <cellStyle name="Buena 4" xfId="25986" hidden="1"/>
    <cellStyle name="Buena 4" xfId="22594" hidden="1"/>
    <cellStyle name="Buena 4" xfId="30733" hidden="1"/>
    <cellStyle name="Buena 4" xfId="30742" hidden="1"/>
    <cellStyle name="Buena 4" xfId="30751" hidden="1"/>
    <cellStyle name="Buena 4" xfId="30759" hidden="1"/>
    <cellStyle name="Buena 4" xfId="30769" hidden="1"/>
    <cellStyle name="Buena 4" xfId="30707" hidden="1"/>
    <cellStyle name="Buena 4" xfId="30752" hidden="1"/>
    <cellStyle name="Buena 4" xfId="30753" hidden="1"/>
    <cellStyle name="Buena 4" xfId="30725" hidden="1"/>
    <cellStyle name="Buena 4" xfId="31018" hidden="1"/>
    <cellStyle name="Buena 4" xfId="31027" hidden="1"/>
    <cellStyle name="Buena 4" xfId="31036" hidden="1"/>
    <cellStyle name="Buena 4" xfId="31044" hidden="1"/>
    <cellStyle name="Buena 4" xfId="31054" hidden="1"/>
    <cellStyle name="Buena 4" xfId="30992" hidden="1"/>
    <cellStyle name="Buena 4" xfId="31037" hidden="1"/>
    <cellStyle name="Buena 4" xfId="31038" hidden="1"/>
    <cellStyle name="Buena 4" xfId="31010" hidden="1"/>
    <cellStyle name="Buena 4" xfId="30859" hidden="1"/>
    <cellStyle name="Buena 4" xfId="30935" hidden="1"/>
    <cellStyle name="Buena 4" xfId="30929" hidden="1"/>
    <cellStyle name="Buena 4" xfId="30844" hidden="1"/>
    <cellStyle name="Buena 4" xfId="30833" hidden="1"/>
    <cellStyle name="Buena 4" xfId="30827" hidden="1"/>
    <cellStyle name="Buena 4" xfId="30963" hidden="1"/>
    <cellStyle name="Buena 4" xfId="30927" hidden="1"/>
    <cellStyle name="Buena 4" xfId="30976" hidden="1"/>
    <cellStyle name="Buena 4" xfId="30962" hidden="1"/>
    <cellStyle name="Buena 4" xfId="30964" hidden="1"/>
    <cellStyle name="Buena 4" xfId="30889" hidden="1"/>
    <cellStyle name="Buena 4" xfId="30973" hidden="1"/>
    <cellStyle name="Buena 4" xfId="30988" hidden="1"/>
    <cellStyle name="Buena 4" xfId="31100" hidden="1"/>
    <cellStyle name="Buena 4" xfId="30885" hidden="1"/>
    <cellStyle name="Buena 4" xfId="30915" hidden="1"/>
    <cellStyle name="Buena 4" xfId="30949" hidden="1"/>
    <cellStyle name="Buena 4" xfId="26838" hidden="1"/>
    <cellStyle name="Buena 4" xfId="21796" hidden="1"/>
    <cellStyle name="Buena 4" xfId="27088" hidden="1"/>
    <cellStyle name="Buena 4" xfId="24416" hidden="1"/>
    <cellStyle name="Buena 4" xfId="21829" hidden="1"/>
    <cellStyle name="Buena 4" xfId="25997" hidden="1"/>
    <cellStyle name="Buena 4" xfId="26397" hidden="1"/>
    <cellStyle name="Buena 4" xfId="26273" hidden="1"/>
    <cellStyle name="Buena 4" xfId="21827" hidden="1"/>
    <cellStyle name="Buena 4" xfId="22484" hidden="1"/>
    <cellStyle name="Buena 4" xfId="25306" hidden="1"/>
    <cellStyle name="Buena 4" xfId="23841" hidden="1"/>
    <cellStyle name="Buena 4" xfId="23714" hidden="1"/>
    <cellStyle name="Buena 4" xfId="23471" hidden="1"/>
    <cellStyle name="Buena 4" xfId="24411" hidden="1"/>
    <cellStyle name="Buena 4" xfId="22305" hidden="1"/>
    <cellStyle name="Buena 4" xfId="21744" hidden="1"/>
    <cellStyle name="Buena 4" xfId="24414" hidden="1"/>
    <cellStyle name="Buena 4" xfId="31357" hidden="1"/>
    <cellStyle name="Buena 4" xfId="31366" hidden="1"/>
    <cellStyle name="Buena 4" xfId="31375" hidden="1"/>
    <cellStyle name="Buena 4" xfId="31383" hidden="1"/>
    <cellStyle name="Buena 4" xfId="31393" hidden="1"/>
    <cellStyle name="Buena 4" xfId="31331" hidden="1"/>
    <cellStyle name="Buena 4" xfId="31376" hidden="1"/>
    <cellStyle name="Buena 4" xfId="31377" hidden="1"/>
    <cellStyle name="Buena 4" xfId="31349" hidden="1"/>
    <cellStyle name="Buena 4" xfId="31198" hidden="1"/>
    <cellStyle name="Buena 4" xfId="31274" hidden="1"/>
    <cellStyle name="Buena 4" xfId="31268" hidden="1"/>
    <cellStyle name="Buena 4" xfId="31183" hidden="1"/>
    <cellStyle name="Buena 4" xfId="31172" hidden="1"/>
    <cellStyle name="Buena 4" xfId="31166" hidden="1"/>
    <cellStyle name="Buena 4" xfId="31302" hidden="1"/>
    <cellStyle name="Buena 4" xfId="31266" hidden="1"/>
    <cellStyle name="Buena 4" xfId="31315" hidden="1"/>
    <cellStyle name="Buena 4" xfId="31301" hidden="1"/>
    <cellStyle name="Buena 4" xfId="31303" hidden="1"/>
    <cellStyle name="Buena 4" xfId="31228" hidden="1"/>
    <cellStyle name="Buena 4" xfId="31312" hidden="1"/>
    <cellStyle name="Buena 4" xfId="31327" hidden="1"/>
    <cellStyle name="Buena 4" xfId="31439" hidden="1"/>
    <cellStyle name="Buena 4" xfId="31224" hidden="1"/>
    <cellStyle name="Buena 4" xfId="31254" hidden="1"/>
    <cellStyle name="Buena 4" xfId="31288" hidden="1"/>
    <cellStyle name="Buena 4" xfId="31474" hidden="1"/>
    <cellStyle name="Buena 4" xfId="31483" hidden="1"/>
    <cellStyle name="Buena 4" xfId="31492" hidden="1"/>
    <cellStyle name="Buena 4" xfId="31500" hidden="1"/>
    <cellStyle name="Buena 4" xfId="31510" hidden="1"/>
    <cellStyle name="Buena 4" xfId="31448" hidden="1"/>
    <cellStyle name="Buena 4" xfId="31493" hidden="1"/>
    <cellStyle name="Buena 4" xfId="31494" hidden="1"/>
    <cellStyle name="Buena 4" xfId="31466" hidden="1"/>
    <cellStyle name="Buena 4" xfId="31576" hidden="1"/>
    <cellStyle name="Buena 4" xfId="31585" hidden="1"/>
    <cellStyle name="Buena 4" xfId="31594" hidden="1"/>
    <cellStyle name="Buena 4" xfId="31602" hidden="1"/>
    <cellStyle name="Buena 4" xfId="31612" hidden="1"/>
    <cellStyle name="Buena 4" xfId="31550" hidden="1"/>
    <cellStyle name="Buena 4" xfId="31595" hidden="1"/>
    <cellStyle name="Buena 4" xfId="31596" hidden="1"/>
    <cellStyle name="Buena 4" xfId="31568" hidden="1"/>
    <cellStyle name="Buena 4" xfId="31847" hidden="1"/>
    <cellStyle name="Buena 4" xfId="31856" hidden="1"/>
    <cellStyle name="Buena 4" xfId="31865" hidden="1"/>
    <cellStyle name="Buena 4" xfId="31873" hidden="1"/>
    <cellStyle name="Buena 4" xfId="31883" hidden="1"/>
    <cellStyle name="Buena 4" xfId="31821" hidden="1"/>
    <cellStyle name="Buena 4" xfId="31866" hidden="1"/>
    <cellStyle name="Buena 4" xfId="31867" hidden="1"/>
    <cellStyle name="Buena 4" xfId="31839" hidden="1"/>
    <cellStyle name="Buena 4" xfId="31688" hidden="1"/>
    <cellStyle name="Buena 4" xfId="31764" hidden="1"/>
    <cellStyle name="Buena 4" xfId="31758" hidden="1"/>
    <cellStyle name="Buena 4" xfId="31673" hidden="1"/>
    <cellStyle name="Buena 4" xfId="31662" hidden="1"/>
    <cellStyle name="Buena 4" xfId="31656" hidden="1"/>
    <cellStyle name="Buena 4" xfId="31792" hidden="1"/>
    <cellStyle name="Buena 4" xfId="31756" hidden="1"/>
    <cellStyle name="Buena 4" xfId="31805" hidden="1"/>
    <cellStyle name="Buena 4" xfId="31791" hidden="1"/>
    <cellStyle name="Buena 4" xfId="31793" hidden="1"/>
    <cellStyle name="Buena 4" xfId="31718" hidden="1"/>
    <cellStyle name="Buena 4" xfId="31802" hidden="1"/>
    <cellStyle name="Buena 4" xfId="31817" hidden="1"/>
    <cellStyle name="Buena 4" xfId="31929" hidden="1"/>
    <cellStyle name="Buena 4" xfId="31714" hidden="1"/>
    <cellStyle name="Buena 4" xfId="31744" hidden="1"/>
    <cellStyle name="Buena 4" xfId="31778" hidden="1"/>
    <cellStyle name="Buena 4" xfId="31964" hidden="1"/>
    <cellStyle name="Buena 4" xfId="31973" hidden="1"/>
    <cellStyle name="Buena 4" xfId="31982" hidden="1"/>
    <cellStyle name="Buena 4" xfId="31990" hidden="1"/>
    <cellStyle name="Buena 4" xfId="32000" hidden="1"/>
    <cellStyle name="Buena 4" xfId="31938" hidden="1"/>
    <cellStyle name="Buena 4" xfId="31983" hidden="1"/>
    <cellStyle name="Buena 4" xfId="31984" hidden="1"/>
    <cellStyle name="Buena 4" xfId="31956" hidden="1"/>
    <cellStyle name="Buena 4" xfId="32066" hidden="1"/>
    <cellStyle name="Buena 4" xfId="32075" hidden="1"/>
    <cellStyle name="Buena 4" xfId="32084" hidden="1"/>
    <cellStyle name="Buena 4" xfId="32092" hidden="1"/>
    <cellStyle name="Buena 4" xfId="32102" hidden="1"/>
    <cellStyle name="Buena 4" xfId="32040" hidden="1"/>
    <cellStyle name="Buena 4" xfId="32085" hidden="1"/>
    <cellStyle name="Buena 4" xfId="32086" hidden="1"/>
    <cellStyle name="Buena 4" xfId="32058" hidden="1"/>
    <cellStyle name="Buena 4" xfId="32337" hidden="1"/>
    <cellStyle name="Buena 4" xfId="32346" hidden="1"/>
    <cellStyle name="Buena 4" xfId="32355" hidden="1"/>
    <cellStyle name="Buena 4" xfId="32363" hidden="1"/>
    <cellStyle name="Buena 4" xfId="32373" hidden="1"/>
    <cellStyle name="Buena 4" xfId="32311" hidden="1"/>
    <cellStyle name="Buena 4" xfId="32356" hidden="1"/>
    <cellStyle name="Buena 4" xfId="32357" hidden="1"/>
    <cellStyle name="Buena 4" xfId="32329" hidden="1"/>
    <cellStyle name="Buena 4" xfId="32178" hidden="1"/>
    <cellStyle name="Buena 4" xfId="32254" hidden="1"/>
    <cellStyle name="Buena 4" xfId="32248" hidden="1"/>
    <cellStyle name="Buena 4" xfId="32163" hidden="1"/>
    <cellStyle name="Buena 4" xfId="32152" hidden="1"/>
    <cellStyle name="Buena 4" xfId="32146" hidden="1"/>
    <cellStyle name="Buena 4" xfId="32282" hidden="1"/>
    <cellStyle name="Buena 4" xfId="32246" hidden="1"/>
    <cellStyle name="Buena 4" xfId="32295" hidden="1"/>
    <cellStyle name="Buena 4" xfId="32281" hidden="1"/>
    <cellStyle name="Buena 4" xfId="32283" hidden="1"/>
    <cellStyle name="Buena 4" xfId="32208" hidden="1"/>
    <cellStyle name="Buena 4" xfId="32292" hidden="1"/>
    <cellStyle name="Buena 4" xfId="32307" hidden="1"/>
    <cellStyle name="Buena 4" xfId="32419" hidden="1"/>
    <cellStyle name="Buena 4" xfId="32204" hidden="1"/>
    <cellStyle name="Buena 4" xfId="32234" hidden="1"/>
    <cellStyle name="Buena 4" xfId="32268" hidden="1"/>
    <cellStyle name="Buena 4" xfId="32454" hidden="1"/>
    <cellStyle name="Buena 4" xfId="32463" hidden="1"/>
    <cellStyle name="Buena 4" xfId="32472" hidden="1"/>
    <cellStyle name="Buena 4" xfId="32480" hidden="1"/>
    <cellStyle name="Buena 4" xfId="32490" hidden="1"/>
    <cellStyle name="Buena 4" xfId="32428" hidden="1"/>
    <cellStyle name="Buena 4" xfId="32473" hidden="1"/>
    <cellStyle name="Buena 4" xfId="32474" hidden="1"/>
    <cellStyle name="Buena 4" xfId="32446" hidden="1"/>
    <cellStyle name="Buena 4" xfId="32556" hidden="1"/>
    <cellStyle name="Buena 4" xfId="32565" hidden="1"/>
    <cellStyle name="Buena 4" xfId="32574" hidden="1"/>
    <cellStyle name="Buena 4" xfId="32582" hidden="1"/>
    <cellStyle name="Buena 4" xfId="32592" hidden="1"/>
    <cellStyle name="Buena 4" xfId="32530" hidden="1"/>
    <cellStyle name="Buena 4" xfId="32575" hidden="1"/>
    <cellStyle name="Buena 4" xfId="32576" hidden="1"/>
    <cellStyle name="Buena 4" xfId="32548" hidden="1"/>
    <cellStyle name="Buena 4" xfId="32827" hidden="1"/>
    <cellStyle name="Buena 4" xfId="32836" hidden="1"/>
    <cellStyle name="Buena 4" xfId="32845" hidden="1"/>
    <cellStyle name="Buena 4" xfId="32853" hidden="1"/>
    <cellStyle name="Buena 4" xfId="32863" hidden="1"/>
    <cellStyle name="Buena 4" xfId="32801" hidden="1"/>
    <cellStyle name="Buena 4" xfId="32846" hidden="1"/>
    <cellStyle name="Buena 4" xfId="32847" hidden="1"/>
    <cellStyle name="Buena 4" xfId="32819" hidden="1"/>
    <cellStyle name="Buena 4" xfId="32668" hidden="1"/>
    <cellStyle name="Buena 4" xfId="32744" hidden="1"/>
    <cellStyle name="Buena 4" xfId="32738" hidden="1"/>
    <cellStyle name="Buena 4" xfId="32653" hidden="1"/>
    <cellStyle name="Buena 4" xfId="32642" hidden="1"/>
    <cellStyle name="Buena 4" xfId="32636" hidden="1"/>
    <cellStyle name="Buena 4" xfId="32772" hidden="1"/>
    <cellStyle name="Buena 4" xfId="32736" hidden="1"/>
    <cellStyle name="Buena 4" xfId="32785" hidden="1"/>
    <cellStyle name="Buena 4" xfId="32771" hidden="1"/>
    <cellStyle name="Buena 4" xfId="32773" hidden="1"/>
    <cellStyle name="Buena 4" xfId="32698" hidden="1"/>
    <cellStyle name="Buena 4" xfId="32782" hidden="1"/>
    <cellStyle name="Buena 4" xfId="32797" hidden="1"/>
    <cellStyle name="Buena 4" xfId="32909" hidden="1"/>
    <cellStyle name="Buena 4" xfId="32694" hidden="1"/>
    <cellStyle name="Buena 4" xfId="32724" hidden="1"/>
    <cellStyle name="Buena 4" xfId="32758" hidden="1"/>
    <cellStyle name="Buena 4" xfId="32944" hidden="1"/>
    <cellStyle name="Buena 4" xfId="32953" hidden="1"/>
    <cellStyle name="Buena 4" xfId="32962" hidden="1"/>
    <cellStyle name="Buena 4" xfId="32970" hidden="1"/>
    <cellStyle name="Buena 4" xfId="32980" hidden="1"/>
    <cellStyle name="Buena 4" xfId="32918" hidden="1"/>
    <cellStyle name="Buena 4" xfId="32963" hidden="1"/>
    <cellStyle name="Buena 4" xfId="32964" hidden="1"/>
    <cellStyle name="Buena 4" xfId="32936" hidden="1"/>
    <cellStyle name="Buena 4" xfId="33046" hidden="1"/>
    <cellStyle name="Buena 4" xfId="33055" hidden="1"/>
    <cellStyle name="Buena 4" xfId="33064" hidden="1"/>
    <cellStyle name="Buena 4" xfId="33072" hidden="1"/>
    <cellStyle name="Buena 4" xfId="33082" hidden="1"/>
    <cellStyle name="Buena 4" xfId="33020" hidden="1"/>
    <cellStyle name="Buena 4" xfId="33065" hidden="1"/>
    <cellStyle name="Buena 4" xfId="33066" hidden="1"/>
    <cellStyle name="Buena 4" xfId="33038" hidden="1"/>
    <cellStyle name="Buena 4" xfId="33317" hidden="1"/>
    <cellStyle name="Buena 4" xfId="33326" hidden="1"/>
    <cellStyle name="Buena 4" xfId="33335" hidden="1"/>
    <cellStyle name="Buena 4" xfId="33343" hidden="1"/>
    <cellStyle name="Buena 4" xfId="33353" hidden="1"/>
    <cellStyle name="Buena 4" xfId="33291" hidden="1"/>
    <cellStyle name="Buena 4" xfId="33336" hidden="1"/>
    <cellStyle name="Buena 4" xfId="33337" hidden="1"/>
    <cellStyle name="Buena 4" xfId="33309" hidden="1"/>
    <cellStyle name="Buena 4" xfId="33158" hidden="1"/>
    <cellStyle name="Buena 4" xfId="33234" hidden="1"/>
    <cellStyle name="Buena 4" xfId="33228" hidden="1"/>
    <cellStyle name="Buena 4" xfId="33143" hidden="1"/>
    <cellStyle name="Buena 4" xfId="33132" hidden="1"/>
    <cellStyle name="Buena 4" xfId="33126" hidden="1"/>
    <cellStyle name="Buena 4" xfId="33262" hidden="1"/>
    <cellStyle name="Buena 4" xfId="33226" hidden="1"/>
    <cellStyle name="Buena 4" xfId="33275" hidden="1"/>
    <cellStyle name="Buena 4" xfId="33261" hidden="1"/>
    <cellStyle name="Buena 4" xfId="33263" hidden="1"/>
    <cellStyle name="Buena 4" xfId="33188" hidden="1"/>
    <cellStyle name="Buena 4" xfId="33272" hidden="1"/>
    <cellStyle name="Buena 4" xfId="33287" hidden="1"/>
    <cellStyle name="Buena 4" xfId="33399" hidden="1"/>
    <cellStyle name="Buena 4" xfId="33184" hidden="1"/>
    <cellStyle name="Buena 4" xfId="33214" hidden="1"/>
    <cellStyle name="Buena 4" xfId="33248" hidden="1"/>
    <cellStyle name="Buena 4" xfId="23739" hidden="1"/>
    <cellStyle name="Buena 4" xfId="23319" hidden="1"/>
    <cellStyle name="Buena 4" xfId="23536" hidden="1"/>
    <cellStyle name="Buena 4" xfId="23510" hidden="1"/>
    <cellStyle name="Buena 4" xfId="30663" hidden="1"/>
    <cellStyle name="Buena 4" xfId="25438" hidden="1"/>
    <cellStyle name="Buena 4" xfId="22044" hidden="1"/>
    <cellStyle name="Buena 4" xfId="24974" hidden="1"/>
    <cellStyle name="Buena 4" xfId="26840" hidden="1"/>
    <cellStyle name="Buena 4" xfId="27404" hidden="1"/>
    <cellStyle name="Buena 4" xfId="22280" hidden="1"/>
    <cellStyle name="Buena 4" xfId="23600" hidden="1"/>
    <cellStyle name="Buena 4" xfId="22500" hidden="1"/>
    <cellStyle name="Buena 4" xfId="27162" hidden="1"/>
    <cellStyle name="Buena 4" xfId="26402" hidden="1"/>
    <cellStyle name="Buena 4" xfId="25435" hidden="1"/>
    <cellStyle name="Buena 4" xfId="25275" hidden="1"/>
    <cellStyle name="Buena 4" xfId="25390" hidden="1"/>
    <cellStyle name="Buena 4" xfId="26304" hidden="1"/>
    <cellStyle name="Buena 4" xfId="23622" hidden="1"/>
    <cellStyle name="Buena 4" xfId="25548" hidden="1"/>
    <cellStyle name="Buena 4" xfId="25308" hidden="1"/>
    <cellStyle name="Buena 4" xfId="23941" hidden="1"/>
    <cellStyle name="Buena 4" xfId="28331" hidden="1"/>
    <cellStyle name="Buena 4" xfId="26678" hidden="1"/>
    <cellStyle name="Buena 4" xfId="23267" hidden="1"/>
    <cellStyle name="Buena 4" xfId="23715" hidden="1"/>
    <cellStyle name="Buena 4" xfId="27863" hidden="1"/>
    <cellStyle name="Buena 4" xfId="26604" hidden="1"/>
    <cellStyle name="Buena 4" xfId="28329" hidden="1"/>
    <cellStyle name="Buena 4" xfId="26384" hidden="1"/>
    <cellStyle name="Buena 4" xfId="25076" hidden="1"/>
    <cellStyle name="Buena 4" xfId="23607" hidden="1"/>
    <cellStyle name="Buena 4" xfId="25535" hidden="1"/>
    <cellStyle name="Buena 4" xfId="26576" hidden="1"/>
    <cellStyle name="Buena 4" xfId="23153" hidden="1"/>
    <cellStyle name="Buena 4" xfId="22112" hidden="1"/>
    <cellStyle name="Buena 4" xfId="23374" hidden="1"/>
    <cellStyle name="Buena 4" xfId="25276" hidden="1"/>
    <cellStyle name="Buena 4" xfId="22981" hidden="1"/>
    <cellStyle name="Buena 4" xfId="26681" hidden="1"/>
    <cellStyle name="Buena 4" xfId="26150" hidden="1"/>
    <cellStyle name="Buena 4" xfId="22984" hidden="1"/>
    <cellStyle name="Buena 4" xfId="21871" hidden="1"/>
    <cellStyle name="Buena 4" xfId="27817" hidden="1"/>
    <cellStyle name="Buena 4" xfId="25944" hidden="1"/>
    <cellStyle name="Buena 4" xfId="26038" hidden="1"/>
    <cellStyle name="Buena 4" xfId="25609" hidden="1"/>
    <cellStyle name="Buena 4" xfId="24011" hidden="1"/>
    <cellStyle name="Buena 4" xfId="23100" hidden="1"/>
    <cellStyle name="Buena 4" xfId="23675" hidden="1"/>
    <cellStyle name="Buena 4" xfId="23702" hidden="1"/>
    <cellStyle name="Buena 4" xfId="24087" hidden="1"/>
    <cellStyle name="Buena 4" xfId="25396" hidden="1"/>
    <cellStyle name="Buena 4" xfId="26912" hidden="1"/>
    <cellStyle name="Buena 4" xfId="23865" hidden="1"/>
    <cellStyle name="Buena 4" xfId="25500" hidden="1"/>
    <cellStyle name="Buena 4" xfId="25278" hidden="1"/>
    <cellStyle name="Buena 4" xfId="27414" hidden="1"/>
    <cellStyle name="Buena 4" xfId="26582" hidden="1"/>
    <cellStyle name="Buena 4" xfId="28013" hidden="1"/>
    <cellStyle name="Buena 4" xfId="27276" hidden="1"/>
    <cellStyle name="Buena 4" xfId="25802" hidden="1"/>
    <cellStyle name="Buena 4" xfId="25293" hidden="1"/>
    <cellStyle name="Buena 4" xfId="28005" hidden="1"/>
    <cellStyle name="Buena 4" xfId="27831" hidden="1"/>
    <cellStyle name="Buena 4" xfId="27260" hidden="1"/>
    <cellStyle name="Buena 4" xfId="23287" hidden="1"/>
    <cellStyle name="Buena 4" xfId="30645" hidden="1"/>
    <cellStyle name="Buena 4" xfId="25393" hidden="1"/>
    <cellStyle name="Buena 4" xfId="27780" hidden="1"/>
    <cellStyle name="Buena 4" xfId="23258" hidden="1"/>
    <cellStyle name="Buena 4" xfId="23505" hidden="1"/>
    <cellStyle name="Buena 4" xfId="21968" hidden="1"/>
    <cellStyle name="Buena 4" xfId="23725" hidden="1"/>
    <cellStyle name="Buena 4" xfId="27840" hidden="1"/>
    <cellStyle name="Buena 4" xfId="22788" hidden="1"/>
    <cellStyle name="Buena 4" xfId="22856" hidden="1"/>
    <cellStyle name="Buena 4" xfId="23824" hidden="1"/>
    <cellStyle name="Buena 4" xfId="26584" hidden="1"/>
    <cellStyle name="Buena 4" xfId="26279" hidden="1"/>
    <cellStyle name="Buena 4" xfId="27168" hidden="1"/>
    <cellStyle name="Buena 4" xfId="25243" hidden="1"/>
    <cellStyle name="Buena 4" xfId="26871" hidden="1"/>
    <cellStyle name="Buena 4" xfId="30674" hidden="1"/>
    <cellStyle name="Buena 4" xfId="22077" hidden="1"/>
    <cellStyle name="Buena 4" xfId="23859" hidden="1"/>
    <cellStyle name="Buena 4" xfId="21695" hidden="1"/>
    <cellStyle name="Buena 4" xfId="26280" hidden="1"/>
    <cellStyle name="Buena 4" xfId="21691" hidden="1"/>
    <cellStyle name="Buena 4" xfId="27207" hidden="1"/>
    <cellStyle name="Buena 4" xfId="24060" hidden="1"/>
    <cellStyle name="Buena 4" xfId="25913" hidden="1"/>
    <cellStyle name="Buena 4" xfId="22104" hidden="1"/>
    <cellStyle name="Buena 4" xfId="27902" hidden="1"/>
    <cellStyle name="Buena 4" xfId="25825" hidden="1"/>
    <cellStyle name="Buena 4" xfId="25313" hidden="1"/>
    <cellStyle name="Buena 4" xfId="25991" hidden="1"/>
    <cellStyle name="Buena 4" xfId="26170" hidden="1"/>
    <cellStyle name="Buena 4" xfId="33452" hidden="1"/>
    <cellStyle name="Buena 4" xfId="33461" hidden="1"/>
    <cellStyle name="Buena 4" xfId="33470" hidden="1"/>
    <cellStyle name="Buena 4" xfId="33478" hidden="1"/>
    <cellStyle name="Buena 4" xfId="33488" hidden="1"/>
    <cellStyle name="Buena 4" xfId="33426" hidden="1"/>
    <cellStyle name="Buena 4" xfId="33471" hidden="1"/>
    <cellStyle name="Buena 4" xfId="33472" hidden="1"/>
    <cellStyle name="Buena 4" xfId="33444" hidden="1"/>
    <cellStyle name="Buena 4" xfId="33723" hidden="1"/>
    <cellStyle name="Buena 4" xfId="33732" hidden="1"/>
    <cellStyle name="Buena 4" xfId="33741" hidden="1"/>
    <cellStyle name="Buena 4" xfId="33749" hidden="1"/>
    <cellStyle name="Buena 4" xfId="33759" hidden="1"/>
    <cellStyle name="Buena 4" xfId="33697" hidden="1"/>
    <cellStyle name="Buena 4" xfId="33742" hidden="1"/>
    <cellStyle name="Buena 4" xfId="33743" hidden="1"/>
    <cellStyle name="Buena 4" xfId="33715" hidden="1"/>
    <cellStyle name="Buena 4" xfId="33564" hidden="1"/>
    <cellStyle name="Buena 4" xfId="33640" hidden="1"/>
    <cellStyle name="Buena 4" xfId="33634" hidden="1"/>
    <cellStyle name="Buena 4" xfId="33549" hidden="1"/>
    <cellStyle name="Buena 4" xfId="33538" hidden="1"/>
    <cellStyle name="Buena 4" xfId="33532" hidden="1"/>
    <cellStyle name="Buena 4" xfId="33668" hidden="1"/>
    <cellStyle name="Buena 4" xfId="33632" hidden="1"/>
    <cellStyle name="Buena 4" xfId="33681" hidden="1"/>
    <cellStyle name="Buena 4" xfId="33667" hidden="1"/>
    <cellStyle name="Buena 4" xfId="33669" hidden="1"/>
    <cellStyle name="Buena 4" xfId="33594" hidden="1"/>
    <cellStyle name="Buena 4" xfId="33678" hidden="1"/>
    <cellStyle name="Buena 4" xfId="33693" hidden="1"/>
    <cellStyle name="Buena 4" xfId="33805" hidden="1"/>
    <cellStyle name="Buena 4" xfId="33590" hidden="1"/>
    <cellStyle name="Buena 4" xfId="33620" hidden="1"/>
    <cellStyle name="Buena 4" xfId="33654" hidden="1"/>
    <cellStyle name="Buena 4" xfId="27108" hidden="1"/>
    <cellStyle name="Buena 4" xfId="26630" hidden="1"/>
    <cellStyle name="Buena 4" xfId="25141" hidden="1"/>
    <cellStyle name="Buena 4" xfId="21847" hidden="1"/>
    <cellStyle name="Buena 4" xfId="26511" hidden="1"/>
    <cellStyle name="Buena 4" xfId="23221" hidden="1"/>
    <cellStyle name="Buena 4" xfId="27066" hidden="1"/>
    <cellStyle name="Buena 4" xfId="28341" hidden="1"/>
    <cellStyle name="Buena 4" xfId="26260" hidden="1"/>
    <cellStyle name="Buena 4" xfId="21832" hidden="1"/>
    <cellStyle name="Buena 4" xfId="25582" hidden="1"/>
    <cellStyle name="Buena 4" xfId="27242" hidden="1"/>
    <cellStyle name="Buena 4" xfId="26409" hidden="1"/>
    <cellStyle name="Buena 4" xfId="23405" hidden="1"/>
    <cellStyle name="Buena 4" xfId="23271" hidden="1"/>
    <cellStyle name="Buena 4" xfId="25658" hidden="1"/>
    <cellStyle name="Buena 4" xfId="25299" hidden="1"/>
    <cellStyle name="Buena 4" xfId="22161" hidden="1"/>
    <cellStyle name="Buena 4" xfId="34041" hidden="1"/>
    <cellStyle name="Buena 4" xfId="34050" hidden="1"/>
    <cellStyle name="Buena 4" xfId="34059" hidden="1"/>
    <cellStyle name="Buena 4" xfId="34067" hidden="1"/>
    <cellStyle name="Buena 4" xfId="34077" hidden="1"/>
    <cellStyle name="Buena 4" xfId="34015" hidden="1"/>
    <cellStyle name="Buena 4" xfId="34060" hidden="1"/>
    <cellStyle name="Buena 4" xfId="34061" hidden="1"/>
    <cellStyle name="Buena 4" xfId="34033" hidden="1"/>
    <cellStyle name="Buena 4" xfId="33882" hidden="1"/>
    <cellStyle name="Buena 4" xfId="33958" hidden="1"/>
    <cellStyle name="Buena 4" xfId="33952" hidden="1"/>
    <cellStyle name="Buena 4" xfId="33867" hidden="1"/>
    <cellStyle name="Buena 4" xfId="33856" hidden="1"/>
    <cellStyle name="Buena 4" xfId="33850" hidden="1"/>
    <cellStyle name="Buena 4" xfId="33986" hidden="1"/>
    <cellStyle name="Buena 4" xfId="33950" hidden="1"/>
    <cellStyle name="Buena 4" xfId="33999" hidden="1"/>
    <cellStyle name="Buena 4" xfId="33985" hidden="1"/>
    <cellStyle name="Buena 4" xfId="33987" hidden="1"/>
    <cellStyle name="Buena 4" xfId="33912" hidden="1"/>
    <cellStyle name="Buena 4" xfId="33996" hidden="1"/>
    <cellStyle name="Buena 4" xfId="34011" hidden="1"/>
    <cellStyle name="Buena 4" xfId="34123" hidden="1"/>
    <cellStyle name="Buena 4" xfId="33908" hidden="1"/>
    <cellStyle name="Buena 4" xfId="33938" hidden="1"/>
    <cellStyle name="Buena 4" xfId="33972" hidden="1"/>
    <cellStyle name="Buena 4" xfId="34158" hidden="1"/>
    <cellStyle name="Buena 4" xfId="34167" hidden="1"/>
    <cellStyle name="Buena 4" xfId="34176" hidden="1"/>
    <cellStyle name="Buena 4" xfId="34184" hidden="1"/>
    <cellStyle name="Buena 4" xfId="34194" hidden="1"/>
    <cellStyle name="Buena 4" xfId="34132" hidden="1"/>
    <cellStyle name="Buena 4" xfId="34177" hidden="1"/>
    <cellStyle name="Buena 4" xfId="34178" hidden="1"/>
    <cellStyle name="Buena 4" xfId="34150" hidden="1"/>
    <cellStyle name="Buena 4" xfId="34260" hidden="1"/>
    <cellStyle name="Buena 4" xfId="34269" hidden="1"/>
    <cellStyle name="Buena 4" xfId="34278" hidden="1"/>
    <cellStyle name="Buena 4" xfId="34286" hidden="1"/>
    <cellStyle name="Buena 4" xfId="34296" hidden="1"/>
    <cellStyle name="Buena 4" xfId="34234" hidden="1"/>
    <cellStyle name="Buena 4" xfId="34279" hidden="1"/>
    <cellStyle name="Buena 4" xfId="34280" hidden="1"/>
    <cellStyle name="Buena 4" xfId="34252" hidden="1"/>
    <cellStyle name="Buena 4" xfId="34531" hidden="1"/>
    <cellStyle name="Buena 4" xfId="34540" hidden="1"/>
    <cellStyle name="Buena 4" xfId="34549" hidden="1"/>
    <cellStyle name="Buena 4" xfId="34557" hidden="1"/>
    <cellStyle name="Buena 4" xfId="34567" hidden="1"/>
    <cellStyle name="Buena 4" xfId="34505" hidden="1"/>
    <cellStyle name="Buena 4" xfId="34550" hidden="1"/>
    <cellStyle name="Buena 4" xfId="34551" hidden="1"/>
    <cellStyle name="Buena 4" xfId="34523" hidden="1"/>
    <cellStyle name="Buena 4" xfId="34372" hidden="1"/>
    <cellStyle name="Buena 4" xfId="34448" hidden="1"/>
    <cellStyle name="Buena 4" xfId="34442" hidden="1"/>
    <cellStyle name="Buena 4" xfId="34357" hidden="1"/>
    <cellStyle name="Buena 4" xfId="34346" hidden="1"/>
    <cellStyle name="Buena 4" xfId="34340" hidden="1"/>
    <cellStyle name="Buena 4" xfId="34476" hidden="1"/>
    <cellStyle name="Buena 4" xfId="34440" hidden="1"/>
    <cellStyle name="Buena 4" xfId="34489" hidden="1"/>
    <cellStyle name="Buena 4" xfId="34475" hidden="1"/>
    <cellStyle name="Buena 4" xfId="34477" hidden="1"/>
    <cellStyle name="Buena 4" xfId="34402" hidden="1"/>
    <cellStyle name="Buena 4" xfId="34486" hidden="1"/>
    <cellStyle name="Buena 4" xfId="34501" hidden="1"/>
    <cellStyle name="Buena 4" xfId="34613" hidden="1"/>
    <cellStyle name="Buena 4" xfId="34398" hidden="1"/>
    <cellStyle name="Buena 4" xfId="34428" hidden="1"/>
    <cellStyle name="Buena 4" xfId="34462" hidden="1"/>
    <cellStyle name="Buena 4" xfId="34648" hidden="1"/>
    <cellStyle name="Buena 4" xfId="34657" hidden="1"/>
    <cellStyle name="Buena 4" xfId="34666" hidden="1"/>
    <cellStyle name="Buena 4" xfId="34674" hidden="1"/>
    <cellStyle name="Buena 4" xfId="34684" hidden="1"/>
    <cellStyle name="Buena 4" xfId="34622" hidden="1"/>
    <cellStyle name="Buena 4" xfId="34667" hidden="1"/>
    <cellStyle name="Buena 4" xfId="34668" hidden="1"/>
    <cellStyle name="Buena 4" xfId="34640" hidden="1"/>
    <cellStyle name="Buena 4" xfId="34750" hidden="1"/>
    <cellStyle name="Buena 4" xfId="34759" hidden="1"/>
    <cellStyle name="Buena 4" xfId="34768" hidden="1"/>
    <cellStyle name="Buena 4" xfId="34776" hidden="1"/>
    <cellStyle name="Buena 4" xfId="34786" hidden="1"/>
    <cellStyle name="Buena 4" xfId="34724" hidden="1"/>
    <cellStyle name="Buena 4" xfId="34769" hidden="1"/>
    <cellStyle name="Buena 4" xfId="34770" hidden="1"/>
    <cellStyle name="Buena 4" xfId="34742" hidden="1"/>
    <cellStyle name="Buena 4" xfId="35021" hidden="1"/>
    <cellStyle name="Buena 4" xfId="35030" hidden="1"/>
    <cellStyle name="Buena 4" xfId="35039" hidden="1"/>
    <cellStyle name="Buena 4" xfId="35047" hidden="1"/>
    <cellStyle name="Buena 4" xfId="35057" hidden="1"/>
    <cellStyle name="Buena 4" xfId="34995" hidden="1"/>
    <cellStyle name="Buena 4" xfId="35040" hidden="1"/>
    <cellStyle name="Buena 4" xfId="35041" hidden="1"/>
    <cellStyle name="Buena 4" xfId="35013" hidden="1"/>
    <cellStyle name="Buena 4" xfId="34862" hidden="1"/>
    <cellStyle name="Buena 4" xfId="34938" hidden="1"/>
    <cellStyle name="Buena 4" xfId="34932" hidden="1"/>
    <cellStyle name="Buena 4" xfId="34847" hidden="1"/>
    <cellStyle name="Buena 4" xfId="34836" hidden="1"/>
    <cellStyle name="Buena 4" xfId="34830" hidden="1"/>
    <cellStyle name="Buena 4" xfId="34966" hidden="1"/>
    <cellStyle name="Buena 4" xfId="34930" hidden="1"/>
    <cellStyle name="Buena 4" xfId="34979" hidden="1"/>
    <cellStyle name="Buena 4" xfId="34965" hidden="1"/>
    <cellStyle name="Buena 4" xfId="34967" hidden="1"/>
    <cellStyle name="Buena 4" xfId="34892" hidden="1"/>
    <cellStyle name="Buena 4" xfId="34976" hidden="1"/>
    <cellStyle name="Buena 4" xfId="34991" hidden="1"/>
    <cellStyle name="Buena 4" xfId="35103" hidden="1"/>
    <cellStyle name="Buena 4" xfId="34888" hidden="1"/>
    <cellStyle name="Buena 4" xfId="34918" hidden="1"/>
    <cellStyle name="Buena 4" xfId="34952" hidden="1"/>
    <cellStyle name="Buena 4" xfId="35138" hidden="1"/>
    <cellStyle name="Buena 4" xfId="35147" hidden="1"/>
    <cellStyle name="Buena 4" xfId="35156" hidden="1"/>
    <cellStyle name="Buena 4" xfId="35164" hidden="1"/>
    <cellStyle name="Buena 4" xfId="35174" hidden="1"/>
    <cellStyle name="Buena 4" xfId="35112" hidden="1"/>
    <cellStyle name="Buena 4" xfId="35157" hidden="1"/>
    <cellStyle name="Buena 4" xfId="35158" hidden="1"/>
    <cellStyle name="Buena 4" xfId="35130" hidden="1"/>
    <cellStyle name="Buena 4" xfId="35240" hidden="1"/>
    <cellStyle name="Buena 4" xfId="35249" hidden="1"/>
    <cellStyle name="Buena 4" xfId="35258" hidden="1"/>
    <cellStyle name="Buena 4" xfId="35266" hidden="1"/>
    <cellStyle name="Buena 4" xfId="35276" hidden="1"/>
    <cellStyle name="Buena 4" xfId="35214" hidden="1"/>
    <cellStyle name="Buena 4" xfId="35259" hidden="1"/>
    <cellStyle name="Buena 4" xfId="35260" hidden="1"/>
    <cellStyle name="Buena 4" xfId="35232" hidden="1"/>
    <cellStyle name="Buena 4" xfId="35511" hidden="1"/>
    <cellStyle name="Buena 4" xfId="35520" hidden="1"/>
    <cellStyle name="Buena 4" xfId="35529" hidden="1"/>
    <cellStyle name="Buena 4" xfId="35537" hidden="1"/>
    <cellStyle name="Buena 4" xfId="35547" hidden="1"/>
    <cellStyle name="Buena 4" xfId="35485" hidden="1"/>
    <cellStyle name="Buena 4" xfId="35530" hidden="1"/>
    <cellStyle name="Buena 4" xfId="35531" hidden="1"/>
    <cellStyle name="Buena 4" xfId="35503" hidden="1"/>
    <cellStyle name="Buena 4" xfId="35352" hidden="1"/>
    <cellStyle name="Buena 4" xfId="35428" hidden="1"/>
    <cellStyle name="Buena 4" xfId="35422" hidden="1"/>
    <cellStyle name="Buena 4" xfId="35337" hidden="1"/>
    <cellStyle name="Buena 4" xfId="35326" hidden="1"/>
    <cellStyle name="Buena 4" xfId="35320" hidden="1"/>
    <cellStyle name="Buena 4" xfId="35456" hidden="1"/>
    <cellStyle name="Buena 4" xfId="35420" hidden="1"/>
    <cellStyle name="Buena 4" xfId="35469" hidden="1"/>
    <cellStyle name="Buena 4" xfId="35455" hidden="1"/>
    <cellStyle name="Buena 4" xfId="35457" hidden="1"/>
    <cellStyle name="Buena 4" xfId="35382" hidden="1"/>
    <cellStyle name="Buena 4" xfId="35466" hidden="1"/>
    <cellStyle name="Buena 4" xfId="35481" hidden="1"/>
    <cellStyle name="Buena 4" xfId="35593" hidden="1"/>
    <cellStyle name="Buena 4" xfId="35378" hidden="1"/>
    <cellStyle name="Buena 4" xfId="35408" hidden="1"/>
    <cellStyle name="Buena 4" xfId="35442" hidden="1"/>
    <cellStyle name="Buena 4" xfId="35628" hidden="1"/>
    <cellStyle name="Buena 4" xfId="35637" hidden="1"/>
    <cellStyle name="Buena 4" xfId="35646" hidden="1"/>
    <cellStyle name="Buena 4" xfId="35654" hidden="1"/>
    <cellStyle name="Buena 4" xfId="35664" hidden="1"/>
    <cellStyle name="Buena 4" xfId="35602" hidden="1"/>
    <cellStyle name="Buena 4" xfId="35647" hidden="1"/>
    <cellStyle name="Buena 4" xfId="35648" hidden="1"/>
    <cellStyle name="Buena 4" xfId="35620" hidden="1"/>
    <cellStyle name="Buena 4" xfId="35730" hidden="1"/>
    <cellStyle name="Buena 4" xfId="35739" hidden="1"/>
    <cellStyle name="Buena 4" xfId="35748" hidden="1"/>
    <cellStyle name="Buena 4" xfId="35756" hidden="1"/>
    <cellStyle name="Buena 4" xfId="35766" hidden="1"/>
    <cellStyle name="Buena 4" xfId="35704" hidden="1"/>
    <cellStyle name="Buena 4" xfId="35749" hidden="1"/>
    <cellStyle name="Buena 4" xfId="35750" hidden="1"/>
    <cellStyle name="Buena 4" xfId="35722" hidden="1"/>
    <cellStyle name="Buena 4" xfId="36001" hidden="1"/>
    <cellStyle name="Buena 4" xfId="36010" hidden="1"/>
    <cellStyle name="Buena 4" xfId="36019" hidden="1"/>
    <cellStyle name="Buena 4" xfId="36027" hidden="1"/>
    <cellStyle name="Buena 4" xfId="36037" hidden="1"/>
    <cellStyle name="Buena 4" xfId="35975" hidden="1"/>
    <cellStyle name="Buena 4" xfId="36020" hidden="1"/>
    <cellStyle name="Buena 4" xfId="36021" hidden="1"/>
    <cellStyle name="Buena 4" xfId="35993" hidden="1"/>
    <cellStyle name="Buena 4" xfId="35842" hidden="1"/>
    <cellStyle name="Buena 4" xfId="35918" hidden="1"/>
    <cellStyle name="Buena 4" xfId="35912" hidden="1"/>
    <cellStyle name="Buena 4" xfId="35827" hidden="1"/>
    <cellStyle name="Buena 4" xfId="35816" hidden="1"/>
    <cellStyle name="Buena 4" xfId="35810" hidden="1"/>
    <cellStyle name="Buena 4" xfId="35946" hidden="1"/>
    <cellStyle name="Buena 4" xfId="35910" hidden="1"/>
    <cellStyle name="Buena 4" xfId="35959" hidden="1"/>
    <cellStyle name="Buena 4" xfId="35945" hidden="1"/>
    <cellStyle name="Buena 4" xfId="35947" hidden="1"/>
    <cellStyle name="Buena 4" xfId="35872" hidden="1"/>
    <cellStyle name="Buena 4" xfId="35956" hidden="1"/>
    <cellStyle name="Buena 4" xfId="35971" hidden="1"/>
    <cellStyle name="Buena 4" xfId="36083" hidden="1"/>
    <cellStyle name="Buena 4" xfId="35868" hidden="1"/>
    <cellStyle name="Buena 4" xfId="35898" hidden="1"/>
    <cellStyle name="Buena 4" xfId="35932" hidden="1"/>
    <cellStyle name="Buena 4" xfId="26705" hidden="1"/>
    <cellStyle name="Buena 4" xfId="30810" hidden="1"/>
    <cellStyle name="Buena 4" xfId="21756" hidden="1"/>
    <cellStyle name="Buena 4" xfId="22577" hidden="1"/>
    <cellStyle name="Buena 4" xfId="33418" hidden="1"/>
    <cellStyle name="Buena 4" xfId="27417" hidden="1"/>
    <cellStyle name="Buena 4" xfId="22380" hidden="1"/>
    <cellStyle name="Buena 4" xfId="21849" hidden="1"/>
    <cellStyle name="Buena 4" xfId="23098" hidden="1"/>
    <cellStyle name="Buena 4" xfId="26034" hidden="1"/>
    <cellStyle name="Buena 4" xfId="24071" hidden="1"/>
    <cellStyle name="Buena 4" xfId="30809" hidden="1"/>
    <cellStyle name="Buena 4" xfId="25155" hidden="1"/>
    <cellStyle name="Buena 4" xfId="25007" hidden="1"/>
    <cellStyle name="Buena 4" xfId="30807" hidden="1"/>
    <cellStyle name="Buena 4" xfId="25145" hidden="1"/>
    <cellStyle name="Buena 4" xfId="21876" hidden="1"/>
    <cellStyle name="Buena 4" xfId="30699" hidden="1"/>
    <cellStyle name="Buena 4" xfId="24091" hidden="1"/>
    <cellStyle name="Buena 4" xfId="23537" hidden="1"/>
    <cellStyle name="Buena 4" xfId="27865" hidden="1"/>
    <cellStyle name="Buena 4" xfId="25057" hidden="1"/>
    <cellStyle name="Buena 4" xfId="22943" hidden="1"/>
    <cellStyle name="Buena 4" xfId="22669" hidden="1"/>
    <cellStyle name="Buena 4" xfId="30636" hidden="1"/>
    <cellStyle name="Buena 4" xfId="26824" hidden="1"/>
    <cellStyle name="Buena 4" xfId="25899" hidden="1"/>
    <cellStyle name="Buena 4" xfId="25312" hidden="1"/>
    <cellStyle name="Buena 4" xfId="27816" hidden="1"/>
    <cellStyle name="Buena 4" xfId="26731" hidden="1"/>
    <cellStyle name="Buena 4" xfId="27112" hidden="1"/>
    <cellStyle name="Buena 4" xfId="27217" hidden="1"/>
    <cellStyle name="Buena 4" xfId="27877" hidden="1"/>
    <cellStyle name="Buena 4" xfId="22643" hidden="1"/>
    <cellStyle name="Buena 4" xfId="26174" hidden="1"/>
    <cellStyle name="Buena 4" xfId="31116" hidden="1"/>
    <cellStyle name="Buena 4" xfId="23217" hidden="1"/>
    <cellStyle name="Buena 4" xfId="23096" hidden="1"/>
    <cellStyle name="Buena 4" xfId="21719" hidden="1"/>
    <cellStyle name="Buena 4" xfId="27862" hidden="1"/>
    <cellStyle name="Buena 4" xfId="25689" hidden="1"/>
    <cellStyle name="Buena 4" xfId="26530" hidden="1"/>
    <cellStyle name="Buena 4" xfId="25988" hidden="1"/>
    <cellStyle name="Buena 4" xfId="22096" hidden="1"/>
    <cellStyle name="Buena 4" xfId="22941" hidden="1"/>
    <cellStyle name="Buena 4" xfId="30680" hidden="1"/>
    <cellStyle name="Buena 4" xfId="25138" hidden="1"/>
    <cellStyle name="Buena 4" xfId="27081" hidden="1"/>
    <cellStyle name="Buena 4" xfId="25955" hidden="1"/>
    <cellStyle name="Buena 4" xfId="26923" hidden="1"/>
    <cellStyle name="Buena 4" xfId="31120" hidden="1"/>
    <cellStyle name="Buena 4" xfId="23909" hidden="1"/>
    <cellStyle name="Buena 4" xfId="26848" hidden="1"/>
    <cellStyle name="Buena 4" xfId="24922" hidden="1"/>
    <cellStyle name="Buena 4" xfId="26892" hidden="1"/>
    <cellStyle name="Buena 4" xfId="21867" hidden="1"/>
    <cellStyle name="Buena 4" xfId="26611" hidden="1"/>
    <cellStyle name="Buena 4" xfId="30685" hidden="1"/>
    <cellStyle name="Buena 4" xfId="26196" hidden="1"/>
    <cellStyle name="Buena 4" xfId="27240" hidden="1"/>
    <cellStyle name="Buena 4" xfId="30813" hidden="1"/>
    <cellStyle name="Buena 4" xfId="23081" hidden="1"/>
    <cellStyle name="Buena 4" xfId="22857" hidden="1"/>
    <cellStyle name="Buena 4" xfId="25024" hidden="1"/>
    <cellStyle name="Buena 4" xfId="22216" hidden="1"/>
    <cellStyle name="Buena 4" xfId="27778" hidden="1"/>
    <cellStyle name="Buena 4" xfId="21848" hidden="1"/>
    <cellStyle name="Buena 4" xfId="26637" hidden="1"/>
    <cellStyle name="Buena 4" xfId="33414" hidden="1"/>
    <cellStyle name="Buena 4" xfId="30650" hidden="1"/>
    <cellStyle name="Buena 4" xfId="23390" hidden="1"/>
    <cellStyle name="Buena 4" xfId="25799" hidden="1"/>
    <cellStyle name="Buena 4" xfId="26285" hidden="1"/>
    <cellStyle name="Buena 4" xfId="23927" hidden="1"/>
    <cellStyle name="Buena 4" xfId="25546" hidden="1"/>
    <cellStyle name="Buena 4" xfId="26187" hidden="1"/>
    <cellStyle name="Buena 4" xfId="25674" hidden="1"/>
    <cellStyle name="Buena 4" xfId="25295" hidden="1"/>
    <cellStyle name="Buena 4" xfId="22565" hidden="1"/>
    <cellStyle name="Buena 4" xfId="22254" hidden="1"/>
    <cellStyle name="Buena 4" xfId="30695" hidden="1"/>
    <cellStyle name="Buena 4" xfId="23880" hidden="1"/>
    <cellStyle name="Buena 4" xfId="23924" hidden="1"/>
    <cellStyle name="Buena 4" xfId="27427" hidden="1"/>
    <cellStyle name="Buena 4" xfId="33422" hidden="1"/>
    <cellStyle name="Buena 4" xfId="25688" hidden="1"/>
    <cellStyle name="Buena 4" xfId="30669" hidden="1"/>
    <cellStyle name="Buena 4" xfId="22023" hidden="1"/>
    <cellStyle name="Buena 4" xfId="22845" hidden="1"/>
    <cellStyle name="Buena 4" xfId="26016" hidden="1"/>
    <cellStyle name="Buena 4" xfId="23821" hidden="1"/>
    <cellStyle name="Buena 4" xfId="25020" hidden="1"/>
    <cellStyle name="Buena 4" xfId="22511" hidden="1"/>
    <cellStyle name="Buena 4" xfId="22089" hidden="1"/>
    <cellStyle name="Buena 4" xfId="21985" hidden="1"/>
    <cellStyle name="Buena 4" xfId="26944" hidden="1"/>
    <cellStyle name="Buena 4" xfId="22543" hidden="1"/>
    <cellStyle name="Buena 4" xfId="26268" hidden="1"/>
    <cellStyle name="Buena 4" xfId="26378" hidden="1"/>
    <cellStyle name="Buena 4" xfId="36118" hidden="1"/>
    <cellStyle name="Buena 4" xfId="36127" hidden="1"/>
    <cellStyle name="Buena 4" xfId="36136" hidden="1"/>
    <cellStyle name="Buena 4" xfId="36144" hidden="1"/>
    <cellStyle name="Buena 4" xfId="36154" hidden="1"/>
    <cellStyle name="Buena 4" xfId="36092" hidden="1"/>
    <cellStyle name="Buena 4" xfId="36137" hidden="1"/>
    <cellStyle name="Buena 4" xfId="36138" hidden="1"/>
    <cellStyle name="Buena 4" xfId="36110" hidden="1"/>
    <cellStyle name="Buena 4" xfId="36389" hidden="1"/>
    <cellStyle name="Buena 4" xfId="36398" hidden="1"/>
    <cellStyle name="Buena 4" xfId="36407" hidden="1"/>
    <cellStyle name="Buena 4" xfId="36415" hidden="1"/>
    <cellStyle name="Buena 4" xfId="36425" hidden="1"/>
    <cellStyle name="Buena 4" xfId="36363" hidden="1"/>
    <cellStyle name="Buena 4" xfId="36408" hidden="1"/>
    <cellStyle name="Buena 4" xfId="36409" hidden="1"/>
    <cellStyle name="Buena 4" xfId="36381" hidden="1"/>
    <cellStyle name="Buena 4" xfId="36230" hidden="1"/>
    <cellStyle name="Buena 4" xfId="36306" hidden="1"/>
    <cellStyle name="Buena 4" xfId="36300" hidden="1"/>
    <cellStyle name="Buena 4" xfId="36215" hidden="1"/>
    <cellStyle name="Buena 4" xfId="36204" hidden="1"/>
    <cellStyle name="Buena 4" xfId="36198" hidden="1"/>
    <cellStyle name="Buena 4" xfId="36334" hidden="1"/>
    <cellStyle name="Buena 4" xfId="36298" hidden="1"/>
    <cellStyle name="Buena 4" xfId="36347" hidden="1"/>
    <cellStyle name="Buena 4" xfId="36333" hidden="1"/>
    <cellStyle name="Buena 4" xfId="36335" hidden="1"/>
    <cellStyle name="Buena 4" xfId="36260" hidden="1"/>
    <cellStyle name="Buena 4" xfId="36344" hidden="1"/>
    <cellStyle name="Buena 4" xfId="36359" hidden="1"/>
    <cellStyle name="Buena 4" xfId="36471" hidden="1"/>
    <cellStyle name="Buena 4" xfId="36256" hidden="1"/>
    <cellStyle name="Buena 4" xfId="36286" hidden="1"/>
    <cellStyle name="Buena 4" xfId="36320" hidden="1"/>
    <cellStyle name="Buena 4" xfId="26839" hidden="1"/>
    <cellStyle name="Buena 4" xfId="23355" hidden="1"/>
    <cellStyle name="Buena 4" xfId="27262" hidden="1"/>
    <cellStyle name="Buena 4" xfId="27842" hidden="1"/>
    <cellStyle name="Buena 4" xfId="26904" hidden="1"/>
    <cellStyle name="Buena 4" xfId="22094" hidden="1"/>
    <cellStyle name="Buena 4" xfId="22409" hidden="1"/>
    <cellStyle name="Buena 4" xfId="23700" hidden="1"/>
    <cellStyle name="Buena 4" xfId="25428" hidden="1"/>
    <cellStyle name="Buena 4" xfId="22036" hidden="1"/>
    <cellStyle name="Buena 4" xfId="30656" hidden="1"/>
    <cellStyle name="Buena 4" xfId="22728" hidden="1"/>
    <cellStyle name="Buena 4" xfId="30693" hidden="1"/>
    <cellStyle name="Buena 4" xfId="25417" hidden="1"/>
    <cellStyle name="Buena 4" xfId="23349" hidden="1"/>
    <cellStyle name="Buena 4" xfId="23767" hidden="1"/>
    <cellStyle name="Buena 4" xfId="27850" hidden="1"/>
    <cellStyle name="Buena 4" xfId="25687" hidden="1"/>
    <cellStyle name="Buena 4" xfId="36707" hidden="1"/>
    <cellStyle name="Buena 4" xfId="36716" hidden="1"/>
    <cellStyle name="Buena 4" xfId="36725" hidden="1"/>
    <cellStyle name="Buena 4" xfId="36733" hidden="1"/>
    <cellStyle name="Buena 4" xfId="36743" hidden="1"/>
    <cellStyle name="Buena 4" xfId="36681" hidden="1"/>
    <cellStyle name="Buena 4" xfId="36726" hidden="1"/>
    <cellStyle name="Buena 4" xfId="36727" hidden="1"/>
    <cellStyle name="Buena 4" xfId="36699" hidden="1"/>
    <cellStyle name="Buena 4" xfId="36548" hidden="1"/>
    <cellStyle name="Buena 4" xfId="36624" hidden="1"/>
    <cellStyle name="Buena 4" xfId="36618" hidden="1"/>
    <cellStyle name="Buena 4" xfId="36533" hidden="1"/>
    <cellStyle name="Buena 4" xfId="36522" hidden="1"/>
    <cellStyle name="Buena 4" xfId="36516" hidden="1"/>
    <cellStyle name="Buena 4" xfId="36652" hidden="1"/>
    <cellStyle name="Buena 4" xfId="36616" hidden="1"/>
    <cellStyle name="Buena 4" xfId="36665" hidden="1"/>
    <cellStyle name="Buena 4" xfId="36651" hidden="1"/>
    <cellStyle name="Buena 4" xfId="36653" hidden="1"/>
    <cellStyle name="Buena 4" xfId="36578" hidden="1"/>
    <cellStyle name="Buena 4" xfId="36662" hidden="1"/>
    <cellStyle name="Buena 4" xfId="36677" hidden="1"/>
    <cellStyle name="Buena 4" xfId="36789" hidden="1"/>
    <cellStyle name="Buena 4" xfId="36574" hidden="1"/>
    <cellStyle name="Buena 4" xfId="36604" hidden="1"/>
    <cellStyle name="Buena 4" xfId="36638" hidden="1"/>
    <cellStyle name="Buena 4" xfId="36824" hidden="1"/>
    <cellStyle name="Buena 4" xfId="36833" hidden="1"/>
    <cellStyle name="Buena 4" xfId="36842" hidden="1"/>
    <cellStyle name="Buena 4" xfId="36850" hidden="1"/>
    <cellStyle name="Buena 4" xfId="36860" hidden="1"/>
    <cellStyle name="Buena 4" xfId="36798" hidden="1"/>
    <cellStyle name="Buena 4" xfId="36843" hidden="1"/>
    <cellStyle name="Buena 4" xfId="36844" hidden="1"/>
    <cellStyle name="Buena 4" xfId="36816" hidden="1"/>
    <cellStyle name="Buena 4" xfId="36926" hidden="1"/>
    <cellStyle name="Buena 4" xfId="36935" hidden="1"/>
    <cellStyle name="Buena 4" xfId="36944" hidden="1"/>
    <cellStyle name="Buena 4" xfId="36952" hidden="1"/>
    <cellStyle name="Buena 4" xfId="36962" hidden="1"/>
    <cellStyle name="Buena 4" xfId="36900" hidden="1"/>
    <cellStyle name="Buena 4" xfId="36945" hidden="1"/>
    <cellStyle name="Buena 4" xfId="36946" hidden="1"/>
    <cellStyle name="Buena 4" xfId="36918" hidden="1"/>
    <cellStyle name="Buena 4" xfId="37197" hidden="1"/>
    <cellStyle name="Buena 4" xfId="37206" hidden="1"/>
    <cellStyle name="Buena 4" xfId="37215" hidden="1"/>
    <cellStyle name="Buena 4" xfId="37223" hidden="1"/>
    <cellStyle name="Buena 4" xfId="37233" hidden="1"/>
    <cellStyle name="Buena 4" xfId="37171" hidden="1"/>
    <cellStyle name="Buena 4" xfId="37216" hidden="1"/>
    <cellStyle name="Buena 4" xfId="37217" hidden="1"/>
    <cellStyle name="Buena 4" xfId="37189" hidden="1"/>
    <cellStyle name="Buena 4" xfId="37038" hidden="1"/>
    <cellStyle name="Buena 4" xfId="37114" hidden="1"/>
    <cellStyle name="Buena 4" xfId="37108" hidden="1"/>
    <cellStyle name="Buena 4" xfId="37023" hidden="1"/>
    <cellStyle name="Buena 4" xfId="37012" hidden="1"/>
    <cellStyle name="Buena 4" xfId="37006" hidden="1"/>
    <cellStyle name="Buena 4" xfId="37142" hidden="1"/>
    <cellStyle name="Buena 4" xfId="37106" hidden="1"/>
    <cellStyle name="Buena 4" xfId="37155" hidden="1"/>
    <cellStyle name="Buena 4" xfId="37141" hidden="1"/>
    <cellStyle name="Buena 4" xfId="37143" hidden="1"/>
    <cellStyle name="Buena 4" xfId="37068" hidden="1"/>
    <cellStyle name="Buena 4" xfId="37152" hidden="1"/>
    <cellStyle name="Buena 4" xfId="37167" hidden="1"/>
    <cellStyle name="Buena 4" xfId="37279" hidden="1"/>
    <cellStyle name="Buena 4" xfId="37064" hidden="1"/>
    <cellStyle name="Buena 4" xfId="37094" hidden="1"/>
    <cellStyle name="Buena 4" xfId="37128" hidden="1"/>
    <cellStyle name="Buena 4" xfId="37314" hidden="1"/>
    <cellStyle name="Buena 4" xfId="37323" hidden="1"/>
    <cellStyle name="Buena 4" xfId="37332" hidden="1"/>
    <cellStyle name="Buena 4" xfId="37340" hidden="1"/>
    <cellStyle name="Buena 4" xfId="37350" hidden="1"/>
    <cellStyle name="Buena 4" xfId="37288" hidden="1"/>
    <cellStyle name="Buena 4" xfId="37333" hidden="1"/>
    <cellStyle name="Buena 4" xfId="37334" hidden="1"/>
    <cellStyle name="Buena 4" xfId="37306" hidden="1"/>
    <cellStyle name="Buena 4" xfId="37416" hidden="1"/>
    <cellStyle name="Buena 4" xfId="37425" hidden="1"/>
    <cellStyle name="Buena 4" xfId="37434" hidden="1"/>
    <cellStyle name="Buena 4" xfId="37442" hidden="1"/>
    <cellStyle name="Buena 4" xfId="37452" hidden="1"/>
    <cellStyle name="Buena 4" xfId="37390" hidden="1"/>
    <cellStyle name="Buena 4" xfId="37435" hidden="1"/>
    <cellStyle name="Buena 4" xfId="37436" hidden="1"/>
    <cellStyle name="Buena 4" xfId="37408" hidden="1"/>
    <cellStyle name="Buena 4" xfId="37687" hidden="1"/>
    <cellStyle name="Buena 4" xfId="37696" hidden="1"/>
    <cellStyle name="Buena 4" xfId="37705" hidden="1"/>
    <cellStyle name="Buena 4" xfId="37713" hidden="1"/>
    <cellStyle name="Buena 4" xfId="37723" hidden="1"/>
    <cellStyle name="Buena 4" xfId="37661" hidden="1"/>
    <cellStyle name="Buena 4" xfId="37706" hidden="1"/>
    <cellStyle name="Buena 4" xfId="37707" hidden="1"/>
    <cellStyle name="Buena 4" xfId="37679" hidden="1"/>
    <cellStyle name="Buena 4" xfId="37528" hidden="1"/>
    <cellStyle name="Buena 4" xfId="37604" hidden="1"/>
    <cellStyle name="Buena 4" xfId="37598" hidden="1"/>
    <cellStyle name="Buena 4" xfId="37513" hidden="1"/>
    <cellStyle name="Buena 4" xfId="37502" hidden="1"/>
    <cellStyle name="Buena 4" xfId="37496" hidden="1"/>
    <cellStyle name="Buena 4" xfId="37632" hidden="1"/>
    <cellStyle name="Buena 4" xfId="37596" hidden="1"/>
    <cellStyle name="Buena 4" xfId="37645" hidden="1"/>
    <cellStyle name="Buena 4" xfId="37631" hidden="1"/>
    <cellStyle name="Buena 4" xfId="37633" hidden="1"/>
    <cellStyle name="Buena 4" xfId="37558" hidden="1"/>
    <cellStyle name="Buena 4" xfId="37642" hidden="1"/>
    <cellStyle name="Buena 4" xfId="37657" hidden="1"/>
    <cellStyle name="Buena 4" xfId="37769" hidden="1"/>
    <cellStyle name="Buena 4" xfId="37554" hidden="1"/>
    <cellStyle name="Buena 4" xfId="37584" hidden="1"/>
    <cellStyle name="Buena 4" xfId="37618" hidden="1"/>
    <cellStyle name="Buena 4" xfId="37804" hidden="1"/>
    <cellStyle name="Buena 4" xfId="37813" hidden="1"/>
    <cellStyle name="Buena 4" xfId="37822" hidden="1"/>
    <cellStyle name="Buena 4" xfId="37830" hidden="1"/>
    <cellStyle name="Buena 4" xfId="37840" hidden="1"/>
    <cellStyle name="Buena 4" xfId="37778" hidden="1"/>
    <cellStyle name="Buena 4" xfId="37823" hidden="1"/>
    <cellStyle name="Buena 4" xfId="37824" hidden="1"/>
    <cellStyle name="Buena 4" xfId="37796" hidden="1"/>
    <cellStyle name="Buena 4" xfId="37906" hidden="1"/>
    <cellStyle name="Buena 4" xfId="37915" hidden="1"/>
    <cellStyle name="Buena 4" xfId="37924" hidden="1"/>
    <cellStyle name="Buena 4" xfId="37932" hidden="1"/>
    <cellStyle name="Buena 4" xfId="37942" hidden="1"/>
    <cellStyle name="Buena 4" xfId="37880" hidden="1"/>
    <cellStyle name="Buena 4" xfId="37925" hidden="1"/>
    <cellStyle name="Buena 4" xfId="37926" hidden="1"/>
    <cellStyle name="Buena 4" xfId="37898" hidden="1"/>
    <cellStyle name="Buena 4" xfId="38177" hidden="1"/>
    <cellStyle name="Buena 4" xfId="38186" hidden="1"/>
    <cellStyle name="Buena 4" xfId="38195" hidden="1"/>
    <cellStyle name="Buena 4" xfId="38203" hidden="1"/>
    <cellStyle name="Buena 4" xfId="38213" hidden="1"/>
    <cellStyle name="Buena 4" xfId="38151" hidden="1"/>
    <cellStyle name="Buena 4" xfId="38196" hidden="1"/>
    <cellStyle name="Buena 4" xfId="38197" hidden="1"/>
    <cellStyle name="Buena 4" xfId="38169" hidden="1"/>
    <cellStyle name="Buena 4" xfId="38018" hidden="1"/>
    <cellStyle name="Buena 4" xfId="38094" hidden="1"/>
    <cellStyle name="Buena 4" xfId="38088" hidden="1"/>
    <cellStyle name="Buena 4" xfId="38003" hidden="1"/>
    <cellStyle name="Buena 4" xfId="37992" hidden="1"/>
    <cellStyle name="Buena 4" xfId="37986" hidden="1"/>
    <cellStyle name="Buena 4" xfId="38122" hidden="1"/>
    <cellStyle name="Buena 4" xfId="38086" hidden="1"/>
    <cellStyle name="Buena 4" xfId="38135" hidden="1"/>
    <cellStyle name="Buena 4" xfId="38121" hidden="1"/>
    <cellStyle name="Buena 4" xfId="38123" hidden="1"/>
    <cellStyle name="Buena 4" xfId="38048" hidden="1"/>
    <cellStyle name="Buena 4" xfId="38132" hidden="1"/>
    <cellStyle name="Buena 4" xfId="38147" hidden="1"/>
    <cellStyle name="Buena 4" xfId="38259" hidden="1"/>
    <cellStyle name="Buena 4" xfId="38044" hidden="1"/>
    <cellStyle name="Buena 4" xfId="38074" hidden="1"/>
    <cellStyle name="Buena 4" xfId="38108" hidden="1"/>
    <cellStyle name="Buena 4" xfId="38294" hidden="1"/>
    <cellStyle name="Buena 4" xfId="38303" hidden="1"/>
    <cellStyle name="Buena 4" xfId="38312" hidden="1"/>
    <cellStyle name="Buena 4" xfId="38320" hidden="1"/>
    <cellStyle name="Buena 4" xfId="38330" hidden="1"/>
    <cellStyle name="Buena 4" xfId="38268" hidden="1"/>
    <cellStyle name="Buena 4" xfId="38313" hidden="1"/>
    <cellStyle name="Buena 4" xfId="38314" hidden="1"/>
    <cellStyle name="Buena 4" xfId="38286" hidden="1"/>
    <cellStyle name="Buena 4" xfId="38396" hidden="1"/>
    <cellStyle name="Buena 4" xfId="38405" hidden="1"/>
    <cellStyle name="Buena 4" xfId="38414" hidden="1"/>
    <cellStyle name="Buena 4" xfId="38422" hidden="1"/>
    <cellStyle name="Buena 4" xfId="38432" hidden="1"/>
    <cellStyle name="Buena 4" xfId="38370" hidden="1"/>
    <cellStyle name="Buena 4" xfId="38415" hidden="1"/>
    <cellStyle name="Buena 4" xfId="38416" hidden="1"/>
    <cellStyle name="Buena 4" xfId="38388" hidden="1"/>
    <cellStyle name="Buena 4" xfId="38667" hidden="1"/>
    <cellStyle name="Buena 4" xfId="38676" hidden="1"/>
    <cellStyle name="Buena 4" xfId="38685" hidden="1"/>
    <cellStyle name="Buena 4" xfId="38693" hidden="1"/>
    <cellStyle name="Buena 4" xfId="38703" hidden="1"/>
    <cellStyle name="Buena 4" xfId="38641" hidden="1"/>
    <cellStyle name="Buena 4" xfId="38686" hidden="1"/>
    <cellStyle name="Buena 4" xfId="38687" hidden="1"/>
    <cellStyle name="Buena 4" xfId="38659" hidden="1"/>
    <cellStyle name="Buena 4" xfId="38508" hidden="1"/>
    <cellStyle name="Buena 4" xfId="38584" hidden="1"/>
    <cellStyle name="Buena 4" xfId="38578" hidden="1"/>
    <cellStyle name="Buena 4" xfId="38493" hidden="1"/>
    <cellStyle name="Buena 4" xfId="38482" hidden="1"/>
    <cellStyle name="Buena 4" xfId="38476" hidden="1"/>
    <cellStyle name="Buena 4" xfId="38612" hidden="1"/>
    <cellStyle name="Buena 4" xfId="38576" hidden="1"/>
    <cellStyle name="Buena 4" xfId="38625" hidden="1"/>
    <cellStyle name="Buena 4" xfId="38611" hidden="1"/>
    <cellStyle name="Buena 4" xfId="38613" hidden="1"/>
    <cellStyle name="Buena 4" xfId="38538" hidden="1"/>
    <cellStyle name="Buena 4" xfId="38622" hidden="1"/>
    <cellStyle name="Buena 4" xfId="38637" hidden="1"/>
    <cellStyle name="Buena 4" xfId="38749" hidden="1"/>
    <cellStyle name="Buena 4" xfId="38534" hidden="1"/>
    <cellStyle name="Buena 4" xfId="38564" hidden="1"/>
    <cellStyle name="Buena 4" xfId="38598"/>
    <cellStyle name="Buena 5" xfId="5072" hidden="1"/>
    <cellStyle name="Buena 5" xfId="5029" hidden="1"/>
    <cellStyle name="Buena 5" xfId="5028" hidden="1"/>
    <cellStyle name="Buena 5" xfId="5082" hidden="1"/>
    <cellStyle name="Buena 5" xfId="5083" hidden="1"/>
    <cellStyle name="Buena 5" xfId="10173" hidden="1"/>
    <cellStyle name="Buena 5" xfId="10172" hidden="1"/>
    <cellStyle name="Buena 5" xfId="10220" hidden="1"/>
    <cellStyle name="Buena 5" xfId="10221" hidden="1"/>
    <cellStyle name="Buena 5" xfId="10695" hidden="1"/>
    <cellStyle name="Buena 5" xfId="10694" hidden="1"/>
    <cellStyle name="Buena 5" xfId="10730" hidden="1"/>
    <cellStyle name="Buena 5" xfId="10731" hidden="1"/>
    <cellStyle name="Buena 5" xfId="10612" hidden="1"/>
    <cellStyle name="Buena 5" xfId="7681" hidden="1"/>
    <cellStyle name="Buena 5" xfId="10495" hidden="1"/>
    <cellStyle name="Buena 5" xfId="10585" hidden="1"/>
    <cellStyle name="Buena 5" xfId="10552" hidden="1"/>
    <cellStyle name="Buena 5" xfId="10529" hidden="1"/>
    <cellStyle name="Buena 5" xfId="10489" hidden="1"/>
    <cellStyle name="Buena 5" xfId="10575" hidden="1"/>
    <cellStyle name="Buena 5" xfId="15824" hidden="1"/>
    <cellStyle name="Buena 5" xfId="15823" hidden="1"/>
    <cellStyle name="Buena 5" xfId="15875" hidden="1"/>
    <cellStyle name="Buena 5" xfId="15876" hidden="1"/>
    <cellStyle name="Buena 5" xfId="20956" hidden="1"/>
    <cellStyle name="Buena 5" xfId="20955" hidden="1"/>
    <cellStyle name="Buena 5" xfId="21003" hidden="1"/>
    <cellStyle name="Buena 5" xfId="21004" hidden="1"/>
    <cellStyle name="Buena 5" xfId="21478" hidden="1"/>
    <cellStyle name="Buena 5" xfId="21477" hidden="1"/>
    <cellStyle name="Buena 5" xfId="21513" hidden="1"/>
    <cellStyle name="Buena 5" xfId="21514" hidden="1"/>
    <cellStyle name="Buena 5" xfId="21395" hidden="1"/>
    <cellStyle name="Buena 5" xfId="18464" hidden="1"/>
    <cellStyle name="Buena 5" xfId="21278" hidden="1"/>
    <cellStyle name="Buena 5" xfId="21368" hidden="1"/>
    <cellStyle name="Buena 5" xfId="21335" hidden="1"/>
    <cellStyle name="Buena 5" xfId="21312" hidden="1"/>
    <cellStyle name="Buena 5" xfId="21272" hidden="1"/>
    <cellStyle name="Buena 5" xfId="21358" hidden="1"/>
    <cellStyle name="Buena 5" xfId="22763" hidden="1"/>
    <cellStyle name="Buena 5" xfId="22762" hidden="1"/>
    <cellStyle name="Buena 5" xfId="22799" hidden="1"/>
    <cellStyle name="Buena 5" xfId="22800" hidden="1"/>
    <cellStyle name="Buena 5" xfId="23986" hidden="1"/>
    <cellStyle name="Buena 5" xfId="23985" hidden="1"/>
    <cellStyle name="Buena 5" xfId="24022" hidden="1"/>
    <cellStyle name="Buena 5" xfId="24023" hidden="1"/>
    <cellStyle name="Buena 5" xfId="24305" hidden="1"/>
    <cellStyle name="Buena 5" xfId="24304" hidden="1"/>
    <cellStyle name="Buena 5" xfId="24340" hidden="1"/>
    <cellStyle name="Buena 5" xfId="24341" hidden="1"/>
    <cellStyle name="Buena 5" xfId="24223" hidden="1"/>
    <cellStyle name="Buena 5" xfId="23398" hidden="1"/>
    <cellStyle name="Buena 5" xfId="24108" hidden="1"/>
    <cellStyle name="Buena 5" xfId="24196" hidden="1"/>
    <cellStyle name="Buena 5" xfId="24163" hidden="1"/>
    <cellStyle name="Buena 5" xfId="24140" hidden="1"/>
    <cellStyle name="Buena 5" xfId="24102" hidden="1"/>
    <cellStyle name="Buena 5" xfId="24186" hidden="1"/>
    <cellStyle name="Buena 5" xfId="24461" hidden="1"/>
    <cellStyle name="Buena 5" xfId="24460" hidden="1"/>
    <cellStyle name="Buena 5" xfId="24496" hidden="1"/>
    <cellStyle name="Buena 5" xfId="24497" hidden="1"/>
    <cellStyle name="Buena 5" xfId="24563" hidden="1"/>
    <cellStyle name="Buena 5" xfId="24562" hidden="1"/>
    <cellStyle name="Buena 5" xfId="24598" hidden="1"/>
    <cellStyle name="Buena 5" xfId="24599" hidden="1"/>
    <cellStyle name="Buena 5" xfId="24834" hidden="1"/>
    <cellStyle name="Buena 5" xfId="24833" hidden="1"/>
    <cellStyle name="Buena 5" xfId="24869" hidden="1"/>
    <cellStyle name="Buena 5" xfId="24870" hidden="1"/>
    <cellStyle name="Buena 5" xfId="24752" hidden="1"/>
    <cellStyle name="Buena 5" xfId="24531" hidden="1"/>
    <cellStyle name="Buena 5" xfId="24639" hidden="1"/>
    <cellStyle name="Buena 5" xfId="24725" hidden="1"/>
    <cellStyle name="Buena 5" xfId="24693" hidden="1"/>
    <cellStyle name="Buena 5" xfId="24671" hidden="1"/>
    <cellStyle name="Buena 5" xfId="24633" hidden="1"/>
    <cellStyle name="Buena 5" xfId="24716" hidden="1"/>
    <cellStyle name="Buena 5" xfId="26070" hidden="1"/>
    <cellStyle name="Buena 5" xfId="26069" hidden="1"/>
    <cellStyle name="Buena 5" xfId="26105" hidden="1"/>
    <cellStyle name="Buena 5" xfId="26106" hidden="1"/>
    <cellStyle name="Buena 5" xfId="27328" hidden="1"/>
    <cellStyle name="Buena 5" xfId="27327" hidden="1"/>
    <cellStyle name="Buena 5" xfId="27365" hidden="1"/>
    <cellStyle name="Buena 5" xfId="27366" hidden="1"/>
    <cellStyle name="Buena 5" xfId="27641" hidden="1"/>
    <cellStyle name="Buena 5" xfId="27640" hidden="1"/>
    <cellStyle name="Buena 5" xfId="27676" hidden="1"/>
    <cellStyle name="Buena 5" xfId="27677" hidden="1"/>
    <cellStyle name="Buena 5" xfId="27559" hidden="1"/>
    <cellStyle name="Buena 5" xfId="26745" hidden="1"/>
    <cellStyle name="Buena 5" xfId="27446" hidden="1"/>
    <cellStyle name="Buena 5" xfId="27532" hidden="1"/>
    <cellStyle name="Buena 5" xfId="27500" hidden="1"/>
    <cellStyle name="Buena 5" xfId="27478" hidden="1"/>
    <cellStyle name="Buena 5" xfId="27440" hidden="1"/>
    <cellStyle name="Buena 5" xfId="27523" hidden="1"/>
    <cellStyle name="Buena 5" xfId="23603" hidden="1"/>
    <cellStyle name="Buena 5" xfId="26937" hidden="1"/>
    <cellStyle name="Buena 5" xfId="25932" hidden="1"/>
    <cellStyle name="Buena 5" xfId="27187" hidden="1"/>
    <cellStyle name="Buena 5" xfId="23721" hidden="1"/>
    <cellStyle name="Buena 5" xfId="27058" hidden="1"/>
    <cellStyle name="Buena 5" xfId="27053" hidden="1"/>
    <cellStyle name="Buena 5" xfId="23718" hidden="1"/>
    <cellStyle name="Buena 5" xfId="21915" hidden="1"/>
    <cellStyle name="Buena 5" xfId="22451" hidden="1"/>
    <cellStyle name="Buena 5" xfId="26233" hidden="1"/>
    <cellStyle name="Buena 5" xfId="22918" hidden="1"/>
    <cellStyle name="Buena 5" xfId="27026" hidden="1"/>
    <cellStyle name="Buena 5" xfId="22026" hidden="1"/>
    <cellStyle name="Buena 5" xfId="22215" hidden="1"/>
    <cellStyle name="Buena 5" xfId="24967" hidden="1"/>
    <cellStyle name="Buena 5" xfId="15867" hidden="1"/>
    <cellStyle name="Buena 5" xfId="26495" hidden="1"/>
    <cellStyle name="Buena 5" xfId="24973" hidden="1"/>
    <cellStyle name="Buena 5" xfId="22211" hidden="1"/>
    <cellStyle name="Buena 5" xfId="21902" hidden="1"/>
    <cellStyle name="Buena 5" xfId="22437" hidden="1"/>
    <cellStyle name="Buena 5" xfId="26219" hidden="1"/>
    <cellStyle name="Buena 5" xfId="22902" hidden="1"/>
    <cellStyle name="Buena 5" xfId="22892" hidden="1"/>
    <cellStyle name="Buena 5" xfId="26209" hidden="1"/>
    <cellStyle name="Buena 5" xfId="23416" hidden="1"/>
    <cellStyle name="Buena 5" xfId="22175" hidden="1"/>
    <cellStyle name="Buena 5" xfId="27155" hidden="1"/>
    <cellStyle name="Buena 5" xfId="25896" hidden="1"/>
    <cellStyle name="Buena 5" xfId="22045" hidden="1"/>
    <cellStyle name="Buena 5" xfId="21798" hidden="1"/>
    <cellStyle name="Buena 5" xfId="11034" hidden="1"/>
    <cellStyle name="Buena 5" xfId="22430" hidden="1"/>
    <cellStyle name="Buena 5" xfId="21885" hidden="1"/>
    <cellStyle name="Buena 5" xfId="26753" hidden="1"/>
    <cellStyle name="Buena 5" xfId="26755" hidden="1"/>
    <cellStyle name="Buena 5" xfId="21883" hidden="1"/>
    <cellStyle name="Buena 5" xfId="26453" hidden="1"/>
    <cellStyle name="Buena 5" xfId="26984" hidden="1"/>
    <cellStyle name="Buena 5" xfId="26594" hidden="1"/>
    <cellStyle name="Buena 5" xfId="25317" hidden="1"/>
    <cellStyle name="Buena 5" xfId="25283" hidden="1"/>
    <cellStyle name="Buena 5" xfId="26550" hidden="1"/>
    <cellStyle name="Buena 5" xfId="27934" hidden="1"/>
    <cellStyle name="Buena 5" xfId="27933" hidden="1"/>
    <cellStyle name="Buena 5" xfId="27970" hidden="1"/>
    <cellStyle name="Buena 5" xfId="27971" hidden="1"/>
    <cellStyle name="Buena 5" xfId="28231" hidden="1"/>
    <cellStyle name="Buena 5" xfId="28230" hidden="1"/>
    <cellStyle name="Buena 5" xfId="28266" hidden="1"/>
    <cellStyle name="Buena 5" xfId="28267" hidden="1"/>
    <cellStyle name="Buena 5" xfId="28149" hidden="1"/>
    <cellStyle name="Buena 5" xfId="27424" hidden="1"/>
    <cellStyle name="Buena 5" xfId="28035" hidden="1"/>
    <cellStyle name="Buena 5" xfId="28122" hidden="1"/>
    <cellStyle name="Buena 5" xfId="28089" hidden="1"/>
    <cellStyle name="Buena 5" xfId="28067" hidden="1"/>
    <cellStyle name="Buena 5" xfId="28029" hidden="1"/>
    <cellStyle name="Buena 5" xfId="28112" hidden="1"/>
    <cellStyle name="Buena 5" xfId="24952" hidden="1"/>
    <cellStyle name="Buena 5" xfId="26778" hidden="1"/>
    <cellStyle name="Buena 5" xfId="21896" hidden="1"/>
    <cellStyle name="Buena 5" xfId="21893" hidden="1"/>
    <cellStyle name="Buena 5" xfId="23150" hidden="1"/>
    <cellStyle name="Buena 5" xfId="22439" hidden="1"/>
    <cellStyle name="Buena 5" xfId="25742" hidden="1"/>
    <cellStyle name="Buena 5" xfId="23435" hidden="1"/>
    <cellStyle name="Buena 5" xfId="28578" hidden="1"/>
    <cellStyle name="Buena 5" xfId="28577" hidden="1"/>
    <cellStyle name="Buena 5" xfId="28613" hidden="1"/>
    <cellStyle name="Buena 5" xfId="28614" hidden="1"/>
    <cellStyle name="Buena 5" xfId="28496" hidden="1"/>
    <cellStyle name="Buena 5" xfId="21894" hidden="1"/>
    <cellStyle name="Buena 5" xfId="28383" hidden="1"/>
    <cellStyle name="Buena 5" xfId="28469" hidden="1"/>
    <cellStyle name="Buena 5" xfId="28437" hidden="1"/>
    <cellStyle name="Buena 5" xfId="28415" hidden="1"/>
    <cellStyle name="Buena 5" xfId="28377" hidden="1"/>
    <cellStyle name="Buena 5" xfId="28460" hidden="1"/>
    <cellStyle name="Buena 5" xfId="28695" hidden="1"/>
    <cellStyle name="Buena 5" xfId="28694" hidden="1"/>
    <cellStyle name="Buena 5" xfId="28730" hidden="1"/>
    <cellStyle name="Buena 5" xfId="28731" hidden="1"/>
    <cellStyle name="Buena 5" xfId="28797" hidden="1"/>
    <cellStyle name="Buena 5" xfId="28796" hidden="1"/>
    <cellStyle name="Buena 5" xfId="28832" hidden="1"/>
    <cellStyle name="Buena 5" xfId="28833" hidden="1"/>
    <cellStyle name="Buena 5" xfId="29068" hidden="1"/>
    <cellStyle name="Buena 5" xfId="29067" hidden="1"/>
    <cellStyle name="Buena 5" xfId="29103" hidden="1"/>
    <cellStyle name="Buena 5" xfId="29104" hidden="1"/>
    <cellStyle name="Buena 5" xfId="28986" hidden="1"/>
    <cellStyle name="Buena 5" xfId="28765" hidden="1"/>
    <cellStyle name="Buena 5" xfId="28873" hidden="1"/>
    <cellStyle name="Buena 5" xfId="28959" hidden="1"/>
    <cellStyle name="Buena 5" xfId="28927" hidden="1"/>
    <cellStyle name="Buena 5" xfId="28905" hidden="1"/>
    <cellStyle name="Buena 5" xfId="28867" hidden="1"/>
    <cellStyle name="Buena 5" xfId="28950" hidden="1"/>
    <cellStyle name="Buena 5" xfId="29185" hidden="1"/>
    <cellStyle name="Buena 5" xfId="29184" hidden="1"/>
    <cellStyle name="Buena 5" xfId="29220" hidden="1"/>
    <cellStyle name="Buena 5" xfId="29221" hidden="1"/>
    <cellStyle name="Buena 5" xfId="29287" hidden="1"/>
    <cellStyle name="Buena 5" xfId="29286" hidden="1"/>
    <cellStyle name="Buena 5" xfId="29322" hidden="1"/>
    <cellStyle name="Buena 5" xfId="29323" hidden="1"/>
    <cellStyle name="Buena 5" xfId="29558" hidden="1"/>
    <cellStyle name="Buena 5" xfId="29557" hidden="1"/>
    <cellStyle name="Buena 5" xfId="29593" hidden="1"/>
    <cellStyle name="Buena 5" xfId="29594" hidden="1"/>
    <cellStyle name="Buena 5" xfId="29476" hidden="1"/>
    <cellStyle name="Buena 5" xfId="29255" hidden="1"/>
    <cellStyle name="Buena 5" xfId="29363" hidden="1"/>
    <cellStyle name="Buena 5" xfId="29449" hidden="1"/>
    <cellStyle name="Buena 5" xfId="29417" hidden="1"/>
    <cellStyle name="Buena 5" xfId="29395" hidden="1"/>
    <cellStyle name="Buena 5" xfId="29357" hidden="1"/>
    <cellStyle name="Buena 5" xfId="29440" hidden="1"/>
    <cellStyle name="Buena 5" xfId="29675" hidden="1"/>
    <cellStyle name="Buena 5" xfId="29674" hidden="1"/>
    <cellStyle name="Buena 5" xfId="29710" hidden="1"/>
    <cellStyle name="Buena 5" xfId="29711" hidden="1"/>
    <cellStyle name="Buena 5" xfId="29777" hidden="1"/>
    <cellStyle name="Buena 5" xfId="29776" hidden="1"/>
    <cellStyle name="Buena 5" xfId="29812" hidden="1"/>
    <cellStyle name="Buena 5" xfId="29813" hidden="1"/>
    <cellStyle name="Buena 5" xfId="30048" hidden="1"/>
    <cellStyle name="Buena 5" xfId="30047" hidden="1"/>
    <cellStyle name="Buena 5" xfId="30083" hidden="1"/>
    <cellStyle name="Buena 5" xfId="30084" hidden="1"/>
    <cellStyle name="Buena 5" xfId="29966" hidden="1"/>
    <cellStyle name="Buena 5" xfId="29745" hidden="1"/>
    <cellStyle name="Buena 5" xfId="29853" hidden="1"/>
    <cellStyle name="Buena 5" xfId="29939" hidden="1"/>
    <cellStyle name="Buena 5" xfId="29907" hidden="1"/>
    <cellStyle name="Buena 5" xfId="29885" hidden="1"/>
    <cellStyle name="Buena 5" xfId="29847" hidden="1"/>
    <cellStyle name="Buena 5" xfId="29930" hidden="1"/>
    <cellStyle name="Buena 5" xfId="30165" hidden="1"/>
    <cellStyle name="Buena 5" xfId="30164" hidden="1"/>
    <cellStyle name="Buena 5" xfId="30200" hidden="1"/>
    <cellStyle name="Buena 5" xfId="30201" hidden="1"/>
    <cellStyle name="Buena 5" xfId="30267" hidden="1"/>
    <cellStyle name="Buena 5" xfId="30266" hidden="1"/>
    <cellStyle name="Buena 5" xfId="30302" hidden="1"/>
    <cellStyle name="Buena 5" xfId="30303" hidden="1"/>
    <cellStyle name="Buena 5" xfId="30538" hidden="1"/>
    <cellStyle name="Buena 5" xfId="30537" hidden="1"/>
    <cellStyle name="Buena 5" xfId="30573" hidden="1"/>
    <cellStyle name="Buena 5" xfId="30574" hidden="1"/>
    <cellStyle name="Buena 5" xfId="30456" hidden="1"/>
    <cellStyle name="Buena 5" xfId="30235" hidden="1"/>
    <cellStyle name="Buena 5" xfId="30343" hidden="1"/>
    <cellStyle name="Buena 5" xfId="30429" hidden="1"/>
    <cellStyle name="Buena 5" xfId="30397" hidden="1"/>
    <cellStyle name="Buena 5" xfId="30375" hidden="1"/>
    <cellStyle name="Buena 5" xfId="30337" hidden="1"/>
    <cellStyle name="Buena 5" xfId="30420" hidden="1"/>
    <cellStyle name="Buena 5" xfId="27156" hidden="1"/>
    <cellStyle name="Buena 5" xfId="22059" hidden="1"/>
    <cellStyle name="Buena 5" xfId="26154" hidden="1"/>
    <cellStyle name="Buena 5" xfId="27134" hidden="1"/>
    <cellStyle name="Buena 5" xfId="22870" hidden="1"/>
    <cellStyle name="Buena 5" xfId="25629" hidden="1"/>
    <cellStyle name="Buena 5" xfId="23279" hidden="1"/>
    <cellStyle name="Buena 5" xfId="26439" hidden="1"/>
    <cellStyle name="Buena 5" xfId="26503" hidden="1"/>
    <cellStyle name="Buena 5" xfId="23019" hidden="1"/>
    <cellStyle name="Buena 5" xfId="26028" hidden="1"/>
    <cellStyle name="Buena 5" xfId="25614" hidden="1"/>
    <cellStyle name="Buena 5" xfId="26625" hidden="1"/>
    <cellStyle name="Buena 5" xfId="22523" hidden="1"/>
    <cellStyle name="Buena 5" xfId="23884" hidden="1"/>
    <cellStyle name="Buena 5" xfId="24402" hidden="1"/>
    <cellStyle name="Buena 5" xfId="21860" hidden="1"/>
    <cellStyle name="Buena 5" xfId="22686" hidden="1"/>
    <cellStyle name="Buena 5" xfId="24398" hidden="1"/>
    <cellStyle name="Buena 5" xfId="25423" hidden="1"/>
    <cellStyle name="Buena 5" xfId="26328" hidden="1"/>
    <cellStyle name="Buena 5" xfId="27164" hidden="1"/>
    <cellStyle name="Buena 5" xfId="23191" hidden="1"/>
    <cellStyle name="Buena 5" xfId="23791" hidden="1"/>
    <cellStyle name="Buena 5" xfId="23024" hidden="1"/>
    <cellStyle name="Buena 5" xfId="24084" hidden="1"/>
    <cellStyle name="Buena 5" xfId="25917" hidden="1"/>
    <cellStyle name="Buena 5" xfId="22710" hidden="1"/>
    <cellStyle name="Buena 5" xfId="22311" hidden="1"/>
    <cellStyle name="Buena 5" xfId="25886" hidden="1"/>
    <cellStyle name="Buena 5" xfId="23755" hidden="1"/>
    <cellStyle name="Buena 5" xfId="25943" hidden="1"/>
    <cellStyle name="Buena 5" xfId="25413" hidden="1"/>
    <cellStyle name="Buena 5" xfId="26918" hidden="1"/>
    <cellStyle name="Buena 5" xfId="25053" hidden="1"/>
    <cellStyle name="Buena 5" xfId="27183" hidden="1"/>
    <cellStyle name="Buena 5" xfId="22609" hidden="1"/>
    <cellStyle name="Buena 5" xfId="22003" hidden="1"/>
    <cellStyle name="Buena 5" xfId="27251" hidden="1"/>
    <cellStyle name="Buena 5" xfId="22330" hidden="1"/>
    <cellStyle name="Buena 5" xfId="27295" hidden="1"/>
    <cellStyle name="Buena 5" xfId="23562" hidden="1"/>
    <cellStyle name="Buena 5" xfId="25907" hidden="1"/>
    <cellStyle name="Buena 5" xfId="26857" hidden="1"/>
    <cellStyle name="Buena 5" xfId="30736" hidden="1"/>
    <cellStyle name="Buena 5" xfId="30735" hidden="1"/>
    <cellStyle name="Buena 5" xfId="30771" hidden="1"/>
    <cellStyle name="Buena 5" xfId="30772" hidden="1"/>
    <cellStyle name="Buena 5" xfId="31021" hidden="1"/>
    <cellStyle name="Buena 5" xfId="31020" hidden="1"/>
    <cellStyle name="Buena 5" xfId="31056" hidden="1"/>
    <cellStyle name="Buena 5" xfId="31057" hidden="1"/>
    <cellStyle name="Buena 5" xfId="30939" hidden="1"/>
    <cellStyle name="Buena 5" xfId="28021" hidden="1"/>
    <cellStyle name="Buena 5" xfId="30826" hidden="1"/>
    <cellStyle name="Buena 5" xfId="30912" hidden="1"/>
    <cellStyle name="Buena 5" xfId="30880" hidden="1"/>
    <cellStyle name="Buena 5" xfId="30858" hidden="1"/>
    <cellStyle name="Buena 5" xfId="30820" hidden="1"/>
    <cellStyle name="Buena 5" xfId="30903" hidden="1"/>
    <cellStyle name="Buena 5" xfId="26814" hidden="1"/>
    <cellStyle name="Buena 5" xfId="26807" hidden="1"/>
    <cellStyle name="Buena 5" xfId="27104" hidden="1"/>
    <cellStyle name="Buena 5" xfId="26578" hidden="1"/>
    <cellStyle name="Buena 5" xfId="24408" hidden="1"/>
    <cellStyle name="Buena 5" xfId="22596" hidden="1"/>
    <cellStyle name="Buena 5" xfId="27231" hidden="1"/>
    <cellStyle name="Buena 5" xfId="22606" hidden="1"/>
    <cellStyle name="Buena 5" xfId="31360" hidden="1"/>
    <cellStyle name="Buena 5" xfId="31359" hidden="1"/>
    <cellStyle name="Buena 5" xfId="31395" hidden="1"/>
    <cellStyle name="Buena 5" xfId="31396" hidden="1"/>
    <cellStyle name="Buena 5" xfId="31278" hidden="1"/>
    <cellStyle name="Buena 5" xfId="23242" hidden="1"/>
    <cellStyle name="Buena 5" xfId="31165" hidden="1"/>
    <cellStyle name="Buena 5" xfId="31251" hidden="1"/>
    <cellStyle name="Buena 5" xfId="31219" hidden="1"/>
    <cellStyle name="Buena 5" xfId="31197" hidden="1"/>
    <cellStyle name="Buena 5" xfId="31159" hidden="1"/>
    <cellStyle name="Buena 5" xfId="31242" hidden="1"/>
    <cellStyle name="Buena 5" xfId="31477" hidden="1"/>
    <cellStyle name="Buena 5" xfId="31476" hidden="1"/>
    <cellStyle name="Buena 5" xfId="31512" hidden="1"/>
    <cellStyle name="Buena 5" xfId="31513" hidden="1"/>
    <cellStyle name="Buena 5" xfId="31579" hidden="1"/>
    <cellStyle name="Buena 5" xfId="31578" hidden="1"/>
    <cellStyle name="Buena 5" xfId="31614" hidden="1"/>
    <cellStyle name="Buena 5" xfId="31615" hidden="1"/>
    <cellStyle name="Buena 5" xfId="31850" hidden="1"/>
    <cellStyle name="Buena 5" xfId="31849" hidden="1"/>
    <cellStyle name="Buena 5" xfId="31885" hidden="1"/>
    <cellStyle name="Buena 5" xfId="31886" hidden="1"/>
    <cellStyle name="Buena 5" xfId="31768" hidden="1"/>
    <cellStyle name="Buena 5" xfId="31547" hidden="1"/>
    <cellStyle name="Buena 5" xfId="31655" hidden="1"/>
    <cellStyle name="Buena 5" xfId="31741" hidden="1"/>
    <cellStyle name="Buena 5" xfId="31709" hidden="1"/>
    <cellStyle name="Buena 5" xfId="31687" hidden="1"/>
    <cellStyle name="Buena 5" xfId="31649" hidden="1"/>
    <cellStyle name="Buena 5" xfId="31732" hidden="1"/>
    <cellStyle name="Buena 5" xfId="31967" hidden="1"/>
    <cellStyle name="Buena 5" xfId="31966" hidden="1"/>
    <cellStyle name="Buena 5" xfId="32002" hidden="1"/>
    <cellStyle name="Buena 5" xfId="32003" hidden="1"/>
    <cellStyle name="Buena 5" xfId="32069" hidden="1"/>
    <cellStyle name="Buena 5" xfId="32068" hidden="1"/>
    <cellStyle name="Buena 5" xfId="32104" hidden="1"/>
    <cellStyle name="Buena 5" xfId="32105" hidden="1"/>
    <cellStyle name="Buena 5" xfId="32340" hidden="1"/>
    <cellStyle name="Buena 5" xfId="32339" hidden="1"/>
    <cellStyle name="Buena 5" xfId="32375" hidden="1"/>
    <cellStyle name="Buena 5" xfId="32376" hidden="1"/>
    <cellStyle name="Buena 5" xfId="32258" hidden="1"/>
    <cellStyle name="Buena 5" xfId="32037" hidden="1"/>
    <cellStyle name="Buena 5" xfId="32145" hidden="1"/>
    <cellStyle name="Buena 5" xfId="32231" hidden="1"/>
    <cellStyle name="Buena 5" xfId="32199" hidden="1"/>
    <cellStyle name="Buena 5" xfId="32177" hidden="1"/>
    <cellStyle name="Buena 5" xfId="32139" hidden="1"/>
    <cellStyle name="Buena 5" xfId="32222" hidden="1"/>
    <cellStyle name="Buena 5" xfId="32457" hidden="1"/>
    <cellStyle name="Buena 5" xfId="32456" hidden="1"/>
    <cellStyle name="Buena 5" xfId="32492" hidden="1"/>
    <cellStyle name="Buena 5" xfId="32493" hidden="1"/>
    <cellStyle name="Buena 5" xfId="32559" hidden="1"/>
    <cellStyle name="Buena 5" xfId="32558" hidden="1"/>
    <cellStyle name="Buena 5" xfId="32594" hidden="1"/>
    <cellStyle name="Buena 5" xfId="32595" hidden="1"/>
    <cellStyle name="Buena 5" xfId="32830" hidden="1"/>
    <cellStyle name="Buena 5" xfId="32829" hidden="1"/>
    <cellStyle name="Buena 5" xfId="32865" hidden="1"/>
    <cellStyle name="Buena 5" xfId="32866" hidden="1"/>
    <cellStyle name="Buena 5" xfId="32748" hidden="1"/>
    <cellStyle name="Buena 5" xfId="32527" hidden="1"/>
    <cellStyle name="Buena 5" xfId="32635" hidden="1"/>
    <cellStyle name="Buena 5" xfId="32721" hidden="1"/>
    <cellStyle name="Buena 5" xfId="32689" hidden="1"/>
    <cellStyle name="Buena 5" xfId="32667" hidden="1"/>
    <cellStyle name="Buena 5" xfId="32629" hidden="1"/>
    <cellStyle name="Buena 5" xfId="32712" hidden="1"/>
    <cellStyle name="Buena 5" xfId="32947" hidden="1"/>
    <cellStyle name="Buena 5" xfId="32946" hidden="1"/>
    <cellStyle name="Buena 5" xfId="32982" hidden="1"/>
    <cellStyle name="Buena 5" xfId="32983" hidden="1"/>
    <cellStyle name="Buena 5" xfId="33049" hidden="1"/>
    <cellStyle name="Buena 5" xfId="33048" hidden="1"/>
    <cellStyle name="Buena 5" xfId="33084" hidden="1"/>
    <cellStyle name="Buena 5" xfId="33085" hidden="1"/>
    <cellStyle name="Buena 5" xfId="33320" hidden="1"/>
    <cellStyle name="Buena 5" xfId="33319" hidden="1"/>
    <cellStyle name="Buena 5" xfId="33355" hidden="1"/>
    <cellStyle name="Buena 5" xfId="33356" hidden="1"/>
    <cellStyle name="Buena 5" xfId="33238" hidden="1"/>
    <cellStyle name="Buena 5" xfId="33017" hidden="1"/>
    <cellStyle name="Buena 5" xfId="33125" hidden="1"/>
    <cellStyle name="Buena 5" xfId="33211" hidden="1"/>
    <cellStyle name="Buena 5" xfId="33179" hidden="1"/>
    <cellStyle name="Buena 5" xfId="33157" hidden="1"/>
    <cellStyle name="Buena 5" xfId="33119" hidden="1"/>
    <cellStyle name="Buena 5" xfId="33202" hidden="1"/>
    <cellStyle name="Buena 5" xfId="22995" hidden="1"/>
    <cellStyle name="Buena 5" xfId="11182" hidden="1"/>
    <cellStyle name="Buena 5" xfId="27293" hidden="1"/>
    <cellStyle name="Buena 5" xfId="23380" hidden="1"/>
    <cellStyle name="Buena 5" xfId="22838" hidden="1"/>
    <cellStyle name="Buena 5" xfId="27106" hidden="1"/>
    <cellStyle name="Buena 5" xfId="27827" hidden="1"/>
    <cellStyle name="Buena 5" xfId="26416" hidden="1"/>
    <cellStyle name="Buena 5" xfId="26148" hidden="1"/>
    <cellStyle name="Buena 5" xfId="23285" hidden="1"/>
    <cellStyle name="Buena 5" xfId="28333" hidden="1"/>
    <cellStyle name="Buena 5" xfId="26694" hidden="1"/>
    <cellStyle name="Buena 5" xfId="25105" hidden="1"/>
    <cellStyle name="Buena 5" xfId="30631" hidden="1"/>
    <cellStyle name="Buena 5" xfId="25876" hidden="1"/>
    <cellStyle name="Buena 5" xfId="27837" hidden="1"/>
    <cellStyle name="Buena 5" xfId="23910" hidden="1"/>
    <cellStyle name="Buena 5" xfId="23731" hidden="1"/>
    <cellStyle name="Buena 5" xfId="25010" hidden="1"/>
    <cellStyle name="Buena 5" xfId="21741" hidden="1"/>
    <cellStyle name="Buena 5" xfId="21855" hidden="1"/>
    <cellStyle name="Buena 5" xfId="21770" hidden="1"/>
    <cellStyle name="Buena 5" xfId="22444" hidden="1"/>
    <cellStyle name="Buena 5" xfId="26615" hidden="1"/>
    <cellStyle name="Buena 5" xfId="21930" hidden="1"/>
    <cellStyle name="Buena 5" xfId="23438" hidden="1"/>
    <cellStyle name="Buena 5" xfId="23341" hidden="1"/>
    <cellStyle name="Buena 5" xfId="21854" hidden="1"/>
    <cellStyle name="Buena 5" xfId="23888" hidden="1"/>
    <cellStyle name="Buena 5" xfId="26531" hidden="1"/>
    <cellStyle name="Buena 5" xfId="30639" hidden="1"/>
    <cellStyle name="Buena 5" xfId="26032" hidden="1"/>
    <cellStyle name="Buena 5" xfId="21874" hidden="1"/>
    <cellStyle name="Buena 5" xfId="26171" hidden="1"/>
    <cellStyle name="Buena 5" xfId="25420" hidden="1"/>
    <cellStyle name="Buena 5" xfId="21692" hidden="1"/>
    <cellStyle name="Buena 5" xfId="21746" hidden="1"/>
    <cellStyle name="Buena 5" xfId="25559" hidden="1"/>
    <cellStyle name="Buena 5" xfId="26876" hidden="1"/>
    <cellStyle name="Buena 5" xfId="23076" hidden="1"/>
    <cellStyle name="Buena 5" xfId="26810" hidden="1"/>
    <cellStyle name="Buena 5" xfId="24999" hidden="1"/>
    <cellStyle name="Buena 5" xfId="23196" hidden="1"/>
    <cellStyle name="Buena 5" xfId="22538" hidden="1"/>
    <cellStyle name="Buena 5" xfId="33455" hidden="1"/>
    <cellStyle name="Buena 5" xfId="33454" hidden="1"/>
    <cellStyle name="Buena 5" xfId="33490" hidden="1"/>
    <cellStyle name="Buena 5" xfId="33491" hidden="1"/>
    <cellStyle name="Buena 5" xfId="33726" hidden="1"/>
    <cellStyle name="Buena 5" xfId="33725" hidden="1"/>
    <cellStyle name="Buena 5" xfId="33761" hidden="1"/>
    <cellStyle name="Buena 5" xfId="33762" hidden="1"/>
    <cellStyle name="Buena 5" xfId="33644" hidden="1"/>
    <cellStyle name="Buena 5" xfId="27431" hidden="1"/>
    <cellStyle name="Buena 5" xfId="33531" hidden="1"/>
    <cellStyle name="Buena 5" xfId="33617" hidden="1"/>
    <cellStyle name="Buena 5" xfId="33585" hidden="1"/>
    <cellStyle name="Buena 5" xfId="33563" hidden="1"/>
    <cellStyle name="Buena 5" xfId="33525" hidden="1"/>
    <cellStyle name="Buena 5" xfId="33608" hidden="1"/>
    <cellStyle name="Buena 5" xfId="26633" hidden="1"/>
    <cellStyle name="Buena 5" xfId="22658" hidden="1"/>
    <cellStyle name="Buena 5" xfId="22117" hidden="1"/>
    <cellStyle name="Buena 5" xfId="24991" hidden="1"/>
    <cellStyle name="Buena 5" xfId="22942" hidden="1"/>
    <cellStyle name="Buena 5" xfId="27261" hidden="1"/>
    <cellStyle name="Buena 5" xfId="26228" hidden="1"/>
    <cellStyle name="Buena 5" xfId="22485" hidden="1"/>
    <cellStyle name="Buena 5" xfId="34044" hidden="1"/>
    <cellStyle name="Buena 5" xfId="34043" hidden="1"/>
    <cellStyle name="Buena 5" xfId="34079" hidden="1"/>
    <cellStyle name="Buena 5" xfId="34080" hidden="1"/>
    <cellStyle name="Buena 5" xfId="33962" hidden="1"/>
    <cellStyle name="Buena 5" xfId="26420" hidden="1"/>
    <cellStyle name="Buena 5" xfId="33849" hidden="1"/>
    <cellStyle name="Buena 5" xfId="33935" hidden="1"/>
    <cellStyle name="Buena 5" xfId="33903" hidden="1"/>
    <cellStyle name="Buena 5" xfId="33881" hidden="1"/>
    <cellStyle name="Buena 5" xfId="33843" hidden="1"/>
    <cellStyle name="Buena 5" xfId="33926" hidden="1"/>
    <cellStyle name="Buena 5" xfId="34161" hidden="1"/>
    <cellStyle name="Buena 5" xfId="34160" hidden="1"/>
    <cellStyle name="Buena 5" xfId="34196" hidden="1"/>
    <cellStyle name="Buena 5" xfId="34197" hidden="1"/>
    <cellStyle name="Buena 5" xfId="34263" hidden="1"/>
    <cellStyle name="Buena 5" xfId="34262" hidden="1"/>
    <cellStyle name="Buena 5" xfId="34298" hidden="1"/>
    <cellStyle name="Buena 5" xfId="34299" hidden="1"/>
    <cellStyle name="Buena 5" xfId="34534" hidden="1"/>
    <cellStyle name="Buena 5" xfId="34533" hidden="1"/>
    <cellStyle name="Buena 5" xfId="34569" hidden="1"/>
    <cellStyle name="Buena 5" xfId="34570" hidden="1"/>
    <cellStyle name="Buena 5" xfId="34452" hidden="1"/>
    <cellStyle name="Buena 5" xfId="34231" hidden="1"/>
    <cellStyle name="Buena 5" xfId="34339" hidden="1"/>
    <cellStyle name="Buena 5" xfId="34425" hidden="1"/>
    <cellStyle name="Buena 5" xfId="34393" hidden="1"/>
    <cellStyle name="Buena 5" xfId="34371" hidden="1"/>
    <cellStyle name="Buena 5" xfId="34333" hidden="1"/>
    <cellStyle name="Buena 5" xfId="34416" hidden="1"/>
    <cellStyle name="Buena 5" xfId="34651" hidden="1"/>
    <cellStyle name="Buena 5" xfId="34650" hidden="1"/>
    <cellStyle name="Buena 5" xfId="34686" hidden="1"/>
    <cellStyle name="Buena 5" xfId="34687" hidden="1"/>
    <cellStyle name="Buena 5" xfId="34753" hidden="1"/>
    <cellStyle name="Buena 5" xfId="34752" hidden="1"/>
    <cellStyle name="Buena 5" xfId="34788" hidden="1"/>
    <cellStyle name="Buena 5" xfId="34789" hidden="1"/>
    <cellStyle name="Buena 5" xfId="35024" hidden="1"/>
    <cellStyle name="Buena 5" xfId="35023" hidden="1"/>
    <cellStyle name="Buena 5" xfId="35059" hidden="1"/>
    <cellStyle name="Buena 5" xfId="35060" hidden="1"/>
    <cellStyle name="Buena 5" xfId="34942" hidden="1"/>
    <cellStyle name="Buena 5" xfId="34721" hidden="1"/>
    <cellStyle name="Buena 5" xfId="34829" hidden="1"/>
    <cellStyle name="Buena 5" xfId="34915" hidden="1"/>
    <cellStyle name="Buena 5" xfId="34883" hidden="1"/>
    <cellStyle name="Buena 5" xfId="34861" hidden="1"/>
    <cellStyle name="Buena 5" xfId="34823" hidden="1"/>
    <cellStyle name="Buena 5" xfId="34906" hidden="1"/>
    <cellStyle name="Buena 5" xfId="35141" hidden="1"/>
    <cellStyle name="Buena 5" xfId="35140" hidden="1"/>
    <cellStyle name="Buena 5" xfId="35176" hidden="1"/>
    <cellStyle name="Buena 5" xfId="35177" hidden="1"/>
    <cellStyle name="Buena 5" xfId="35243" hidden="1"/>
    <cellStyle name="Buena 5" xfId="35242" hidden="1"/>
    <cellStyle name="Buena 5" xfId="35278" hidden="1"/>
    <cellStyle name="Buena 5" xfId="35279" hidden="1"/>
    <cellStyle name="Buena 5" xfId="35514" hidden="1"/>
    <cellStyle name="Buena 5" xfId="35513" hidden="1"/>
    <cellStyle name="Buena 5" xfId="35549" hidden="1"/>
    <cellStyle name="Buena 5" xfId="35550" hidden="1"/>
    <cellStyle name="Buena 5" xfId="35432" hidden="1"/>
    <cellStyle name="Buena 5" xfId="35211" hidden="1"/>
    <cellStyle name="Buena 5" xfId="35319" hidden="1"/>
    <cellStyle name="Buena 5" xfId="35405" hidden="1"/>
    <cellStyle name="Buena 5" xfId="35373" hidden="1"/>
    <cellStyle name="Buena 5" xfId="35351" hidden="1"/>
    <cellStyle name="Buena 5" xfId="35313" hidden="1"/>
    <cellStyle name="Buena 5" xfId="35396" hidden="1"/>
    <cellStyle name="Buena 5" xfId="35631" hidden="1"/>
    <cellStyle name="Buena 5" xfId="35630" hidden="1"/>
    <cellStyle name="Buena 5" xfId="35666" hidden="1"/>
    <cellStyle name="Buena 5" xfId="35667" hidden="1"/>
    <cellStyle name="Buena 5" xfId="35733" hidden="1"/>
    <cellStyle name="Buena 5" xfId="35732" hidden="1"/>
    <cellStyle name="Buena 5" xfId="35768" hidden="1"/>
    <cellStyle name="Buena 5" xfId="35769" hidden="1"/>
    <cellStyle name="Buena 5" xfId="36004" hidden="1"/>
    <cellStyle name="Buena 5" xfId="36003" hidden="1"/>
    <cellStyle name="Buena 5" xfId="36039" hidden="1"/>
    <cellStyle name="Buena 5" xfId="36040" hidden="1"/>
    <cellStyle name="Buena 5" xfId="35922" hidden="1"/>
    <cellStyle name="Buena 5" xfId="35701" hidden="1"/>
    <cellStyle name="Buena 5" xfId="35809" hidden="1"/>
    <cellStyle name="Buena 5" xfId="35895" hidden="1"/>
    <cellStyle name="Buena 5" xfId="35863" hidden="1"/>
    <cellStyle name="Buena 5" xfId="35841" hidden="1"/>
    <cellStyle name="Buena 5" xfId="35803" hidden="1"/>
    <cellStyle name="Buena 5" xfId="35886" hidden="1"/>
    <cellStyle name="Buena 5" xfId="30647" hidden="1"/>
    <cellStyle name="Buena 5" xfId="23361" hidden="1"/>
    <cellStyle name="Buena 5" xfId="23730" hidden="1"/>
    <cellStyle name="Buena 5" xfId="22227" hidden="1"/>
    <cellStyle name="Buena 5" xfId="26586" hidden="1"/>
    <cellStyle name="Buena 5" xfId="26422" hidden="1"/>
    <cellStyle name="Buena 5" xfId="27773" hidden="1"/>
    <cellStyle name="Buena 5" xfId="27851" hidden="1"/>
    <cellStyle name="Buena 5" xfId="23726" hidden="1"/>
    <cellStyle name="Buena 5" xfId="21753" hidden="1"/>
    <cellStyle name="Buena 5" xfId="25345" hidden="1"/>
    <cellStyle name="Buena 5" xfId="22716" hidden="1"/>
    <cellStyle name="Buena 5" xfId="22597" hidden="1"/>
    <cellStyle name="Buena 5" xfId="33407" hidden="1"/>
    <cellStyle name="Buena 5" xfId="27897" hidden="1"/>
    <cellStyle name="Buena 5" xfId="26710" hidden="1"/>
    <cellStyle name="Buena 5" xfId="28322" hidden="1"/>
    <cellStyle name="Buena 5" xfId="23304" hidden="1"/>
    <cellStyle name="Buena 5" xfId="25701" hidden="1"/>
    <cellStyle name="Buena 5" xfId="21785" hidden="1"/>
    <cellStyle name="Buena 5" xfId="23376" hidden="1"/>
    <cellStyle name="Buena 5" xfId="27218" hidden="1"/>
    <cellStyle name="Buena 5" xfId="31121" hidden="1"/>
    <cellStyle name="Buena 5" xfId="22665" hidden="1"/>
    <cellStyle name="Buena 5" xfId="25853" hidden="1"/>
    <cellStyle name="Buena 5" xfId="26314" hidden="1"/>
    <cellStyle name="Buena 5" xfId="23090" hidden="1"/>
    <cellStyle name="Buena 5" xfId="21728" hidden="1"/>
    <cellStyle name="Buena 5" xfId="23892" hidden="1"/>
    <cellStyle name="Buena 5" xfId="26383" hidden="1"/>
    <cellStyle name="Buena 5" xfId="33411" hidden="1"/>
    <cellStyle name="Buena 5" xfId="27785" hidden="1"/>
    <cellStyle name="Buena 5" xfId="24998" hidden="1"/>
    <cellStyle name="Buena 5" xfId="23013" hidden="1"/>
    <cellStyle name="Buena 5" xfId="23738" hidden="1"/>
    <cellStyle name="Buena 5" xfId="26702" hidden="1"/>
    <cellStyle name="Buena 5" xfId="25165" hidden="1"/>
    <cellStyle name="Buena 5" xfId="25970" hidden="1"/>
    <cellStyle name="Buena 5" xfId="25974" hidden="1"/>
    <cellStyle name="Buena 5" xfId="23459" hidden="1"/>
    <cellStyle name="Buena 5" xfId="26697" hidden="1"/>
    <cellStyle name="Buena 5" xfId="27094" hidden="1"/>
    <cellStyle name="Buena 5" xfId="25173" hidden="1"/>
    <cellStyle name="Buena 5" xfId="22130" hidden="1"/>
    <cellStyle name="Buena 5" xfId="36121" hidden="1"/>
    <cellStyle name="Buena 5" xfId="36120" hidden="1"/>
    <cellStyle name="Buena 5" xfId="36156" hidden="1"/>
    <cellStyle name="Buena 5" xfId="36157" hidden="1"/>
    <cellStyle name="Buena 5" xfId="36392" hidden="1"/>
    <cellStyle name="Buena 5" xfId="36391" hidden="1"/>
    <cellStyle name="Buena 5" xfId="36427" hidden="1"/>
    <cellStyle name="Buena 5" xfId="36428" hidden="1"/>
    <cellStyle name="Buena 5" xfId="36310" hidden="1"/>
    <cellStyle name="Buena 5" xfId="27830" hidden="1"/>
    <cellStyle name="Buena 5" xfId="36197" hidden="1"/>
    <cellStyle name="Buena 5" xfId="36283" hidden="1"/>
    <cellStyle name="Buena 5" xfId="36251" hidden="1"/>
    <cellStyle name="Buena 5" xfId="36229" hidden="1"/>
    <cellStyle name="Buena 5" xfId="36191" hidden="1"/>
    <cellStyle name="Buena 5" xfId="36274" hidden="1"/>
    <cellStyle name="Buena 5" xfId="23949" hidden="1"/>
    <cellStyle name="Buena 5" xfId="23775" hidden="1"/>
    <cellStyle name="Buena 5" xfId="22980" hidden="1"/>
    <cellStyle name="Buena 5" xfId="25365" hidden="1"/>
    <cellStyle name="Buena 5" xfId="22390" hidden="1"/>
    <cellStyle name="Buena 5" xfId="23332" hidden="1"/>
    <cellStyle name="Buena 5" xfId="25923" hidden="1"/>
    <cellStyle name="Buena 5" xfId="27135" hidden="1"/>
    <cellStyle name="Buena 5" xfId="36710" hidden="1"/>
    <cellStyle name="Buena 5" xfId="36709" hidden="1"/>
    <cellStyle name="Buena 5" xfId="36745" hidden="1"/>
    <cellStyle name="Buena 5" xfId="36746" hidden="1"/>
    <cellStyle name="Buena 5" xfId="36628" hidden="1"/>
    <cellStyle name="Buena 5" xfId="27194" hidden="1"/>
    <cellStyle name="Buena 5" xfId="36515" hidden="1"/>
    <cellStyle name="Buena 5" xfId="36601" hidden="1"/>
    <cellStyle name="Buena 5" xfId="36569" hidden="1"/>
    <cellStyle name="Buena 5" xfId="36547" hidden="1"/>
    <cellStyle name="Buena 5" xfId="36509" hidden="1"/>
    <cellStyle name="Buena 5" xfId="36592" hidden="1"/>
    <cellStyle name="Buena 5" xfId="36827" hidden="1"/>
    <cellStyle name="Buena 5" xfId="36826" hidden="1"/>
    <cellStyle name="Buena 5" xfId="36862" hidden="1"/>
    <cellStyle name="Buena 5" xfId="36863" hidden="1"/>
    <cellStyle name="Buena 5" xfId="36929" hidden="1"/>
    <cellStyle name="Buena 5" xfId="36928" hidden="1"/>
    <cellStyle name="Buena 5" xfId="36964" hidden="1"/>
    <cellStyle name="Buena 5" xfId="36965" hidden="1"/>
    <cellStyle name="Buena 5" xfId="37200" hidden="1"/>
    <cellStyle name="Buena 5" xfId="37199" hidden="1"/>
    <cellStyle name="Buena 5" xfId="37235" hidden="1"/>
    <cellStyle name="Buena 5" xfId="37236" hidden="1"/>
    <cellStyle name="Buena 5" xfId="37118" hidden="1"/>
    <cellStyle name="Buena 5" xfId="36897" hidden="1"/>
    <cellStyle name="Buena 5" xfId="37005" hidden="1"/>
    <cellStyle name="Buena 5" xfId="37091" hidden="1"/>
    <cellStyle name="Buena 5" xfId="37059" hidden="1"/>
    <cellStyle name="Buena 5" xfId="37037" hidden="1"/>
    <cellStyle name="Buena 5" xfId="36999" hidden="1"/>
    <cellStyle name="Buena 5" xfId="37082" hidden="1"/>
    <cellStyle name="Buena 5" xfId="37317" hidden="1"/>
    <cellStyle name="Buena 5" xfId="37316" hidden="1"/>
    <cellStyle name="Buena 5" xfId="37352" hidden="1"/>
    <cellStyle name="Buena 5" xfId="37353" hidden="1"/>
    <cellStyle name="Buena 5" xfId="37419" hidden="1"/>
    <cellStyle name="Buena 5" xfId="37418" hidden="1"/>
    <cellStyle name="Buena 5" xfId="37454" hidden="1"/>
    <cellStyle name="Buena 5" xfId="37455" hidden="1"/>
    <cellStyle name="Buena 5" xfId="37690" hidden="1"/>
    <cellStyle name="Buena 5" xfId="37689" hidden="1"/>
    <cellStyle name="Buena 5" xfId="37725" hidden="1"/>
    <cellStyle name="Buena 5" xfId="37726" hidden="1"/>
    <cellStyle name="Buena 5" xfId="37608" hidden="1"/>
    <cellStyle name="Buena 5" xfId="37387" hidden="1"/>
    <cellStyle name="Buena 5" xfId="37495" hidden="1"/>
    <cellStyle name="Buena 5" xfId="37581" hidden="1"/>
    <cellStyle name="Buena 5" xfId="37549" hidden="1"/>
    <cellStyle name="Buena 5" xfId="37527" hidden="1"/>
    <cellStyle name="Buena 5" xfId="37489" hidden="1"/>
    <cellStyle name="Buena 5" xfId="37572" hidden="1"/>
    <cellStyle name="Buena 5" xfId="37807" hidden="1"/>
    <cellStyle name="Buena 5" xfId="37806" hidden="1"/>
    <cellStyle name="Buena 5" xfId="37842" hidden="1"/>
    <cellStyle name="Buena 5" xfId="37843" hidden="1"/>
    <cellStyle name="Buena 5" xfId="37909" hidden="1"/>
    <cellStyle name="Buena 5" xfId="37908" hidden="1"/>
    <cellStyle name="Buena 5" xfId="37944" hidden="1"/>
    <cellStyle name="Buena 5" xfId="37945" hidden="1"/>
    <cellStyle name="Buena 5" xfId="38180" hidden="1"/>
    <cellStyle name="Buena 5" xfId="38179" hidden="1"/>
    <cellStyle name="Buena 5" xfId="38215" hidden="1"/>
    <cellStyle name="Buena 5" xfId="38216" hidden="1"/>
    <cellStyle name="Buena 5" xfId="38098" hidden="1"/>
    <cellStyle name="Buena 5" xfId="37877" hidden="1"/>
    <cellStyle name="Buena 5" xfId="37985" hidden="1"/>
    <cellStyle name="Buena 5" xfId="38071" hidden="1"/>
    <cellStyle name="Buena 5" xfId="38039" hidden="1"/>
    <cellStyle name="Buena 5" xfId="38017" hidden="1"/>
    <cellStyle name="Buena 5" xfId="37979" hidden="1"/>
    <cellStyle name="Buena 5" xfId="38062" hidden="1"/>
    <cellStyle name="Buena 5" xfId="38297" hidden="1"/>
    <cellStyle name="Buena 5" xfId="38296" hidden="1"/>
    <cellStyle name="Buena 5" xfId="38332" hidden="1"/>
    <cellStyle name="Buena 5" xfId="38333" hidden="1"/>
    <cellStyle name="Buena 5" xfId="38399" hidden="1"/>
    <cellStyle name="Buena 5" xfId="38398" hidden="1"/>
    <cellStyle name="Buena 5" xfId="38434" hidden="1"/>
    <cellStyle name="Buena 5" xfId="38435" hidden="1"/>
    <cellStyle name="Buena 5" xfId="38670" hidden="1"/>
    <cellStyle name="Buena 5" xfId="38669" hidden="1"/>
    <cellStyle name="Buena 5" xfId="38705" hidden="1"/>
    <cellStyle name="Buena 5" xfId="38706" hidden="1"/>
    <cellStyle name="Buena 5" xfId="38588" hidden="1"/>
    <cellStyle name="Buena 5" xfId="38367" hidden="1"/>
    <cellStyle name="Buena 5" xfId="38475" hidden="1"/>
    <cellStyle name="Buena 5" xfId="38561" hidden="1"/>
    <cellStyle name="Buena 5" xfId="38529" hidden="1"/>
    <cellStyle name="Buena 5" xfId="38507" hidden="1"/>
    <cellStyle name="Buena 5" xfId="38469" hidden="1"/>
    <cellStyle name="Buena 5" xfId="38552"/>
    <cellStyle name="Buena 6" xfId="5074" hidden="1"/>
    <cellStyle name="Buena 6" xfId="5088" hidden="1"/>
    <cellStyle name="Buena 6" xfId="5099" hidden="1"/>
    <cellStyle name="Buena 6" xfId="5110" hidden="1"/>
    <cellStyle name="Buena 6" xfId="5118" hidden="1"/>
    <cellStyle name="Buena 6" xfId="10226" hidden="1"/>
    <cellStyle name="Buena 6" xfId="10237" hidden="1"/>
    <cellStyle name="Buena 6" xfId="10248" hidden="1"/>
    <cellStyle name="Buena 6" xfId="10256" hidden="1"/>
    <cellStyle name="Buena 6" xfId="10736" hidden="1"/>
    <cellStyle name="Buena 6" xfId="10743" hidden="1"/>
    <cellStyle name="Buena 6" xfId="10753" hidden="1"/>
    <cellStyle name="Buena 6" xfId="10759" hidden="1"/>
    <cellStyle name="Buena 6" xfId="10621" hidden="1"/>
    <cellStyle name="Buena 6" xfId="10766" hidden="1"/>
    <cellStyle name="Buena 6" xfId="10654" hidden="1"/>
    <cellStyle name="Buena 6" xfId="10648" hidden="1"/>
    <cellStyle name="Buena 6" xfId="10615" hidden="1"/>
    <cellStyle name="Buena 6" xfId="10506" hidden="1"/>
    <cellStyle name="Buena 6" xfId="10517" hidden="1"/>
    <cellStyle name="Buena 6" xfId="10642" hidden="1"/>
    <cellStyle name="Buena 6" xfId="15881" hidden="1"/>
    <cellStyle name="Buena 6" xfId="15892" hidden="1"/>
    <cellStyle name="Buena 6" xfId="15903" hidden="1"/>
    <cellStyle name="Buena 6" xfId="15911" hidden="1"/>
    <cellStyle name="Buena 6" xfId="21009" hidden="1"/>
    <cellStyle name="Buena 6" xfId="21020" hidden="1"/>
    <cellStyle name="Buena 6" xfId="21031" hidden="1"/>
    <cellStyle name="Buena 6" xfId="21039" hidden="1"/>
    <cellStyle name="Buena 6" xfId="21519" hidden="1"/>
    <cellStyle name="Buena 6" xfId="21526" hidden="1"/>
    <cellStyle name="Buena 6" xfId="21536" hidden="1"/>
    <cellStyle name="Buena 6" xfId="21542" hidden="1"/>
    <cellStyle name="Buena 6" xfId="21404" hidden="1"/>
    <cellStyle name="Buena 6" xfId="21549" hidden="1"/>
    <cellStyle name="Buena 6" xfId="21437" hidden="1"/>
    <cellStyle name="Buena 6" xfId="21431" hidden="1"/>
    <cellStyle name="Buena 6" xfId="21398" hidden="1"/>
    <cellStyle name="Buena 6" xfId="21289" hidden="1"/>
    <cellStyle name="Buena 6" xfId="21300" hidden="1"/>
    <cellStyle name="Buena 6" xfId="21425" hidden="1"/>
    <cellStyle name="Buena 6" xfId="22805" hidden="1"/>
    <cellStyle name="Buena 6" xfId="22812" hidden="1"/>
    <cellStyle name="Buena 6" xfId="22822" hidden="1"/>
    <cellStyle name="Buena 6" xfId="22828" hidden="1"/>
    <cellStyle name="Buena 6" xfId="24028" hidden="1"/>
    <cellStyle name="Buena 6" xfId="24035" hidden="1"/>
    <cellStyle name="Buena 6" xfId="24045" hidden="1"/>
    <cellStyle name="Buena 6" xfId="24052" hidden="1"/>
    <cellStyle name="Buena 6" xfId="24346" hidden="1"/>
    <cellStyle name="Buena 6" xfId="24353" hidden="1"/>
    <cellStyle name="Buena 6" xfId="24363" hidden="1"/>
    <cellStyle name="Buena 6" xfId="24369" hidden="1"/>
    <cellStyle name="Buena 6" xfId="24232" hidden="1"/>
    <cellStyle name="Buena 6" xfId="24376" hidden="1"/>
    <cellStyle name="Buena 6" xfId="24264" hidden="1"/>
    <cellStyle name="Buena 6" xfId="24258" hidden="1"/>
    <cellStyle name="Buena 6" xfId="24226" hidden="1"/>
    <cellStyle name="Buena 6" xfId="24119" hidden="1"/>
    <cellStyle name="Buena 6" xfId="24130" hidden="1"/>
    <cellStyle name="Buena 6" xfId="24252" hidden="1"/>
    <cellStyle name="Buena 6" xfId="24502" hidden="1"/>
    <cellStyle name="Buena 6" xfId="24509" hidden="1"/>
    <cellStyle name="Buena 6" xfId="24519" hidden="1"/>
    <cellStyle name="Buena 6" xfId="24525" hidden="1"/>
    <cellStyle name="Buena 6" xfId="24604" hidden="1"/>
    <cellStyle name="Buena 6" xfId="24611" hidden="1"/>
    <cellStyle name="Buena 6" xfId="24621" hidden="1"/>
    <cellStyle name="Buena 6" xfId="24627" hidden="1"/>
    <cellStyle name="Buena 6" xfId="24875" hidden="1"/>
    <cellStyle name="Buena 6" xfId="24882" hidden="1"/>
    <cellStyle name="Buena 6" xfId="24892" hidden="1"/>
    <cellStyle name="Buena 6" xfId="24898" hidden="1"/>
    <cellStyle name="Buena 6" xfId="24761" hidden="1"/>
    <cellStyle name="Buena 6" xfId="24905" hidden="1"/>
    <cellStyle name="Buena 6" xfId="24793" hidden="1"/>
    <cellStyle name="Buena 6" xfId="24787" hidden="1"/>
    <cellStyle name="Buena 6" xfId="24755" hidden="1"/>
    <cellStyle name="Buena 6" xfId="24650" hidden="1"/>
    <cellStyle name="Buena 6" xfId="24661" hidden="1"/>
    <cellStyle name="Buena 6" xfId="24781" hidden="1"/>
    <cellStyle name="Buena 6" xfId="26111" hidden="1"/>
    <cellStyle name="Buena 6" xfId="26119" hidden="1"/>
    <cellStyle name="Buena 6" xfId="26129" hidden="1"/>
    <cellStyle name="Buena 6" xfId="26135" hidden="1"/>
    <cellStyle name="Buena 6" xfId="27371" hidden="1"/>
    <cellStyle name="Buena 6" xfId="27381" hidden="1"/>
    <cellStyle name="Buena 6" xfId="27391" hidden="1"/>
    <cellStyle name="Buena 6" xfId="27397" hidden="1"/>
    <cellStyle name="Buena 6" xfId="27682" hidden="1"/>
    <cellStyle name="Buena 6" xfId="27689" hidden="1"/>
    <cellStyle name="Buena 6" xfId="27699" hidden="1"/>
    <cellStyle name="Buena 6" xfId="27705" hidden="1"/>
    <cellStyle name="Buena 6" xfId="27568" hidden="1"/>
    <cellStyle name="Buena 6" xfId="27712" hidden="1"/>
    <cellStyle name="Buena 6" xfId="27600" hidden="1"/>
    <cellStyle name="Buena 6" xfId="27594" hidden="1"/>
    <cellStyle name="Buena 6" xfId="27562" hidden="1"/>
    <cellStyle name="Buena 6" xfId="27457" hidden="1"/>
    <cellStyle name="Buena 6" xfId="27468" hidden="1"/>
    <cellStyle name="Buena 6" xfId="27588" hidden="1"/>
    <cellStyle name="Buena 6" xfId="25128" hidden="1"/>
    <cellStyle name="Buena 6" xfId="27186" hidden="1"/>
    <cellStyle name="Buena 6" xfId="22219" hidden="1"/>
    <cellStyle name="Buena 6" xfId="21938" hidden="1"/>
    <cellStyle name="Buena 6" xfId="26250" hidden="1"/>
    <cellStyle name="Buena 6" xfId="23698" hidden="1"/>
    <cellStyle name="Buena 6" xfId="25267" hidden="1"/>
    <cellStyle name="Buena 6" xfId="21708" hidden="1"/>
    <cellStyle name="Buena 6" xfId="25220" hidden="1"/>
    <cellStyle name="Buena 6" xfId="21912" hidden="1"/>
    <cellStyle name="Buena 6" xfId="26482" hidden="1"/>
    <cellStyle name="Buena 6" xfId="21911" hidden="1"/>
    <cellStyle name="Buena 6" xfId="26794" hidden="1"/>
    <cellStyle name="Buena 6" xfId="23440" hidden="1"/>
    <cellStyle name="Buena 6" xfId="23447" hidden="1"/>
    <cellStyle name="Buena 6" xfId="10961" hidden="1"/>
    <cellStyle name="Buena 6" xfId="21920" hidden="1"/>
    <cellStyle name="Buena 6" xfId="26247" hidden="1"/>
    <cellStyle name="Buena 6" xfId="23693" hidden="1"/>
    <cellStyle name="Buena 6" xfId="23162" hidden="1"/>
    <cellStyle name="Buena 6" xfId="25206" hidden="1"/>
    <cellStyle name="Buena 6" xfId="21899" hidden="1"/>
    <cellStyle name="Buena 6" xfId="25205" hidden="1"/>
    <cellStyle name="Buena 6" xfId="22433" hidden="1"/>
    <cellStyle name="Buena 6" xfId="26991" hidden="1"/>
    <cellStyle name="Buena 6" xfId="22889" hidden="1"/>
    <cellStyle name="Buena 6" xfId="23651" hidden="1"/>
    <cellStyle name="Buena 6" xfId="22888" hidden="1"/>
    <cellStyle name="Buena 6" xfId="26893" hidden="1"/>
    <cellStyle name="Buena 6" xfId="27137" hidden="1"/>
    <cellStyle name="Buena 6" xfId="23542" hidden="1"/>
    <cellStyle name="Buena 6" xfId="27124" hidden="1"/>
    <cellStyle name="Buena 6" xfId="26751" hidden="1"/>
    <cellStyle name="Buena 6" xfId="23034" hidden="1"/>
    <cellStyle name="Buena 6" xfId="23047" hidden="1"/>
    <cellStyle name="Buena 6" xfId="21864" hidden="1"/>
    <cellStyle name="Buena 6" xfId="22880" hidden="1"/>
    <cellStyle name="Buena 6" xfId="23128" hidden="1"/>
    <cellStyle name="Buena 6" xfId="26757" hidden="1"/>
    <cellStyle name="Buena 6" xfId="23346" hidden="1"/>
    <cellStyle name="Buena 6" xfId="22510" hidden="1"/>
    <cellStyle name="Buena 6" xfId="26544" hidden="1"/>
    <cellStyle name="Buena 6" xfId="25550" hidden="1"/>
    <cellStyle name="Buena 6" xfId="27071" hidden="1"/>
    <cellStyle name="Buena 6" xfId="27976" hidden="1"/>
    <cellStyle name="Buena 6" xfId="27983" hidden="1"/>
    <cellStyle name="Buena 6" xfId="27993" hidden="1"/>
    <cellStyle name="Buena 6" xfId="28000" hidden="1"/>
    <cellStyle name="Buena 6" xfId="28272" hidden="1"/>
    <cellStyle name="Buena 6" xfId="28279" hidden="1"/>
    <cellStyle name="Buena 6" xfId="28289" hidden="1"/>
    <cellStyle name="Buena 6" xfId="28295" hidden="1"/>
    <cellStyle name="Buena 6" xfId="28158" hidden="1"/>
    <cellStyle name="Buena 6" xfId="28302" hidden="1"/>
    <cellStyle name="Buena 6" xfId="28190" hidden="1"/>
    <cellStyle name="Buena 6" xfId="28184" hidden="1"/>
    <cellStyle name="Buena 6" xfId="28152" hidden="1"/>
    <cellStyle name="Buena 6" xfId="28046" hidden="1"/>
    <cellStyle name="Buena 6" xfId="28057" hidden="1"/>
    <cellStyle name="Buena 6" xfId="28178" hidden="1"/>
    <cellStyle name="Buena 6" xfId="22897" hidden="1"/>
    <cellStyle name="Buena 6" xfId="23658" hidden="1"/>
    <cellStyle name="Buena 6" xfId="25499" hidden="1"/>
    <cellStyle name="Buena 6" xfId="22911" hidden="1"/>
    <cellStyle name="Buena 6" xfId="28348" hidden="1"/>
    <cellStyle name="Buena 6" xfId="28355" hidden="1"/>
    <cellStyle name="Buena 6" xfId="28365" hidden="1"/>
    <cellStyle name="Buena 6" xfId="28371" hidden="1"/>
    <cellStyle name="Buena 6" xfId="28619" hidden="1"/>
    <cellStyle name="Buena 6" xfId="28626" hidden="1"/>
    <cellStyle name="Buena 6" xfId="28636" hidden="1"/>
    <cellStyle name="Buena 6" xfId="28642" hidden="1"/>
    <cellStyle name="Buena 6" xfId="28505" hidden="1"/>
    <cellStyle name="Buena 6" xfId="28649" hidden="1"/>
    <cellStyle name="Buena 6" xfId="28537" hidden="1"/>
    <cellStyle name="Buena 6" xfId="28531" hidden="1"/>
    <cellStyle name="Buena 6" xfId="28499" hidden="1"/>
    <cellStyle name="Buena 6" xfId="28394" hidden="1"/>
    <cellStyle name="Buena 6" xfId="28405" hidden="1"/>
    <cellStyle name="Buena 6" xfId="28525" hidden="1"/>
    <cellStyle name="Buena 6" xfId="28736" hidden="1"/>
    <cellStyle name="Buena 6" xfId="28743" hidden="1"/>
    <cellStyle name="Buena 6" xfId="28753" hidden="1"/>
    <cellStyle name="Buena 6" xfId="28759" hidden="1"/>
    <cellStyle name="Buena 6" xfId="28838" hidden="1"/>
    <cellStyle name="Buena 6" xfId="28845" hidden="1"/>
    <cellStyle name="Buena 6" xfId="28855" hidden="1"/>
    <cellStyle name="Buena 6" xfId="28861" hidden="1"/>
    <cellStyle name="Buena 6" xfId="29109" hidden="1"/>
    <cellStyle name="Buena 6" xfId="29116" hidden="1"/>
    <cellStyle name="Buena 6" xfId="29126" hidden="1"/>
    <cellStyle name="Buena 6" xfId="29132" hidden="1"/>
    <cellStyle name="Buena 6" xfId="28995" hidden="1"/>
    <cellStyle name="Buena 6" xfId="29139" hidden="1"/>
    <cellStyle name="Buena 6" xfId="29027" hidden="1"/>
    <cellStyle name="Buena 6" xfId="29021" hidden="1"/>
    <cellStyle name="Buena 6" xfId="28989" hidden="1"/>
    <cellStyle name="Buena 6" xfId="28884" hidden="1"/>
    <cellStyle name="Buena 6" xfId="28895" hidden="1"/>
    <cellStyle name="Buena 6" xfId="29015" hidden="1"/>
    <cellStyle name="Buena 6" xfId="29226" hidden="1"/>
    <cellStyle name="Buena 6" xfId="29233" hidden="1"/>
    <cellStyle name="Buena 6" xfId="29243" hidden="1"/>
    <cellStyle name="Buena 6" xfId="29249" hidden="1"/>
    <cellStyle name="Buena 6" xfId="29328" hidden="1"/>
    <cellStyle name="Buena 6" xfId="29335" hidden="1"/>
    <cellStyle name="Buena 6" xfId="29345" hidden="1"/>
    <cellStyle name="Buena 6" xfId="29351" hidden="1"/>
    <cellStyle name="Buena 6" xfId="29599" hidden="1"/>
    <cellStyle name="Buena 6" xfId="29606" hidden="1"/>
    <cellStyle name="Buena 6" xfId="29616" hidden="1"/>
    <cellStyle name="Buena 6" xfId="29622" hidden="1"/>
    <cellStyle name="Buena 6" xfId="29485" hidden="1"/>
    <cellStyle name="Buena 6" xfId="29629" hidden="1"/>
    <cellStyle name="Buena 6" xfId="29517" hidden="1"/>
    <cellStyle name="Buena 6" xfId="29511" hidden="1"/>
    <cellStyle name="Buena 6" xfId="29479" hidden="1"/>
    <cellStyle name="Buena 6" xfId="29374" hidden="1"/>
    <cellStyle name="Buena 6" xfId="29385" hidden="1"/>
    <cellStyle name="Buena 6" xfId="29505" hidden="1"/>
    <cellStyle name="Buena 6" xfId="29716" hidden="1"/>
    <cellStyle name="Buena 6" xfId="29723" hidden="1"/>
    <cellStyle name="Buena 6" xfId="29733" hidden="1"/>
    <cellStyle name="Buena 6" xfId="29739" hidden="1"/>
    <cellStyle name="Buena 6" xfId="29818" hidden="1"/>
    <cellStyle name="Buena 6" xfId="29825" hidden="1"/>
    <cellStyle name="Buena 6" xfId="29835" hidden="1"/>
    <cellStyle name="Buena 6" xfId="29841" hidden="1"/>
    <cellStyle name="Buena 6" xfId="30089" hidden="1"/>
    <cellStyle name="Buena 6" xfId="30096" hidden="1"/>
    <cellStyle name="Buena 6" xfId="30106" hidden="1"/>
    <cellStyle name="Buena 6" xfId="30112" hidden="1"/>
    <cellStyle name="Buena 6" xfId="29975" hidden="1"/>
    <cellStyle name="Buena 6" xfId="30119" hidden="1"/>
    <cellStyle name="Buena 6" xfId="30007" hidden="1"/>
    <cellStyle name="Buena 6" xfId="30001" hidden="1"/>
    <cellStyle name="Buena 6" xfId="29969" hidden="1"/>
    <cellStyle name="Buena 6" xfId="29864" hidden="1"/>
    <cellStyle name="Buena 6" xfId="29875" hidden="1"/>
    <cellStyle name="Buena 6" xfId="29995" hidden="1"/>
    <cellStyle name="Buena 6" xfId="30206" hidden="1"/>
    <cellStyle name="Buena 6" xfId="30213" hidden="1"/>
    <cellStyle name="Buena 6" xfId="30223" hidden="1"/>
    <cellStyle name="Buena 6" xfId="30229" hidden="1"/>
    <cellStyle name="Buena 6" xfId="30308" hidden="1"/>
    <cellStyle name="Buena 6" xfId="30315" hidden="1"/>
    <cellStyle name="Buena 6" xfId="30325" hidden="1"/>
    <cellStyle name="Buena 6" xfId="30331" hidden="1"/>
    <cellStyle name="Buena 6" xfId="30579" hidden="1"/>
    <cellStyle name="Buena 6" xfId="30586" hidden="1"/>
    <cellStyle name="Buena 6" xfId="30596" hidden="1"/>
    <cellStyle name="Buena 6" xfId="30602" hidden="1"/>
    <cellStyle name="Buena 6" xfId="30465" hidden="1"/>
    <cellStyle name="Buena 6" xfId="30609" hidden="1"/>
    <cellStyle name="Buena 6" xfId="30497" hidden="1"/>
    <cellStyle name="Buena 6" xfId="30491" hidden="1"/>
    <cellStyle name="Buena 6" xfId="30459" hidden="1"/>
    <cellStyle name="Buena 6" xfId="30354" hidden="1"/>
    <cellStyle name="Buena 6" xfId="30365" hidden="1"/>
    <cellStyle name="Buena 6" xfId="30485" hidden="1"/>
    <cellStyle name="Buena 6" xfId="23469" hidden="1"/>
    <cellStyle name="Buena 6" xfId="25875" hidden="1"/>
    <cellStyle name="Buena 6" xfId="25047" hidden="1"/>
    <cellStyle name="Buena 6" xfId="22282" hidden="1"/>
    <cellStyle name="Buena 6" xfId="22951" hidden="1"/>
    <cellStyle name="Buena 6" xfId="23401" hidden="1"/>
    <cellStyle name="Buena 6" xfId="22302" hidden="1"/>
    <cellStyle name="Buena 6" xfId="23106" hidden="1"/>
    <cellStyle name="Buena 6" xfId="22303" hidden="1"/>
    <cellStyle name="Buena 6" xfId="23460" hidden="1"/>
    <cellStyle name="Buena 6" xfId="25450" hidden="1"/>
    <cellStyle name="Buena 6" xfId="26806" hidden="1"/>
    <cellStyle name="Buena 6" xfId="22607" hidden="1"/>
    <cellStyle name="Buena 6" xfId="27178" hidden="1"/>
    <cellStyle name="Buena 6" xfId="23066" hidden="1"/>
    <cellStyle name="Buena 6" xfId="23342" hidden="1"/>
    <cellStyle name="Buena 6" xfId="22468" hidden="1"/>
    <cellStyle name="Buena 6" xfId="23922" hidden="1"/>
    <cellStyle name="Buena 6" xfId="26441" hidden="1"/>
    <cellStyle name="Buena 6" xfId="26557" hidden="1"/>
    <cellStyle name="Buena 6" xfId="21705" hidden="1"/>
    <cellStyle name="Buena 6" xfId="22002" hidden="1"/>
    <cellStyle name="Buena 6" xfId="21679" hidden="1"/>
    <cellStyle name="Buena 6" xfId="25363" hidden="1"/>
    <cellStyle name="Buena 6" xfId="22582" hidden="1"/>
    <cellStyle name="Buena 6" xfId="21792" hidden="1"/>
    <cellStyle name="Buena 6" xfId="23234" hidden="1"/>
    <cellStyle name="Buena 6" xfId="22033" hidden="1"/>
    <cellStyle name="Buena 6" xfId="26639" hidden="1"/>
    <cellStyle name="Buena 6" xfId="25336" hidden="1"/>
    <cellStyle name="Buena 6" xfId="27157" hidden="1"/>
    <cellStyle name="Buena 6" xfId="23551" hidden="1"/>
    <cellStyle name="Buena 6" xfId="25134" hidden="1"/>
    <cellStyle name="Buena 6" xfId="25586" hidden="1"/>
    <cellStyle name="Buena 6" xfId="23235" hidden="1"/>
    <cellStyle name="Buena 6" xfId="24987" hidden="1"/>
    <cellStyle name="Buena 6" xfId="22315" hidden="1"/>
    <cellStyle name="Buena 6" xfId="21984" hidden="1"/>
    <cellStyle name="Buena 6" xfId="21836" hidden="1"/>
    <cellStyle name="Buena 6" xfId="23598" hidden="1"/>
    <cellStyle name="Buena 6" xfId="27140" hidden="1"/>
    <cellStyle name="Buena 6" xfId="25062" hidden="1"/>
    <cellStyle name="Buena 6" xfId="26322" hidden="1"/>
    <cellStyle name="Buena 6" xfId="27269" hidden="1"/>
    <cellStyle name="Buena 6" xfId="30777" hidden="1"/>
    <cellStyle name="Buena 6" xfId="30784" hidden="1"/>
    <cellStyle name="Buena 6" xfId="30794" hidden="1"/>
    <cellStyle name="Buena 6" xfId="30801" hidden="1"/>
    <cellStyle name="Buena 6" xfId="31062" hidden="1"/>
    <cellStyle name="Buena 6" xfId="31069" hidden="1"/>
    <cellStyle name="Buena 6" xfId="31079" hidden="1"/>
    <cellStyle name="Buena 6" xfId="31085" hidden="1"/>
    <cellStyle name="Buena 6" xfId="30948" hidden="1"/>
    <cellStyle name="Buena 6" xfId="31092" hidden="1"/>
    <cellStyle name="Buena 6" xfId="30980" hidden="1"/>
    <cellStyle name="Buena 6" xfId="30974" hidden="1"/>
    <cellStyle name="Buena 6" xfId="30942" hidden="1"/>
    <cellStyle name="Buena 6" xfId="30837" hidden="1"/>
    <cellStyle name="Buena 6" xfId="30848" hidden="1"/>
    <cellStyle name="Buena 6" xfId="30968" hidden="1"/>
    <cellStyle name="Buena 6" xfId="25324" hidden="1"/>
    <cellStyle name="Buena 6" xfId="25017" hidden="1"/>
    <cellStyle name="Buena 6" xfId="21768" hidden="1"/>
    <cellStyle name="Buena 6" xfId="23553" hidden="1"/>
    <cellStyle name="Buena 6" xfId="31130" hidden="1"/>
    <cellStyle name="Buena 6" xfId="31137" hidden="1"/>
    <cellStyle name="Buena 6" xfId="31147" hidden="1"/>
    <cellStyle name="Buena 6" xfId="31153" hidden="1"/>
    <cellStyle name="Buena 6" xfId="31401" hidden="1"/>
    <cellStyle name="Buena 6" xfId="31408" hidden="1"/>
    <cellStyle name="Buena 6" xfId="31418" hidden="1"/>
    <cellStyle name="Buena 6" xfId="31424" hidden="1"/>
    <cellStyle name="Buena 6" xfId="31287" hidden="1"/>
    <cellStyle name="Buena 6" xfId="31431" hidden="1"/>
    <cellStyle name="Buena 6" xfId="31319" hidden="1"/>
    <cellStyle name="Buena 6" xfId="31313" hidden="1"/>
    <cellStyle name="Buena 6" xfId="31281" hidden="1"/>
    <cellStyle name="Buena 6" xfId="31176" hidden="1"/>
    <cellStyle name="Buena 6" xfId="31187" hidden="1"/>
    <cellStyle name="Buena 6" xfId="31307" hidden="1"/>
    <cellStyle name="Buena 6" xfId="31518" hidden="1"/>
    <cellStyle name="Buena 6" xfId="31525" hidden="1"/>
    <cellStyle name="Buena 6" xfId="31535" hidden="1"/>
    <cellStyle name="Buena 6" xfId="31541" hidden="1"/>
    <cellStyle name="Buena 6" xfId="31620" hidden="1"/>
    <cellStyle name="Buena 6" xfId="31627" hidden="1"/>
    <cellStyle name="Buena 6" xfId="31637" hidden="1"/>
    <cellStyle name="Buena 6" xfId="31643" hidden="1"/>
    <cellStyle name="Buena 6" xfId="31891" hidden="1"/>
    <cellStyle name="Buena 6" xfId="31898" hidden="1"/>
    <cellStyle name="Buena 6" xfId="31908" hidden="1"/>
    <cellStyle name="Buena 6" xfId="31914" hidden="1"/>
    <cellStyle name="Buena 6" xfId="31777" hidden="1"/>
    <cellStyle name="Buena 6" xfId="31921" hidden="1"/>
    <cellStyle name="Buena 6" xfId="31809" hidden="1"/>
    <cellStyle name="Buena 6" xfId="31803" hidden="1"/>
    <cellStyle name="Buena 6" xfId="31771" hidden="1"/>
    <cellStyle name="Buena 6" xfId="31666" hidden="1"/>
    <cellStyle name="Buena 6" xfId="31677" hidden="1"/>
    <cellStyle name="Buena 6" xfId="31797" hidden="1"/>
    <cellStyle name="Buena 6" xfId="32008" hidden="1"/>
    <cellStyle name="Buena 6" xfId="32015" hidden="1"/>
    <cellStyle name="Buena 6" xfId="32025" hidden="1"/>
    <cellStyle name="Buena 6" xfId="32031" hidden="1"/>
    <cellStyle name="Buena 6" xfId="32110" hidden="1"/>
    <cellStyle name="Buena 6" xfId="32117" hidden="1"/>
    <cellStyle name="Buena 6" xfId="32127" hidden="1"/>
    <cellStyle name="Buena 6" xfId="32133" hidden="1"/>
    <cellStyle name="Buena 6" xfId="32381" hidden="1"/>
    <cellStyle name="Buena 6" xfId="32388" hidden="1"/>
    <cellStyle name="Buena 6" xfId="32398" hidden="1"/>
    <cellStyle name="Buena 6" xfId="32404" hidden="1"/>
    <cellStyle name="Buena 6" xfId="32267" hidden="1"/>
    <cellStyle name="Buena 6" xfId="32411" hidden="1"/>
    <cellStyle name="Buena 6" xfId="32299" hidden="1"/>
    <cellStyle name="Buena 6" xfId="32293" hidden="1"/>
    <cellStyle name="Buena 6" xfId="32261" hidden="1"/>
    <cellStyle name="Buena 6" xfId="32156" hidden="1"/>
    <cellStyle name="Buena 6" xfId="32167" hidden="1"/>
    <cellStyle name="Buena 6" xfId="32287" hidden="1"/>
    <cellStyle name="Buena 6" xfId="32498" hidden="1"/>
    <cellStyle name="Buena 6" xfId="32505" hidden="1"/>
    <cellStyle name="Buena 6" xfId="32515" hidden="1"/>
    <cellStyle name="Buena 6" xfId="32521" hidden="1"/>
    <cellStyle name="Buena 6" xfId="32600" hidden="1"/>
    <cellStyle name="Buena 6" xfId="32607" hidden="1"/>
    <cellStyle name="Buena 6" xfId="32617" hidden="1"/>
    <cellStyle name="Buena 6" xfId="32623" hidden="1"/>
    <cellStyle name="Buena 6" xfId="32871" hidden="1"/>
    <cellStyle name="Buena 6" xfId="32878" hidden="1"/>
    <cellStyle name="Buena 6" xfId="32888" hidden="1"/>
    <cellStyle name="Buena 6" xfId="32894" hidden="1"/>
    <cellStyle name="Buena 6" xfId="32757" hidden="1"/>
    <cellStyle name="Buena 6" xfId="32901" hidden="1"/>
    <cellStyle name="Buena 6" xfId="32789" hidden="1"/>
    <cellStyle name="Buena 6" xfId="32783" hidden="1"/>
    <cellStyle name="Buena 6" xfId="32751" hidden="1"/>
    <cellStyle name="Buena 6" xfId="32646" hidden="1"/>
    <cellStyle name="Buena 6" xfId="32657" hidden="1"/>
    <cellStyle name="Buena 6" xfId="32777" hidden="1"/>
    <cellStyle name="Buena 6" xfId="32988" hidden="1"/>
    <cellStyle name="Buena 6" xfId="32995" hidden="1"/>
    <cellStyle name="Buena 6" xfId="33005" hidden="1"/>
    <cellStyle name="Buena 6" xfId="33011" hidden="1"/>
    <cellStyle name="Buena 6" xfId="33090" hidden="1"/>
    <cellStyle name="Buena 6" xfId="33097" hidden="1"/>
    <cellStyle name="Buena 6" xfId="33107" hidden="1"/>
    <cellStyle name="Buena 6" xfId="33113" hidden="1"/>
    <cellStyle name="Buena 6" xfId="33361" hidden="1"/>
    <cellStyle name="Buena 6" xfId="33368" hidden="1"/>
    <cellStyle name="Buena 6" xfId="33378" hidden="1"/>
    <cellStyle name="Buena 6" xfId="33384" hidden="1"/>
    <cellStyle name="Buena 6" xfId="33247" hidden="1"/>
    <cellStyle name="Buena 6" xfId="33391" hidden="1"/>
    <cellStyle name="Buena 6" xfId="33279" hidden="1"/>
    <cellStyle name="Buena 6" xfId="33273" hidden="1"/>
    <cellStyle name="Buena 6" xfId="33241" hidden="1"/>
    <cellStyle name="Buena 6" xfId="33136" hidden="1"/>
    <cellStyle name="Buena 6" xfId="33147" hidden="1"/>
    <cellStyle name="Buena 6" xfId="33267" hidden="1"/>
    <cellStyle name="Buena 6" xfId="25389" hidden="1"/>
    <cellStyle name="Buena 6" xfId="23318" hidden="1"/>
    <cellStyle name="Buena 6" xfId="27807" hidden="1"/>
    <cellStyle name="Buena 6" xfId="26572" hidden="1"/>
    <cellStyle name="Buena 6" xfId="23676" hidden="1"/>
    <cellStyle name="Buena 6" xfId="25082" hidden="1"/>
    <cellStyle name="Buena 6" xfId="22589" hidden="1"/>
    <cellStyle name="Buena 6" xfId="23830" hidden="1"/>
    <cellStyle name="Buena 6" xfId="25322" hidden="1"/>
    <cellStyle name="Buena 6" xfId="27787" hidden="1"/>
    <cellStyle name="Buena 6" xfId="23049" hidden="1"/>
    <cellStyle name="Buena 6" xfId="26297" hidden="1"/>
    <cellStyle name="Buena 6" xfId="27109" hidden="1"/>
    <cellStyle name="Buena 6" xfId="21809" hidden="1"/>
    <cellStyle name="Buena 6" xfId="21784" hidden="1"/>
    <cellStyle name="Buena 6" xfId="25633" hidden="1"/>
    <cellStyle name="Buena 6" xfId="23820" hidden="1"/>
    <cellStyle name="Buena 6" xfId="28325" hidden="1"/>
    <cellStyle name="Buena 6" xfId="23224" hidden="1"/>
    <cellStyle name="Buena 6" xfId="25552" hidden="1"/>
    <cellStyle name="Buena 6" xfId="26018" hidden="1"/>
    <cellStyle name="Buena 6" xfId="25608" hidden="1"/>
    <cellStyle name="Buena 6" xfId="25332" hidden="1"/>
    <cellStyle name="Buena 6" xfId="25176" hidden="1"/>
    <cellStyle name="Buena 6" xfId="21690" hidden="1"/>
    <cellStyle name="Buena 6" xfId="26659" hidden="1"/>
    <cellStyle name="Buena 6" xfId="21723" hidden="1"/>
    <cellStyle name="Buena 6" xfId="12066" hidden="1"/>
    <cellStyle name="Buena 6" xfId="21748" hidden="1"/>
    <cellStyle name="Buena 6" xfId="23609" hidden="1"/>
    <cellStyle name="Buena 6" xfId="22040" hidden="1"/>
    <cellStyle name="Buena 6" xfId="23776" hidden="1"/>
    <cellStyle name="Buena 6" xfId="25790" hidden="1"/>
    <cellStyle name="Buena 6" xfId="22641" hidden="1"/>
    <cellStyle name="Buena 6" xfId="27171" hidden="1"/>
    <cellStyle name="Buena 6" xfId="11051" hidden="1"/>
    <cellStyle name="Buena 6" xfId="22102" hidden="1"/>
    <cellStyle name="Buena 6" xfId="21972" hidden="1"/>
    <cellStyle name="Buena 6" xfId="23822" hidden="1"/>
    <cellStyle name="Buena 6" xfId="26283" hidden="1"/>
    <cellStyle name="Buena 6" xfId="23093" hidden="1"/>
    <cellStyle name="Buena 6" xfId="26566" hidden="1"/>
    <cellStyle name="Buena 6" xfId="25774" hidden="1"/>
    <cellStyle name="Buena 6" xfId="26610" hidden="1"/>
    <cellStyle name="Buena 6" xfId="33496" hidden="1"/>
    <cellStyle name="Buena 6" xfId="33503" hidden="1"/>
    <cellStyle name="Buena 6" xfId="33513" hidden="1"/>
    <cellStyle name="Buena 6" xfId="33519" hidden="1"/>
    <cellStyle name="Buena 6" xfId="33767" hidden="1"/>
    <cellStyle name="Buena 6" xfId="33774" hidden="1"/>
    <cellStyle name="Buena 6" xfId="33784" hidden="1"/>
    <cellStyle name="Buena 6" xfId="33790" hidden="1"/>
    <cellStyle name="Buena 6" xfId="33653" hidden="1"/>
    <cellStyle name="Buena 6" xfId="33797" hidden="1"/>
    <cellStyle name="Buena 6" xfId="33685" hidden="1"/>
    <cellStyle name="Buena 6" xfId="33679" hidden="1"/>
    <cellStyle name="Buena 6" xfId="33647" hidden="1"/>
    <cellStyle name="Buena 6" xfId="33542" hidden="1"/>
    <cellStyle name="Buena 6" xfId="33553" hidden="1"/>
    <cellStyle name="Buena 6" xfId="33673" hidden="1"/>
    <cellStyle name="Buena 6" xfId="22346" hidden="1"/>
    <cellStyle name="Buena 6" xfId="27256" hidden="1"/>
    <cellStyle name="Buena 6" xfId="25612" hidden="1"/>
    <cellStyle name="Buena 6" xfId="23458" hidden="1"/>
    <cellStyle name="Buena 6" xfId="33814" hidden="1"/>
    <cellStyle name="Buena 6" xfId="33821" hidden="1"/>
    <cellStyle name="Buena 6" xfId="33831" hidden="1"/>
    <cellStyle name="Buena 6" xfId="33837" hidden="1"/>
    <cellStyle name="Buena 6" xfId="34085" hidden="1"/>
    <cellStyle name="Buena 6" xfId="34092" hidden="1"/>
    <cellStyle name="Buena 6" xfId="34102" hidden="1"/>
    <cellStyle name="Buena 6" xfId="34108" hidden="1"/>
    <cellStyle name="Buena 6" xfId="33971" hidden="1"/>
    <cellStyle name="Buena 6" xfId="34115" hidden="1"/>
    <cellStyle name="Buena 6" xfId="34003" hidden="1"/>
    <cellStyle name="Buena 6" xfId="33997" hidden="1"/>
    <cellStyle name="Buena 6" xfId="33965" hidden="1"/>
    <cellStyle name="Buena 6" xfId="33860" hidden="1"/>
    <cellStyle name="Buena 6" xfId="33871" hidden="1"/>
    <cellStyle name="Buena 6" xfId="33991" hidden="1"/>
    <cellStyle name="Buena 6" xfId="34202" hidden="1"/>
    <cellStyle name="Buena 6" xfId="34209" hidden="1"/>
    <cellStyle name="Buena 6" xfId="34219" hidden="1"/>
    <cellStyle name="Buena 6" xfId="34225" hidden="1"/>
    <cellStyle name="Buena 6" xfId="34304" hidden="1"/>
    <cellStyle name="Buena 6" xfId="34311" hidden="1"/>
    <cellStyle name="Buena 6" xfId="34321" hidden="1"/>
    <cellStyle name="Buena 6" xfId="34327" hidden="1"/>
    <cellStyle name="Buena 6" xfId="34575" hidden="1"/>
    <cellStyle name="Buena 6" xfId="34582" hidden="1"/>
    <cellStyle name="Buena 6" xfId="34592" hidden="1"/>
    <cellStyle name="Buena 6" xfId="34598" hidden="1"/>
    <cellStyle name="Buena 6" xfId="34461" hidden="1"/>
    <cellStyle name="Buena 6" xfId="34605" hidden="1"/>
    <cellStyle name="Buena 6" xfId="34493" hidden="1"/>
    <cellStyle name="Buena 6" xfId="34487" hidden="1"/>
    <cellStyle name="Buena 6" xfId="34455" hidden="1"/>
    <cellStyle name="Buena 6" xfId="34350" hidden="1"/>
    <cellStyle name="Buena 6" xfId="34361" hidden="1"/>
    <cellStyle name="Buena 6" xfId="34481" hidden="1"/>
    <cellStyle name="Buena 6" xfId="34692" hidden="1"/>
    <cellStyle name="Buena 6" xfId="34699" hidden="1"/>
    <cellStyle name="Buena 6" xfId="34709" hidden="1"/>
    <cellStyle name="Buena 6" xfId="34715" hidden="1"/>
    <cellStyle name="Buena 6" xfId="34794" hidden="1"/>
    <cellStyle name="Buena 6" xfId="34801" hidden="1"/>
    <cellStyle name="Buena 6" xfId="34811" hidden="1"/>
    <cellStyle name="Buena 6" xfId="34817" hidden="1"/>
    <cellStyle name="Buena 6" xfId="35065" hidden="1"/>
    <cellStyle name="Buena 6" xfId="35072" hidden="1"/>
    <cellStyle name="Buena 6" xfId="35082" hidden="1"/>
    <cellStyle name="Buena 6" xfId="35088" hidden="1"/>
    <cellStyle name="Buena 6" xfId="34951" hidden="1"/>
    <cellStyle name="Buena 6" xfId="35095" hidden="1"/>
    <cellStyle name="Buena 6" xfId="34983" hidden="1"/>
    <cellStyle name="Buena 6" xfId="34977" hidden="1"/>
    <cellStyle name="Buena 6" xfId="34945" hidden="1"/>
    <cellStyle name="Buena 6" xfId="34840" hidden="1"/>
    <cellStyle name="Buena 6" xfId="34851" hidden="1"/>
    <cellStyle name="Buena 6" xfId="34971" hidden="1"/>
    <cellStyle name="Buena 6" xfId="35182" hidden="1"/>
    <cellStyle name="Buena 6" xfId="35189" hidden="1"/>
    <cellStyle name="Buena 6" xfId="35199" hidden="1"/>
    <cellStyle name="Buena 6" xfId="35205" hidden="1"/>
    <cellStyle name="Buena 6" xfId="35284" hidden="1"/>
    <cellStyle name="Buena 6" xfId="35291" hidden="1"/>
    <cellStyle name="Buena 6" xfId="35301" hidden="1"/>
    <cellStyle name="Buena 6" xfId="35307" hidden="1"/>
    <cellStyle name="Buena 6" xfId="35555" hidden="1"/>
    <cellStyle name="Buena 6" xfId="35562" hidden="1"/>
    <cellStyle name="Buena 6" xfId="35572" hidden="1"/>
    <cellStyle name="Buena 6" xfId="35578" hidden="1"/>
    <cellStyle name="Buena 6" xfId="35441" hidden="1"/>
    <cellStyle name="Buena 6" xfId="35585" hidden="1"/>
    <cellStyle name="Buena 6" xfId="35473" hidden="1"/>
    <cellStyle name="Buena 6" xfId="35467" hidden="1"/>
    <cellStyle name="Buena 6" xfId="35435" hidden="1"/>
    <cellStyle name="Buena 6" xfId="35330" hidden="1"/>
    <cellStyle name="Buena 6" xfId="35341" hidden="1"/>
    <cellStyle name="Buena 6" xfId="35461" hidden="1"/>
    <cellStyle name="Buena 6" xfId="35672" hidden="1"/>
    <cellStyle name="Buena 6" xfId="35679" hidden="1"/>
    <cellStyle name="Buena 6" xfId="35689" hidden="1"/>
    <cellStyle name="Buena 6" xfId="35695" hidden="1"/>
    <cellStyle name="Buena 6" xfId="35774" hidden="1"/>
    <cellStyle name="Buena 6" xfId="35781" hidden="1"/>
    <cellStyle name="Buena 6" xfId="35791" hidden="1"/>
    <cellStyle name="Buena 6" xfId="35797" hidden="1"/>
    <cellStyle name="Buena 6" xfId="36045" hidden="1"/>
    <cellStyle name="Buena 6" xfId="36052" hidden="1"/>
    <cellStyle name="Buena 6" xfId="36062" hidden="1"/>
    <cellStyle name="Buena 6" xfId="36068" hidden="1"/>
    <cellStyle name="Buena 6" xfId="35931" hidden="1"/>
    <cellStyle name="Buena 6" xfId="36075" hidden="1"/>
    <cellStyle name="Buena 6" xfId="35963" hidden="1"/>
    <cellStyle name="Buena 6" xfId="35957" hidden="1"/>
    <cellStyle name="Buena 6" xfId="35925" hidden="1"/>
    <cellStyle name="Buena 6" xfId="35820" hidden="1"/>
    <cellStyle name="Buena 6" xfId="35831" hidden="1"/>
    <cellStyle name="Buena 6" xfId="35951" hidden="1"/>
    <cellStyle name="Buena 6" xfId="22950" hidden="1"/>
    <cellStyle name="Buena 6" xfId="30812" hidden="1"/>
    <cellStyle name="Buena 6" xfId="25084" hidden="1"/>
    <cellStyle name="Buena 6" xfId="22110" hidden="1"/>
    <cellStyle name="Buena 6" xfId="31109" hidden="1"/>
    <cellStyle name="Buena 6" xfId="27099" hidden="1"/>
    <cellStyle name="Buena 6" xfId="23624" hidden="1"/>
    <cellStyle name="Buena 6" xfId="25817" hidden="1"/>
    <cellStyle name="Buena 6" xfId="25434" hidden="1"/>
    <cellStyle name="Buena 6" xfId="23734" hidden="1"/>
    <cellStyle name="Buena 6" xfId="27802" hidden="1"/>
    <cellStyle name="Buena 6" xfId="21866" hidden="1"/>
    <cellStyle name="Buena 6" xfId="25767" hidden="1"/>
    <cellStyle name="Buena 6" xfId="26025" hidden="1"/>
    <cellStyle name="Buena 6" xfId="25440" hidden="1"/>
    <cellStyle name="Buena 6" xfId="23107" hidden="1"/>
    <cellStyle name="Buena 6" xfId="25780" hidden="1"/>
    <cellStyle name="Buena 6" xfId="23385" hidden="1"/>
    <cellStyle name="Buena 6" xfId="30643" hidden="1"/>
    <cellStyle name="Buena 6" xfId="30683" hidden="1"/>
    <cellStyle name="Buena 6" xfId="23535" hidden="1"/>
    <cellStyle name="Buena 6" xfId="22663" hidden="1"/>
    <cellStyle name="Buena 6" xfId="26310" hidden="1"/>
    <cellStyle name="Buena 6" xfId="26029" hidden="1"/>
    <cellStyle name="Buena 6" xfId="27169" hidden="1"/>
    <cellStyle name="Buena 6" xfId="27042" hidden="1"/>
    <cellStyle name="Buena 6" xfId="26534" hidden="1"/>
    <cellStyle name="Buena 6" xfId="23628" hidden="1"/>
    <cellStyle name="Buena 6" xfId="23382" hidden="1"/>
    <cellStyle name="Buena 6" xfId="23284" hidden="1"/>
    <cellStyle name="Buena 6" xfId="22964" hidden="1"/>
    <cellStyle name="Buena 6" xfId="26303" hidden="1"/>
    <cellStyle name="Buena 6" xfId="25384" hidden="1"/>
    <cellStyle name="Buena 6" xfId="26890" hidden="1"/>
    <cellStyle name="Buena 6" xfId="27054" hidden="1"/>
    <cellStyle name="Buena 6" xfId="27855" hidden="1"/>
    <cellStyle name="Buena 6" xfId="21853" hidden="1"/>
    <cellStyle name="Buena 6" xfId="25695" hidden="1"/>
    <cellStyle name="Buena 6" xfId="26949" hidden="1"/>
    <cellStyle name="Buena 6" xfId="26589" hidden="1"/>
    <cellStyle name="Buena 6" xfId="30691" hidden="1"/>
    <cellStyle name="Buena 6" xfId="26722" hidden="1"/>
    <cellStyle name="Buena 6" xfId="25910" hidden="1"/>
    <cellStyle name="Buena 6" xfId="25027" hidden="1"/>
    <cellStyle name="Buena 6" xfId="36162" hidden="1"/>
    <cellStyle name="Buena 6" xfId="36169" hidden="1"/>
    <cellStyle name="Buena 6" xfId="36179" hidden="1"/>
    <cellStyle name="Buena 6" xfId="36185" hidden="1"/>
    <cellStyle name="Buena 6" xfId="36433" hidden="1"/>
    <cellStyle name="Buena 6" xfId="36440" hidden="1"/>
    <cellStyle name="Buena 6" xfId="36450" hidden="1"/>
    <cellStyle name="Buena 6" xfId="36456" hidden="1"/>
    <cellStyle name="Buena 6" xfId="36319" hidden="1"/>
    <cellStyle name="Buena 6" xfId="36463" hidden="1"/>
    <cellStyle name="Buena 6" xfId="36351" hidden="1"/>
    <cellStyle name="Buena 6" xfId="36345" hidden="1"/>
    <cellStyle name="Buena 6" xfId="36313" hidden="1"/>
    <cellStyle name="Buena 6" xfId="36208" hidden="1"/>
    <cellStyle name="Buena 6" xfId="36219" hidden="1"/>
    <cellStyle name="Buena 6" xfId="36339" hidden="1"/>
    <cellStyle name="Buena 6" xfId="22697" hidden="1"/>
    <cellStyle name="Buena 6" xfId="23462" hidden="1"/>
    <cellStyle name="Buena 6" xfId="27040" hidden="1"/>
    <cellStyle name="Buena 6" xfId="25402" hidden="1"/>
    <cellStyle name="Buena 6" xfId="36480" hidden="1"/>
    <cellStyle name="Buena 6" xfId="36487" hidden="1"/>
    <cellStyle name="Buena 6" xfId="36497" hidden="1"/>
    <cellStyle name="Buena 6" xfId="36503" hidden="1"/>
    <cellStyle name="Buena 6" xfId="36751" hidden="1"/>
    <cellStyle name="Buena 6" xfId="36758" hidden="1"/>
    <cellStyle name="Buena 6" xfId="36768" hidden="1"/>
    <cellStyle name="Buena 6" xfId="36774" hidden="1"/>
    <cellStyle name="Buena 6" xfId="36637" hidden="1"/>
    <cellStyle name="Buena 6" xfId="36781" hidden="1"/>
    <cellStyle name="Buena 6" xfId="36669" hidden="1"/>
    <cellStyle name="Buena 6" xfId="36663" hidden="1"/>
    <cellStyle name="Buena 6" xfId="36631" hidden="1"/>
    <cellStyle name="Buena 6" xfId="36526" hidden="1"/>
    <cellStyle name="Buena 6" xfId="36537" hidden="1"/>
    <cellStyle name="Buena 6" xfId="36657" hidden="1"/>
    <cellStyle name="Buena 6" xfId="36868" hidden="1"/>
    <cellStyle name="Buena 6" xfId="36875" hidden="1"/>
    <cellStyle name="Buena 6" xfId="36885" hidden="1"/>
    <cellStyle name="Buena 6" xfId="36891" hidden="1"/>
    <cellStyle name="Buena 6" xfId="36970" hidden="1"/>
    <cellStyle name="Buena 6" xfId="36977" hidden="1"/>
    <cellStyle name="Buena 6" xfId="36987" hidden="1"/>
    <cellStyle name="Buena 6" xfId="36993" hidden="1"/>
    <cellStyle name="Buena 6" xfId="37241" hidden="1"/>
    <cellStyle name="Buena 6" xfId="37248" hidden="1"/>
    <cellStyle name="Buena 6" xfId="37258" hidden="1"/>
    <cellStyle name="Buena 6" xfId="37264" hidden="1"/>
    <cellStyle name="Buena 6" xfId="37127" hidden="1"/>
    <cellStyle name="Buena 6" xfId="37271" hidden="1"/>
    <cellStyle name="Buena 6" xfId="37159" hidden="1"/>
    <cellStyle name="Buena 6" xfId="37153" hidden="1"/>
    <cellStyle name="Buena 6" xfId="37121" hidden="1"/>
    <cellStyle name="Buena 6" xfId="37016" hidden="1"/>
    <cellStyle name="Buena 6" xfId="37027" hidden="1"/>
    <cellStyle name="Buena 6" xfId="37147" hidden="1"/>
    <cellStyle name="Buena 6" xfId="37358" hidden="1"/>
    <cellStyle name="Buena 6" xfId="37365" hidden="1"/>
    <cellStyle name="Buena 6" xfId="37375" hidden="1"/>
    <cellStyle name="Buena 6" xfId="37381" hidden="1"/>
    <cellStyle name="Buena 6" xfId="37460" hidden="1"/>
    <cellStyle name="Buena 6" xfId="37467" hidden="1"/>
    <cellStyle name="Buena 6" xfId="37477" hidden="1"/>
    <cellStyle name="Buena 6" xfId="37483" hidden="1"/>
    <cellStyle name="Buena 6" xfId="37731" hidden="1"/>
    <cellStyle name="Buena 6" xfId="37738" hidden="1"/>
    <cellStyle name="Buena 6" xfId="37748" hidden="1"/>
    <cellStyle name="Buena 6" xfId="37754" hidden="1"/>
    <cellStyle name="Buena 6" xfId="37617" hidden="1"/>
    <cellStyle name="Buena 6" xfId="37761" hidden="1"/>
    <cellStyle name="Buena 6" xfId="37649" hidden="1"/>
    <cellStyle name="Buena 6" xfId="37643" hidden="1"/>
    <cellStyle name="Buena 6" xfId="37611" hidden="1"/>
    <cellStyle name="Buena 6" xfId="37506" hidden="1"/>
    <cellStyle name="Buena 6" xfId="37517" hidden="1"/>
    <cellStyle name="Buena 6" xfId="37637" hidden="1"/>
    <cellStyle name="Buena 6" xfId="37848" hidden="1"/>
    <cellStyle name="Buena 6" xfId="37855" hidden="1"/>
    <cellStyle name="Buena 6" xfId="37865" hidden="1"/>
    <cellStyle name="Buena 6" xfId="37871" hidden="1"/>
    <cellStyle name="Buena 6" xfId="37950" hidden="1"/>
    <cellStyle name="Buena 6" xfId="37957" hidden="1"/>
    <cellStyle name="Buena 6" xfId="37967" hidden="1"/>
    <cellStyle name="Buena 6" xfId="37973" hidden="1"/>
    <cellStyle name="Buena 6" xfId="38221" hidden="1"/>
    <cellStyle name="Buena 6" xfId="38228" hidden="1"/>
    <cellStyle name="Buena 6" xfId="38238" hidden="1"/>
    <cellStyle name="Buena 6" xfId="38244" hidden="1"/>
    <cellStyle name="Buena 6" xfId="38107" hidden="1"/>
    <cellStyle name="Buena 6" xfId="38251" hidden="1"/>
    <cellStyle name="Buena 6" xfId="38139" hidden="1"/>
    <cellStyle name="Buena 6" xfId="38133" hidden="1"/>
    <cellStyle name="Buena 6" xfId="38101" hidden="1"/>
    <cellStyle name="Buena 6" xfId="37996" hidden="1"/>
    <cellStyle name="Buena 6" xfId="38007" hidden="1"/>
    <cellStyle name="Buena 6" xfId="38127" hidden="1"/>
    <cellStyle name="Buena 6" xfId="38338" hidden="1"/>
    <cellStyle name="Buena 6" xfId="38345" hidden="1"/>
    <cellStyle name="Buena 6" xfId="38355" hidden="1"/>
    <cellStyle name="Buena 6" xfId="38361" hidden="1"/>
    <cellStyle name="Buena 6" xfId="38440" hidden="1"/>
    <cellStyle name="Buena 6" xfId="38447" hidden="1"/>
    <cellStyle name="Buena 6" xfId="38457" hidden="1"/>
    <cellStyle name="Buena 6" xfId="38463" hidden="1"/>
    <cellStyle name="Buena 6" xfId="38711" hidden="1"/>
    <cellStyle name="Buena 6" xfId="38718" hidden="1"/>
    <cellStyle name="Buena 6" xfId="38728" hidden="1"/>
    <cellStyle name="Buena 6" xfId="38734" hidden="1"/>
    <cellStyle name="Buena 6" xfId="38597" hidden="1"/>
    <cellStyle name="Buena 6" xfId="38741" hidden="1"/>
    <cellStyle name="Buena 6" xfId="38629" hidden="1"/>
    <cellStyle name="Buena 6" xfId="38623" hidden="1"/>
    <cellStyle name="Buena 6" xfId="38591" hidden="1"/>
    <cellStyle name="Buena 6" xfId="38486" hidden="1"/>
    <cellStyle name="Buena 6" xfId="38497" hidden="1"/>
    <cellStyle name="Buena 6" xfId="38617"/>
    <cellStyle name="Buena 7" xfId="5076" hidden="1"/>
    <cellStyle name="Buena 7" xfId="5090" hidden="1"/>
    <cellStyle name="Buena 7" xfId="5101" hidden="1"/>
    <cellStyle name="Buena 7" xfId="5112" hidden="1"/>
    <cellStyle name="Buena 7" xfId="5120" hidden="1"/>
    <cellStyle name="Buena 7" xfId="10228" hidden="1"/>
    <cellStyle name="Buena 7" xfId="10239" hidden="1"/>
    <cellStyle name="Buena 7" xfId="10250" hidden="1"/>
    <cellStyle name="Buena 7" xfId="10258" hidden="1"/>
    <cellStyle name="Buena 7" xfId="10738" hidden="1"/>
    <cellStyle name="Buena 7" xfId="10745" hidden="1"/>
    <cellStyle name="Buena 7" xfId="10755" hidden="1"/>
    <cellStyle name="Buena 7" xfId="10761" hidden="1"/>
    <cellStyle name="Buena 7" xfId="10492" hidden="1"/>
    <cellStyle name="Buena 7" xfId="10581" hidden="1"/>
    <cellStyle name="Buena 7" xfId="10652" hidden="1"/>
    <cellStyle name="Buena 7" xfId="10613" hidden="1"/>
    <cellStyle name="Buena 7" xfId="10776" hidden="1"/>
    <cellStyle name="Buena 7" xfId="5386" hidden="1"/>
    <cellStyle name="Buena 7" xfId="10611" hidden="1"/>
    <cellStyle name="Buena 7" xfId="10551" hidden="1"/>
    <cellStyle name="Buena 7" xfId="15883" hidden="1"/>
    <cellStyle name="Buena 7" xfId="15894" hidden="1"/>
    <cellStyle name="Buena 7" xfId="15905" hidden="1"/>
    <cellStyle name="Buena 7" xfId="15913" hidden="1"/>
    <cellStyle name="Buena 7" xfId="21011" hidden="1"/>
    <cellStyle name="Buena 7" xfId="21022" hidden="1"/>
    <cellStyle name="Buena 7" xfId="21033" hidden="1"/>
    <cellStyle name="Buena 7" xfId="21041" hidden="1"/>
    <cellStyle name="Buena 7" xfId="21521" hidden="1"/>
    <cellStyle name="Buena 7" xfId="21528" hidden="1"/>
    <cellStyle name="Buena 7" xfId="21538" hidden="1"/>
    <cellStyle name="Buena 7" xfId="21544" hidden="1"/>
    <cellStyle name="Buena 7" xfId="21275" hidden="1"/>
    <cellStyle name="Buena 7" xfId="21364" hidden="1"/>
    <cellStyle name="Buena 7" xfId="21435" hidden="1"/>
    <cellStyle name="Buena 7" xfId="21396" hidden="1"/>
    <cellStyle name="Buena 7" xfId="21559" hidden="1"/>
    <cellStyle name="Buena 7" xfId="16178" hidden="1"/>
    <cellStyle name="Buena 7" xfId="21394" hidden="1"/>
    <cellStyle name="Buena 7" xfId="21334" hidden="1"/>
    <cellStyle name="Buena 7" xfId="22807" hidden="1"/>
    <cellStyle name="Buena 7" xfId="22814" hidden="1"/>
    <cellStyle name="Buena 7" xfId="22824" hidden="1"/>
    <cellStyle name="Buena 7" xfId="22830" hidden="1"/>
    <cellStyle name="Buena 7" xfId="24030" hidden="1"/>
    <cellStyle name="Buena 7" xfId="24037" hidden="1"/>
    <cellStyle name="Buena 7" xfId="24047" hidden="1"/>
    <cellStyle name="Buena 7" xfId="24054" hidden="1"/>
    <cellStyle name="Buena 7" xfId="24348" hidden="1"/>
    <cellStyle name="Buena 7" xfId="24355" hidden="1"/>
    <cellStyle name="Buena 7" xfId="24365" hidden="1"/>
    <cellStyle name="Buena 7" xfId="24371" hidden="1"/>
    <cellStyle name="Buena 7" xfId="24105" hidden="1"/>
    <cellStyle name="Buena 7" xfId="24192" hidden="1"/>
    <cellStyle name="Buena 7" xfId="24262" hidden="1"/>
    <cellStyle name="Buena 7" xfId="24224" hidden="1"/>
    <cellStyle name="Buena 7" xfId="24386" hidden="1"/>
    <cellStyle name="Buena 7" xfId="22868" hidden="1"/>
    <cellStyle name="Buena 7" xfId="24222" hidden="1"/>
    <cellStyle name="Buena 7" xfId="24162" hidden="1"/>
    <cellStyle name="Buena 7" xfId="24504" hidden="1"/>
    <cellStyle name="Buena 7" xfId="24511" hidden="1"/>
    <cellStyle name="Buena 7" xfId="24521" hidden="1"/>
    <cellStyle name="Buena 7" xfId="24527" hidden="1"/>
    <cellStyle name="Buena 7" xfId="24606" hidden="1"/>
    <cellStyle name="Buena 7" xfId="24613" hidden="1"/>
    <cellStyle name="Buena 7" xfId="24623" hidden="1"/>
    <cellStyle name="Buena 7" xfId="24629" hidden="1"/>
    <cellStyle name="Buena 7" xfId="24877" hidden="1"/>
    <cellStyle name="Buena 7" xfId="24884" hidden="1"/>
    <cellStyle name="Buena 7" xfId="24894" hidden="1"/>
    <cellStyle name="Buena 7" xfId="24900" hidden="1"/>
    <cellStyle name="Buena 7" xfId="24636" hidden="1"/>
    <cellStyle name="Buena 7" xfId="24721" hidden="1"/>
    <cellStyle name="Buena 7" xfId="24791" hidden="1"/>
    <cellStyle name="Buena 7" xfId="24753" hidden="1"/>
    <cellStyle name="Buena 7" xfId="24915" hidden="1"/>
    <cellStyle name="Buena 7" xfId="24528" hidden="1"/>
    <cellStyle name="Buena 7" xfId="24751" hidden="1"/>
    <cellStyle name="Buena 7" xfId="24692" hidden="1"/>
    <cellStyle name="Buena 7" xfId="26113" hidden="1"/>
    <cellStyle name="Buena 7" xfId="26121" hidden="1"/>
    <cellStyle name="Buena 7" xfId="26131" hidden="1"/>
    <cellStyle name="Buena 7" xfId="26137" hidden="1"/>
    <cellStyle name="Buena 7" xfId="27373" hidden="1"/>
    <cellStyle name="Buena 7" xfId="27383" hidden="1"/>
    <cellStyle name="Buena 7" xfId="27393" hidden="1"/>
    <cellStyle name="Buena 7" xfId="27399" hidden="1"/>
    <cellStyle name="Buena 7" xfId="27684" hidden="1"/>
    <cellStyle name="Buena 7" xfId="27691" hidden="1"/>
    <cellStyle name="Buena 7" xfId="27701" hidden="1"/>
    <cellStyle name="Buena 7" xfId="27707" hidden="1"/>
    <cellStyle name="Buena 7" xfId="27443" hidden="1"/>
    <cellStyle name="Buena 7" xfId="27528" hidden="1"/>
    <cellStyle name="Buena 7" xfId="27598" hidden="1"/>
    <cellStyle name="Buena 7" xfId="27560" hidden="1"/>
    <cellStyle name="Buena 7" xfId="27722" hidden="1"/>
    <cellStyle name="Buena 7" xfId="26188" hidden="1"/>
    <cellStyle name="Buena 7" xfId="27558" hidden="1"/>
    <cellStyle name="Buena 7" xfId="27499" hidden="1"/>
    <cellStyle name="Buena 7" xfId="23083" hidden="1"/>
    <cellStyle name="Buena 7" xfId="22616" hidden="1"/>
    <cellStyle name="Buena 7" xfId="26507" hidden="1"/>
    <cellStyle name="Buena 7" xfId="25127" hidden="1"/>
    <cellStyle name="Buena 7" xfId="25521" hidden="1"/>
    <cellStyle name="Buena 7" xfId="21931" hidden="1"/>
    <cellStyle name="Buena 7" xfId="23192" hidden="1"/>
    <cellStyle name="Buena 7" xfId="26269" hidden="1"/>
    <cellStyle name="Buena 7" xfId="23156" hidden="1"/>
    <cellStyle name="Buena 7" xfId="24957" hidden="1"/>
    <cellStyle name="Buena 7" xfId="25750" hidden="1"/>
    <cellStyle name="Buena 7" xfId="24956" hidden="1"/>
    <cellStyle name="Buena 7" xfId="25519" hidden="1"/>
    <cellStyle name="Buena 7" xfId="23689" hidden="1"/>
    <cellStyle name="Buena 7" xfId="25509" hidden="1"/>
    <cellStyle name="Buena 7" xfId="23687" hidden="1"/>
    <cellStyle name="Buena 7" xfId="10988" hidden="1"/>
    <cellStyle name="Buena 7" xfId="25921" hidden="1"/>
    <cellStyle name="Buena 7" xfId="25759" hidden="1"/>
    <cellStyle name="Buena 7" xfId="21924" hidden="1"/>
    <cellStyle name="Buena 7" xfId="23143" hidden="1"/>
    <cellStyle name="Buena 7" xfId="12105" hidden="1"/>
    <cellStyle name="Buena 7" xfId="23142" hidden="1"/>
    <cellStyle name="Buena 7" xfId="10969" hidden="1"/>
    <cellStyle name="Buena 7" xfId="22422" hidden="1"/>
    <cellStyle name="Buena 7" xfId="26760" hidden="1"/>
    <cellStyle name="Buena 7" xfId="21886" hidden="1"/>
    <cellStyle name="Buena 7" xfId="26759" hidden="1"/>
    <cellStyle name="Buena 7" xfId="22312" hidden="1"/>
    <cellStyle name="Buena 7" xfId="22566" hidden="1"/>
    <cellStyle name="Buena 7" xfId="25325" hidden="1"/>
    <cellStyle name="Buena 7" xfId="22554" hidden="1"/>
    <cellStyle name="Buena 7" xfId="26989" hidden="1"/>
    <cellStyle name="Buena 7" xfId="24925" hidden="1"/>
    <cellStyle name="Buena 7" xfId="25103" hidden="1"/>
    <cellStyle name="Buena 7" xfId="24923" hidden="1"/>
    <cellStyle name="Buena 7" xfId="23803" hidden="1"/>
    <cellStyle name="Buena 7" xfId="26217" hidden="1"/>
    <cellStyle name="Buena 7" xfId="21878" hidden="1"/>
    <cellStyle name="Buena 7" xfId="25472" hidden="1"/>
    <cellStyle name="Buena 7" xfId="21726" hidden="1"/>
    <cellStyle name="Buena 7" xfId="25813" hidden="1"/>
    <cellStyle name="Buena 7" xfId="23487" hidden="1"/>
    <cellStyle name="Buena 7" xfId="22503" hidden="1"/>
    <cellStyle name="Buena 7" xfId="27978" hidden="1"/>
    <cellStyle name="Buena 7" xfId="27985" hidden="1"/>
    <cellStyle name="Buena 7" xfId="27995" hidden="1"/>
    <cellStyle name="Buena 7" xfId="28002" hidden="1"/>
    <cellStyle name="Buena 7" xfId="28274" hidden="1"/>
    <cellStyle name="Buena 7" xfId="28281" hidden="1"/>
    <cellStyle name="Buena 7" xfId="28291" hidden="1"/>
    <cellStyle name="Buena 7" xfId="28297" hidden="1"/>
    <cellStyle name="Buena 7" xfId="28032" hidden="1"/>
    <cellStyle name="Buena 7" xfId="28118" hidden="1"/>
    <cellStyle name="Buena 7" xfId="28188" hidden="1"/>
    <cellStyle name="Buena 7" xfId="28150" hidden="1"/>
    <cellStyle name="Buena 7" xfId="28312" hidden="1"/>
    <cellStyle name="Buena 7" xfId="25676" hidden="1"/>
    <cellStyle name="Buena 7" xfId="28148" hidden="1"/>
    <cellStyle name="Buena 7" xfId="28088" hidden="1"/>
    <cellStyle name="Buena 7" xfId="22431" hidden="1"/>
    <cellStyle name="Buena 7" xfId="25745" hidden="1"/>
    <cellStyle name="Buena 7" xfId="12107" hidden="1"/>
    <cellStyle name="Buena 7" xfId="21895" hidden="1"/>
    <cellStyle name="Buena 7" xfId="28350" hidden="1"/>
    <cellStyle name="Buena 7" xfId="28357" hidden="1"/>
    <cellStyle name="Buena 7" xfId="28367" hidden="1"/>
    <cellStyle name="Buena 7" xfId="28373" hidden="1"/>
    <cellStyle name="Buena 7" xfId="28621" hidden="1"/>
    <cellStyle name="Buena 7" xfId="28628" hidden="1"/>
    <cellStyle name="Buena 7" xfId="28638" hidden="1"/>
    <cellStyle name="Buena 7" xfId="28644" hidden="1"/>
    <cellStyle name="Buena 7" xfId="28380" hidden="1"/>
    <cellStyle name="Buena 7" xfId="28465" hidden="1"/>
    <cellStyle name="Buena 7" xfId="28535" hidden="1"/>
    <cellStyle name="Buena 7" xfId="28497" hidden="1"/>
    <cellStyle name="Buena 7" xfId="28659" hidden="1"/>
    <cellStyle name="Buena 7" xfId="23137" hidden="1"/>
    <cellStyle name="Buena 7" xfId="28495" hidden="1"/>
    <cellStyle name="Buena 7" xfId="28436" hidden="1"/>
    <cellStyle name="Buena 7" xfId="28738" hidden="1"/>
    <cellStyle name="Buena 7" xfId="28745" hidden="1"/>
    <cellStyle name="Buena 7" xfId="28755" hidden="1"/>
    <cellStyle name="Buena 7" xfId="28761" hidden="1"/>
    <cellStyle name="Buena 7" xfId="28840" hidden="1"/>
    <cellStyle name="Buena 7" xfId="28847" hidden="1"/>
    <cellStyle name="Buena 7" xfId="28857" hidden="1"/>
    <cellStyle name="Buena 7" xfId="28863" hidden="1"/>
    <cellStyle name="Buena 7" xfId="29111" hidden="1"/>
    <cellStyle name="Buena 7" xfId="29118" hidden="1"/>
    <cellStyle name="Buena 7" xfId="29128" hidden="1"/>
    <cellStyle name="Buena 7" xfId="29134" hidden="1"/>
    <cellStyle name="Buena 7" xfId="28870" hidden="1"/>
    <cellStyle name="Buena 7" xfId="28955" hidden="1"/>
    <cellStyle name="Buena 7" xfId="29025" hidden="1"/>
    <cellStyle name="Buena 7" xfId="28987" hidden="1"/>
    <cellStyle name="Buena 7" xfId="29149" hidden="1"/>
    <cellStyle name="Buena 7" xfId="28762" hidden="1"/>
    <cellStyle name="Buena 7" xfId="28985" hidden="1"/>
    <cellStyle name="Buena 7" xfId="28926" hidden="1"/>
    <cellStyle name="Buena 7" xfId="29228" hidden="1"/>
    <cellStyle name="Buena 7" xfId="29235" hidden="1"/>
    <cellStyle name="Buena 7" xfId="29245" hidden="1"/>
    <cellStyle name="Buena 7" xfId="29251" hidden="1"/>
    <cellStyle name="Buena 7" xfId="29330" hidden="1"/>
    <cellStyle name="Buena 7" xfId="29337" hidden="1"/>
    <cellStyle name="Buena 7" xfId="29347" hidden="1"/>
    <cellStyle name="Buena 7" xfId="29353" hidden="1"/>
    <cellStyle name="Buena 7" xfId="29601" hidden="1"/>
    <cellStyle name="Buena 7" xfId="29608" hidden="1"/>
    <cellStyle name="Buena 7" xfId="29618" hidden="1"/>
    <cellStyle name="Buena 7" xfId="29624" hidden="1"/>
    <cellStyle name="Buena 7" xfId="29360" hidden="1"/>
    <cellStyle name="Buena 7" xfId="29445" hidden="1"/>
    <cellStyle name="Buena 7" xfId="29515" hidden="1"/>
    <cellStyle name="Buena 7" xfId="29477" hidden="1"/>
    <cellStyle name="Buena 7" xfId="29639" hidden="1"/>
    <cellStyle name="Buena 7" xfId="29252" hidden="1"/>
    <cellStyle name="Buena 7" xfId="29475" hidden="1"/>
    <cellStyle name="Buena 7" xfId="29416" hidden="1"/>
    <cellStyle name="Buena 7" xfId="29718" hidden="1"/>
    <cellStyle name="Buena 7" xfId="29725" hidden="1"/>
    <cellStyle name="Buena 7" xfId="29735" hidden="1"/>
    <cellStyle name="Buena 7" xfId="29741" hidden="1"/>
    <cellStyle name="Buena 7" xfId="29820" hidden="1"/>
    <cellStyle name="Buena 7" xfId="29827" hidden="1"/>
    <cellStyle name="Buena 7" xfId="29837" hidden="1"/>
    <cellStyle name="Buena 7" xfId="29843" hidden="1"/>
    <cellStyle name="Buena 7" xfId="30091" hidden="1"/>
    <cellStyle name="Buena 7" xfId="30098" hidden="1"/>
    <cellStyle name="Buena 7" xfId="30108" hidden="1"/>
    <cellStyle name="Buena 7" xfId="30114" hidden="1"/>
    <cellStyle name="Buena 7" xfId="29850" hidden="1"/>
    <cellStyle name="Buena 7" xfId="29935" hidden="1"/>
    <cellStyle name="Buena 7" xfId="30005" hidden="1"/>
    <cellStyle name="Buena 7" xfId="29967" hidden="1"/>
    <cellStyle name="Buena 7" xfId="30129" hidden="1"/>
    <cellStyle name="Buena 7" xfId="29742" hidden="1"/>
    <cellStyle name="Buena 7" xfId="29965" hidden="1"/>
    <cellStyle name="Buena 7" xfId="29906" hidden="1"/>
    <cellStyle name="Buena 7" xfId="30208" hidden="1"/>
    <cellStyle name="Buena 7" xfId="30215" hidden="1"/>
    <cellStyle name="Buena 7" xfId="30225" hidden="1"/>
    <cellStyle name="Buena 7" xfId="30231" hidden="1"/>
    <cellStyle name="Buena 7" xfId="30310" hidden="1"/>
    <cellStyle name="Buena 7" xfId="30317" hidden="1"/>
    <cellStyle name="Buena 7" xfId="30327" hidden="1"/>
    <cellStyle name="Buena 7" xfId="30333" hidden="1"/>
    <cellStyle name="Buena 7" xfId="30581" hidden="1"/>
    <cellStyle name="Buena 7" xfId="30588" hidden="1"/>
    <cellStyle name="Buena 7" xfId="30598" hidden="1"/>
    <cellStyle name="Buena 7" xfId="30604" hidden="1"/>
    <cellStyle name="Buena 7" xfId="30340" hidden="1"/>
    <cellStyle name="Buena 7" xfId="30425" hidden="1"/>
    <cellStyle name="Buena 7" xfId="30495" hidden="1"/>
    <cellStyle name="Buena 7" xfId="30457" hidden="1"/>
    <cellStyle name="Buena 7" xfId="30619" hidden="1"/>
    <cellStyle name="Buena 7" xfId="30232" hidden="1"/>
    <cellStyle name="Buena 7" xfId="30455" hidden="1"/>
    <cellStyle name="Buena 7" xfId="30396" hidden="1"/>
    <cellStyle name="Buena 7" xfId="26306" hidden="1"/>
    <cellStyle name="Buena 7" xfId="27821" hidden="1"/>
    <cellStyle name="Buena 7" xfId="25777" hidden="1"/>
    <cellStyle name="Buena 7" xfId="27732" hidden="1"/>
    <cellStyle name="Buena 7" xfId="26549" hidden="1"/>
    <cellStyle name="Buena 7" xfId="25050" hidden="1"/>
    <cellStyle name="Buena 7" xfId="26024" hidden="1"/>
    <cellStyle name="Buena 7" xfId="25257" hidden="1"/>
    <cellStyle name="Buena 7" xfId="22993" hidden="1"/>
    <cellStyle name="Buena 7" xfId="24407" hidden="1"/>
    <cellStyle name="Buena 7" xfId="23885" hidden="1"/>
    <cellStyle name="Buena 7" xfId="27751" hidden="1"/>
    <cellStyle name="Buena 7" xfId="23742" hidden="1"/>
    <cellStyle name="Buena 7" xfId="26748" hidden="1"/>
    <cellStyle name="Buena 7" xfId="22986" hidden="1"/>
    <cellStyle name="Buena 7" xfId="22873" hidden="1"/>
    <cellStyle name="Buena 7" xfId="26424" hidden="1"/>
    <cellStyle name="Buena 7" xfId="24393" hidden="1"/>
    <cellStyle name="Buena 7" xfId="22404" hidden="1"/>
    <cellStyle name="Buena 7" xfId="26327" hidden="1"/>
    <cellStyle name="Buena 7" xfId="22516" hidden="1"/>
    <cellStyle name="Buena 7" xfId="27760" hidden="1"/>
    <cellStyle name="Buena 7" xfId="23748" hidden="1"/>
    <cellStyle name="Buena 7" xfId="27210" hidden="1"/>
    <cellStyle name="Buena 7" xfId="23834" hidden="1"/>
    <cellStyle name="Buena 7" xfId="23080" hidden="1"/>
    <cellStyle name="Buena 7" xfId="26329" hidden="1"/>
    <cellStyle name="Buena 7" xfId="26401" hidden="1"/>
    <cellStyle name="Buena 7" xfId="23867" hidden="1"/>
    <cellStyle name="Buena 7" xfId="27781" hidden="1"/>
    <cellStyle name="Buena 7" xfId="26335" hidden="1"/>
    <cellStyle name="Buena 7" xfId="27770" hidden="1"/>
    <cellStyle name="Buena 7" xfId="27151" hidden="1"/>
    <cellStyle name="Buena 7" xfId="25784" hidden="1"/>
    <cellStyle name="Buena 7" xfId="24394" hidden="1"/>
    <cellStyle name="Buena 7" xfId="26516" hidden="1"/>
    <cellStyle name="Buena 7" xfId="22527" hidden="1"/>
    <cellStyle name="Buena 7" xfId="22231" hidden="1"/>
    <cellStyle name="Buena 7" xfId="23243" hidden="1"/>
    <cellStyle name="Buena 7" xfId="26900" hidden="1"/>
    <cellStyle name="Buena 7" xfId="26436" hidden="1"/>
    <cellStyle name="Buena 7" xfId="27236" hidden="1"/>
    <cellStyle name="Buena 7" xfId="27232" hidden="1"/>
    <cellStyle name="Buena 7" xfId="22317" hidden="1"/>
    <cellStyle name="Buena 7" xfId="30779" hidden="1"/>
    <cellStyle name="Buena 7" xfId="30786" hidden="1"/>
    <cellStyle name="Buena 7" xfId="30796" hidden="1"/>
    <cellStyle name="Buena 7" xfId="30803" hidden="1"/>
    <cellStyle name="Buena 7" xfId="31064" hidden="1"/>
    <cellStyle name="Buena 7" xfId="31071" hidden="1"/>
    <cellStyle name="Buena 7" xfId="31081" hidden="1"/>
    <cellStyle name="Buena 7" xfId="31087" hidden="1"/>
    <cellStyle name="Buena 7" xfId="30823" hidden="1"/>
    <cellStyle name="Buena 7" xfId="30908" hidden="1"/>
    <cellStyle name="Buena 7" xfId="30978" hidden="1"/>
    <cellStyle name="Buena 7" xfId="30940" hidden="1"/>
    <cellStyle name="Buena 7" xfId="31102" hidden="1"/>
    <cellStyle name="Buena 7" xfId="25534" hidden="1"/>
    <cellStyle name="Buena 7" xfId="30938" hidden="1"/>
    <cellStyle name="Buena 7" xfId="30879" hidden="1"/>
    <cellStyle name="Buena 7" xfId="23576" hidden="1"/>
    <cellStyle name="Buena 7" xfId="22126" hidden="1"/>
    <cellStyle name="Buena 7" xfId="26698" hidden="1"/>
    <cellStyle name="Buena 7" xfId="25854" hidden="1"/>
    <cellStyle name="Buena 7" xfId="31132" hidden="1"/>
    <cellStyle name="Buena 7" xfId="31139" hidden="1"/>
    <cellStyle name="Buena 7" xfId="31149" hidden="1"/>
    <cellStyle name="Buena 7" xfId="31155" hidden="1"/>
    <cellStyle name="Buena 7" xfId="31403" hidden="1"/>
    <cellStyle name="Buena 7" xfId="31410" hidden="1"/>
    <cellStyle name="Buena 7" xfId="31420" hidden="1"/>
    <cellStyle name="Buena 7" xfId="31426" hidden="1"/>
    <cellStyle name="Buena 7" xfId="31162" hidden="1"/>
    <cellStyle name="Buena 7" xfId="31247" hidden="1"/>
    <cellStyle name="Buena 7" xfId="31317" hidden="1"/>
    <cellStyle name="Buena 7" xfId="31279" hidden="1"/>
    <cellStyle name="Buena 7" xfId="31441" hidden="1"/>
    <cellStyle name="Buena 7" xfId="25286" hidden="1"/>
    <cellStyle name="Buena 7" xfId="31277" hidden="1"/>
    <cellStyle name="Buena 7" xfId="31218" hidden="1"/>
    <cellStyle name="Buena 7" xfId="31520" hidden="1"/>
    <cellStyle name="Buena 7" xfId="31527" hidden="1"/>
    <cellStyle name="Buena 7" xfId="31537" hidden="1"/>
    <cellStyle name="Buena 7" xfId="31543" hidden="1"/>
    <cellStyle name="Buena 7" xfId="31622" hidden="1"/>
    <cellStyle name="Buena 7" xfId="31629" hidden="1"/>
    <cellStyle name="Buena 7" xfId="31639" hidden="1"/>
    <cellStyle name="Buena 7" xfId="31645" hidden="1"/>
    <cellStyle name="Buena 7" xfId="31893" hidden="1"/>
    <cellStyle name="Buena 7" xfId="31900" hidden="1"/>
    <cellStyle name="Buena 7" xfId="31910" hidden="1"/>
    <cellStyle name="Buena 7" xfId="31916" hidden="1"/>
    <cellStyle name="Buena 7" xfId="31652" hidden="1"/>
    <cellStyle name="Buena 7" xfId="31737" hidden="1"/>
    <cellStyle name="Buena 7" xfId="31807" hidden="1"/>
    <cellStyle name="Buena 7" xfId="31769" hidden="1"/>
    <cellStyle name="Buena 7" xfId="31931" hidden="1"/>
    <cellStyle name="Buena 7" xfId="31544" hidden="1"/>
    <cellStyle name="Buena 7" xfId="31767" hidden="1"/>
    <cellStyle name="Buena 7" xfId="31708" hidden="1"/>
    <cellStyle name="Buena 7" xfId="32010" hidden="1"/>
    <cellStyle name="Buena 7" xfId="32017" hidden="1"/>
    <cellStyle name="Buena 7" xfId="32027" hidden="1"/>
    <cellStyle name="Buena 7" xfId="32033" hidden="1"/>
    <cellStyle name="Buena 7" xfId="32112" hidden="1"/>
    <cellStyle name="Buena 7" xfId="32119" hidden="1"/>
    <cellStyle name="Buena 7" xfId="32129" hidden="1"/>
    <cellStyle name="Buena 7" xfId="32135" hidden="1"/>
    <cellStyle name="Buena 7" xfId="32383" hidden="1"/>
    <cellStyle name="Buena 7" xfId="32390" hidden="1"/>
    <cellStyle name="Buena 7" xfId="32400" hidden="1"/>
    <cellStyle name="Buena 7" xfId="32406" hidden="1"/>
    <cellStyle name="Buena 7" xfId="32142" hidden="1"/>
    <cellStyle name="Buena 7" xfId="32227" hidden="1"/>
    <cellStyle name="Buena 7" xfId="32297" hidden="1"/>
    <cellStyle name="Buena 7" xfId="32259" hidden="1"/>
    <cellStyle name="Buena 7" xfId="32421" hidden="1"/>
    <cellStyle name="Buena 7" xfId="32034" hidden="1"/>
    <cellStyle name="Buena 7" xfId="32257" hidden="1"/>
    <cellStyle name="Buena 7" xfId="32198" hidden="1"/>
    <cellStyle name="Buena 7" xfId="32500" hidden="1"/>
    <cellStyle name="Buena 7" xfId="32507" hidden="1"/>
    <cellStyle name="Buena 7" xfId="32517" hidden="1"/>
    <cellStyle name="Buena 7" xfId="32523" hidden="1"/>
    <cellStyle name="Buena 7" xfId="32602" hidden="1"/>
    <cellStyle name="Buena 7" xfId="32609" hidden="1"/>
    <cellStyle name="Buena 7" xfId="32619" hidden="1"/>
    <cellStyle name="Buena 7" xfId="32625" hidden="1"/>
    <cellStyle name="Buena 7" xfId="32873" hidden="1"/>
    <cellStyle name="Buena 7" xfId="32880" hidden="1"/>
    <cellStyle name="Buena 7" xfId="32890" hidden="1"/>
    <cellStyle name="Buena 7" xfId="32896" hidden="1"/>
    <cellStyle name="Buena 7" xfId="32632" hidden="1"/>
    <cellStyle name="Buena 7" xfId="32717" hidden="1"/>
    <cellStyle name="Buena 7" xfId="32787" hidden="1"/>
    <cellStyle name="Buena 7" xfId="32749" hidden="1"/>
    <cellStyle name="Buena 7" xfId="32911" hidden="1"/>
    <cellStyle name="Buena 7" xfId="32524" hidden="1"/>
    <cellStyle name="Buena 7" xfId="32747" hidden="1"/>
    <cellStyle name="Buena 7" xfId="32688" hidden="1"/>
    <cellStyle name="Buena 7" xfId="32990" hidden="1"/>
    <cellStyle name="Buena 7" xfId="32997" hidden="1"/>
    <cellStyle name="Buena 7" xfId="33007" hidden="1"/>
    <cellStyle name="Buena 7" xfId="33013" hidden="1"/>
    <cellStyle name="Buena 7" xfId="33092" hidden="1"/>
    <cellStyle name="Buena 7" xfId="33099" hidden="1"/>
    <cellStyle name="Buena 7" xfId="33109" hidden="1"/>
    <cellStyle name="Buena 7" xfId="33115" hidden="1"/>
    <cellStyle name="Buena 7" xfId="33363" hidden="1"/>
    <cellStyle name="Buena 7" xfId="33370" hidden="1"/>
    <cellStyle name="Buena 7" xfId="33380" hidden="1"/>
    <cellStyle name="Buena 7" xfId="33386" hidden="1"/>
    <cellStyle name="Buena 7" xfId="33122" hidden="1"/>
    <cellStyle name="Buena 7" xfId="33207" hidden="1"/>
    <cellStyle name="Buena 7" xfId="33277" hidden="1"/>
    <cellStyle name="Buena 7" xfId="33239" hidden="1"/>
    <cellStyle name="Buena 7" xfId="33401" hidden="1"/>
    <cellStyle name="Buena 7" xfId="33014" hidden="1"/>
    <cellStyle name="Buena 7" xfId="33237" hidden="1"/>
    <cellStyle name="Buena 7" xfId="33178" hidden="1"/>
    <cellStyle name="Buena 7" xfId="22475" hidden="1"/>
    <cellStyle name="Buena 7" xfId="22623" hidden="1"/>
    <cellStyle name="Buena 7" xfId="22296" hidden="1"/>
    <cellStyle name="Buena 7" xfId="23572" hidden="1"/>
    <cellStyle name="Buena 7" xfId="25035" hidden="1"/>
    <cellStyle name="Buena 7" xfId="25436" hidden="1"/>
    <cellStyle name="Buena 7" xfId="26398" hidden="1"/>
    <cellStyle name="Buena 7" xfId="28318" hidden="1"/>
    <cellStyle name="Buena 7" xfId="22696" hidden="1"/>
    <cellStyle name="Buena 7" xfId="26543" hidden="1"/>
    <cellStyle name="Buena 7" xfId="27056" hidden="1"/>
    <cellStyle name="Buena 7" xfId="23503" hidden="1"/>
    <cellStyle name="Buena 7" xfId="22537" hidden="1"/>
    <cellStyle name="Buena 7" xfId="22320" hidden="1"/>
    <cellStyle name="Buena 7" xfId="23889" hidden="1"/>
    <cellStyle name="Buena 7" xfId="25422" hidden="1"/>
    <cellStyle name="Buena 7" xfId="26292" hidden="1"/>
    <cellStyle name="Buena 7" xfId="26940" hidden="1"/>
    <cellStyle name="Buena 7" xfId="22700" hidden="1"/>
    <cellStyle name="Buena 7" xfId="22656" hidden="1"/>
    <cellStyle name="Buena 7" xfId="23591" hidden="1"/>
    <cellStyle name="Buena 7" xfId="26919" hidden="1"/>
    <cellStyle name="Buena 7" xfId="25527" hidden="1"/>
    <cellStyle name="Buena 7" xfId="27172" hidden="1"/>
    <cellStyle name="Buena 7" xfId="27234" hidden="1"/>
    <cellStyle name="Buena 7" xfId="25603" hidden="1"/>
    <cellStyle name="Buena 7" xfId="23621" hidden="1"/>
    <cellStyle name="Buena 7" xfId="25135" hidden="1"/>
    <cellStyle name="Buena 7" xfId="23212" hidden="1"/>
    <cellStyle name="Buena 7" xfId="26685" hidden="1"/>
    <cellStyle name="Buena 7" xfId="26812" hidden="1"/>
    <cellStyle name="Buena 7" xfId="22945" hidden="1"/>
    <cellStyle name="Buena 7" xfId="23490" hidden="1"/>
    <cellStyle name="Buena 7" xfId="25125" hidden="1"/>
    <cellStyle name="Buena 7" xfId="23307" hidden="1"/>
    <cellStyle name="Buena 7" xfId="25054" hidden="1"/>
    <cellStyle name="Buena 7" xfId="25951" hidden="1"/>
    <cellStyle name="Buena 7" xfId="22913" hidden="1"/>
    <cellStyle name="Buena 7" xfId="27167" hidden="1"/>
    <cellStyle name="Buena 7" xfId="26939" hidden="1"/>
    <cellStyle name="Buena 7" xfId="25880" hidden="1"/>
    <cellStyle name="Buena 7" xfId="23756" hidden="1"/>
    <cellStyle name="Buena 7" xfId="25117" hidden="1"/>
    <cellStyle name="Buena 7" xfId="23202" hidden="1"/>
    <cellStyle name="Buena 7" xfId="33498" hidden="1"/>
    <cellStyle name="Buena 7" xfId="33505" hidden="1"/>
    <cellStyle name="Buena 7" xfId="33515" hidden="1"/>
    <cellStyle name="Buena 7" xfId="33521" hidden="1"/>
    <cellStyle name="Buena 7" xfId="33769" hidden="1"/>
    <cellStyle name="Buena 7" xfId="33776" hidden="1"/>
    <cellStyle name="Buena 7" xfId="33786" hidden="1"/>
    <cellStyle name="Buena 7" xfId="33792" hidden="1"/>
    <cellStyle name="Buena 7" xfId="33528" hidden="1"/>
    <cellStyle name="Buena 7" xfId="33613" hidden="1"/>
    <cellStyle name="Buena 7" xfId="33683" hidden="1"/>
    <cellStyle name="Buena 7" xfId="33645" hidden="1"/>
    <cellStyle name="Buena 7" xfId="33807" hidden="1"/>
    <cellStyle name="Buena 7" xfId="27160" hidden="1"/>
    <cellStyle name="Buena 7" xfId="33643" hidden="1"/>
    <cellStyle name="Buena 7" xfId="33584" hidden="1"/>
    <cellStyle name="Buena 7" xfId="25256" hidden="1"/>
    <cellStyle name="Buena 7" xfId="21909" hidden="1"/>
    <cellStyle name="Buena 7" xfId="26727" hidden="1"/>
    <cellStyle name="Buena 7" xfId="26323" hidden="1"/>
    <cellStyle name="Buena 7" xfId="33816" hidden="1"/>
    <cellStyle name="Buena 7" xfId="33823" hidden="1"/>
    <cellStyle name="Buena 7" xfId="33833" hidden="1"/>
    <cellStyle name="Buena 7" xfId="33839" hidden="1"/>
    <cellStyle name="Buena 7" xfId="34087" hidden="1"/>
    <cellStyle name="Buena 7" xfId="34094" hidden="1"/>
    <cellStyle name="Buena 7" xfId="34104" hidden="1"/>
    <cellStyle name="Buena 7" xfId="34110" hidden="1"/>
    <cellStyle name="Buena 7" xfId="33846" hidden="1"/>
    <cellStyle name="Buena 7" xfId="33931" hidden="1"/>
    <cellStyle name="Buena 7" xfId="34001" hidden="1"/>
    <cellStyle name="Buena 7" xfId="33963" hidden="1"/>
    <cellStyle name="Buena 7" xfId="34125" hidden="1"/>
    <cellStyle name="Buena 7" xfId="22027" hidden="1"/>
    <cellStyle name="Buena 7" xfId="33961" hidden="1"/>
    <cellStyle name="Buena 7" xfId="33902" hidden="1"/>
    <cellStyle name="Buena 7" xfId="34204" hidden="1"/>
    <cellStyle name="Buena 7" xfId="34211" hidden="1"/>
    <cellStyle name="Buena 7" xfId="34221" hidden="1"/>
    <cellStyle name="Buena 7" xfId="34227" hidden="1"/>
    <cellStyle name="Buena 7" xfId="34306" hidden="1"/>
    <cellStyle name="Buena 7" xfId="34313" hidden="1"/>
    <cellStyle name="Buena 7" xfId="34323" hidden="1"/>
    <cellStyle name="Buena 7" xfId="34329" hidden="1"/>
    <cellStyle name="Buena 7" xfId="34577" hidden="1"/>
    <cellStyle name="Buena 7" xfId="34584" hidden="1"/>
    <cellStyle name="Buena 7" xfId="34594" hidden="1"/>
    <cellStyle name="Buena 7" xfId="34600" hidden="1"/>
    <cellStyle name="Buena 7" xfId="34336" hidden="1"/>
    <cellStyle name="Buena 7" xfId="34421" hidden="1"/>
    <cellStyle name="Buena 7" xfId="34491" hidden="1"/>
    <cellStyle name="Buena 7" xfId="34453" hidden="1"/>
    <cellStyle name="Buena 7" xfId="34615" hidden="1"/>
    <cellStyle name="Buena 7" xfId="34228" hidden="1"/>
    <cellStyle name="Buena 7" xfId="34451" hidden="1"/>
    <cellStyle name="Buena 7" xfId="34392" hidden="1"/>
    <cellStyle name="Buena 7" xfId="34694" hidden="1"/>
    <cellStyle name="Buena 7" xfId="34701" hidden="1"/>
    <cellStyle name="Buena 7" xfId="34711" hidden="1"/>
    <cellStyle name="Buena 7" xfId="34717" hidden="1"/>
    <cellStyle name="Buena 7" xfId="34796" hidden="1"/>
    <cellStyle name="Buena 7" xfId="34803" hidden="1"/>
    <cellStyle name="Buena 7" xfId="34813" hidden="1"/>
    <cellStyle name="Buena 7" xfId="34819" hidden="1"/>
    <cellStyle name="Buena 7" xfId="35067" hidden="1"/>
    <cellStyle name="Buena 7" xfId="35074" hidden="1"/>
    <cellStyle name="Buena 7" xfId="35084" hidden="1"/>
    <cellStyle name="Buena 7" xfId="35090" hidden="1"/>
    <cellStyle name="Buena 7" xfId="34826" hidden="1"/>
    <cellStyle name="Buena 7" xfId="34911" hidden="1"/>
    <cellStyle name="Buena 7" xfId="34981" hidden="1"/>
    <cellStyle name="Buena 7" xfId="34943" hidden="1"/>
    <cellStyle name="Buena 7" xfId="35105" hidden="1"/>
    <cellStyle name="Buena 7" xfId="34718" hidden="1"/>
    <cellStyle name="Buena 7" xfId="34941" hidden="1"/>
    <cellStyle name="Buena 7" xfId="34882" hidden="1"/>
    <cellStyle name="Buena 7" xfId="35184" hidden="1"/>
    <cellStyle name="Buena 7" xfId="35191" hidden="1"/>
    <cellStyle name="Buena 7" xfId="35201" hidden="1"/>
    <cellStyle name="Buena 7" xfId="35207" hidden="1"/>
    <cellStyle name="Buena 7" xfId="35286" hidden="1"/>
    <cellStyle name="Buena 7" xfId="35293" hidden="1"/>
    <cellStyle name="Buena 7" xfId="35303" hidden="1"/>
    <cellStyle name="Buena 7" xfId="35309" hidden="1"/>
    <cellStyle name="Buena 7" xfId="35557" hidden="1"/>
    <cellStyle name="Buena 7" xfId="35564" hidden="1"/>
    <cellStyle name="Buena 7" xfId="35574" hidden="1"/>
    <cellStyle name="Buena 7" xfId="35580" hidden="1"/>
    <cellStyle name="Buena 7" xfId="35316" hidden="1"/>
    <cellStyle name="Buena 7" xfId="35401" hidden="1"/>
    <cellStyle name="Buena 7" xfId="35471" hidden="1"/>
    <cellStyle name="Buena 7" xfId="35433" hidden="1"/>
    <cellStyle name="Buena 7" xfId="35595" hidden="1"/>
    <cellStyle name="Buena 7" xfId="35208" hidden="1"/>
    <cellStyle name="Buena 7" xfId="35431" hidden="1"/>
    <cellStyle name="Buena 7" xfId="35372" hidden="1"/>
    <cellStyle name="Buena 7" xfId="35674" hidden="1"/>
    <cellStyle name="Buena 7" xfId="35681" hidden="1"/>
    <cellStyle name="Buena 7" xfId="35691" hidden="1"/>
    <cellStyle name="Buena 7" xfId="35697" hidden="1"/>
    <cellStyle name="Buena 7" xfId="35776" hidden="1"/>
    <cellStyle name="Buena 7" xfId="35783" hidden="1"/>
    <cellStyle name="Buena 7" xfId="35793" hidden="1"/>
    <cellStyle name="Buena 7" xfId="35799" hidden="1"/>
    <cellStyle name="Buena 7" xfId="36047" hidden="1"/>
    <cellStyle name="Buena 7" xfId="36054" hidden="1"/>
    <cellStyle name="Buena 7" xfId="36064" hidden="1"/>
    <cellStyle name="Buena 7" xfId="36070" hidden="1"/>
    <cellStyle name="Buena 7" xfId="35806" hidden="1"/>
    <cellStyle name="Buena 7" xfId="35891" hidden="1"/>
    <cellStyle name="Buena 7" xfId="35961" hidden="1"/>
    <cellStyle name="Buena 7" xfId="35923" hidden="1"/>
    <cellStyle name="Buena 7" xfId="36085" hidden="1"/>
    <cellStyle name="Buena 7" xfId="35698" hidden="1"/>
    <cellStyle name="Buena 7" xfId="35921" hidden="1"/>
    <cellStyle name="Buena 7" xfId="35862" hidden="1"/>
    <cellStyle name="Buena 7" xfId="27072" hidden="1"/>
    <cellStyle name="Buena 7" xfId="27876" hidden="1"/>
    <cellStyle name="Buena 7" xfId="26737" hidden="1"/>
    <cellStyle name="Buena 7" xfId="26746" hidden="1"/>
    <cellStyle name="Buena 7" xfId="30629" hidden="1"/>
    <cellStyle name="Buena 7" xfId="27015" hidden="1"/>
    <cellStyle name="Buena 7" xfId="23178" hidden="1"/>
    <cellStyle name="Buena 7" xfId="24048" hidden="1"/>
    <cellStyle name="Buena 7" xfId="25637" hidden="1"/>
    <cellStyle name="Buena 7" xfId="25097" hidden="1"/>
    <cellStyle name="Buena 7" xfId="23579" hidden="1"/>
    <cellStyle name="Buena 7" xfId="26690" hidden="1"/>
    <cellStyle name="Buena 7" xfId="26974" hidden="1"/>
    <cellStyle name="Buena 7" xfId="23792" hidden="1"/>
    <cellStyle name="Buena 7" xfId="23552" hidden="1"/>
    <cellStyle name="Buena 7" xfId="27221" hidden="1"/>
    <cellStyle name="Buena 7" xfId="26744" hidden="1"/>
    <cellStyle name="Buena 7" xfId="25999" hidden="1"/>
    <cellStyle name="Buena 7" xfId="25597" hidden="1"/>
    <cellStyle name="Buena 7" xfId="22403" hidden="1"/>
    <cellStyle name="Buena 7" xfId="27743" hidden="1"/>
    <cellStyle name="Buena 7" xfId="22534" hidden="1"/>
    <cellStyle name="Buena 7" xfId="27736" hidden="1"/>
    <cellStyle name="Buena 7" xfId="27892" hidden="1"/>
    <cellStyle name="Buena 7" xfId="26546" hidden="1"/>
    <cellStyle name="Buena 7" xfId="21681" hidden="1"/>
    <cellStyle name="Buena 7" xfId="25445" hidden="1"/>
    <cellStyle name="Buena 7" xfId="25809" hidden="1"/>
    <cellStyle name="Buena 7" xfId="27805" hidden="1"/>
    <cellStyle name="Buena 7" xfId="27731" hidden="1"/>
    <cellStyle name="Buena 7" xfId="22478" hidden="1"/>
    <cellStyle name="Buena 7" xfId="27432" hidden="1"/>
    <cellStyle name="Buena 7" xfId="22615" hidden="1"/>
    <cellStyle name="Buena 7" xfId="23746" hidden="1"/>
    <cellStyle name="Buena 7" xfId="23947" hidden="1"/>
    <cellStyle name="Buena 7" xfId="25530" hidden="1"/>
    <cellStyle name="Buena 7" xfId="25712" hidden="1"/>
    <cellStyle name="Buena 7" xfId="31126" hidden="1"/>
    <cellStyle name="Buena 7" xfId="22373" hidden="1"/>
    <cellStyle name="Buena 7" xfId="26022" hidden="1"/>
    <cellStyle name="Buena 7" xfId="26026" hidden="1"/>
    <cellStyle name="Buena 7" xfId="21703" hidden="1"/>
    <cellStyle name="Buena 7" xfId="22263" hidden="1"/>
    <cellStyle name="Buena 7" xfId="26654" hidden="1"/>
    <cellStyle name="Buena 7" xfId="36164" hidden="1"/>
    <cellStyle name="Buena 7" xfId="36171" hidden="1"/>
    <cellStyle name="Buena 7" xfId="36181" hidden="1"/>
    <cellStyle name="Buena 7" xfId="36187" hidden="1"/>
    <cellStyle name="Buena 7" xfId="36435" hidden="1"/>
    <cellStyle name="Buena 7" xfId="36442" hidden="1"/>
    <cellStyle name="Buena 7" xfId="36452" hidden="1"/>
    <cellStyle name="Buena 7" xfId="36458" hidden="1"/>
    <cellStyle name="Buena 7" xfId="36194" hidden="1"/>
    <cellStyle name="Buena 7" xfId="36279" hidden="1"/>
    <cellStyle name="Buena 7" xfId="36349" hidden="1"/>
    <cellStyle name="Buena 7" xfId="36311" hidden="1"/>
    <cellStyle name="Buena 7" xfId="36473" hidden="1"/>
    <cellStyle name="Buena 7" xfId="22529" hidden="1"/>
    <cellStyle name="Buena 7" xfId="36309" hidden="1"/>
    <cellStyle name="Buena 7" xfId="36250" hidden="1"/>
    <cellStyle name="Buena 7" xfId="22715" hidden="1"/>
    <cellStyle name="Buena 7" xfId="26562" hidden="1"/>
    <cellStyle name="Buena 7" xfId="26920" hidden="1"/>
    <cellStyle name="Buena 7" xfId="25235" hidden="1"/>
    <cellStyle name="Buena 7" xfId="36482" hidden="1"/>
    <cellStyle name="Buena 7" xfId="36489" hidden="1"/>
    <cellStyle name="Buena 7" xfId="36499" hidden="1"/>
    <cellStyle name="Buena 7" xfId="36505" hidden="1"/>
    <cellStyle name="Buena 7" xfId="36753" hidden="1"/>
    <cellStyle name="Buena 7" xfId="36760" hidden="1"/>
    <cellStyle name="Buena 7" xfId="36770" hidden="1"/>
    <cellStyle name="Buena 7" xfId="36776" hidden="1"/>
    <cellStyle name="Buena 7" xfId="36512" hidden="1"/>
    <cellStyle name="Buena 7" xfId="36597" hidden="1"/>
    <cellStyle name="Buena 7" xfId="36667" hidden="1"/>
    <cellStyle name="Buena 7" xfId="36629" hidden="1"/>
    <cellStyle name="Buena 7" xfId="36791" hidden="1"/>
    <cellStyle name="Buena 7" xfId="26573" hidden="1"/>
    <cellStyle name="Buena 7" xfId="36627" hidden="1"/>
    <cellStyle name="Buena 7" xfId="36568" hidden="1"/>
    <cellStyle name="Buena 7" xfId="36870" hidden="1"/>
    <cellStyle name="Buena 7" xfId="36877" hidden="1"/>
    <cellStyle name="Buena 7" xfId="36887" hidden="1"/>
    <cellStyle name="Buena 7" xfId="36893" hidden="1"/>
    <cellStyle name="Buena 7" xfId="36972" hidden="1"/>
    <cellStyle name="Buena 7" xfId="36979" hidden="1"/>
    <cellStyle name="Buena 7" xfId="36989" hidden="1"/>
    <cellStyle name="Buena 7" xfId="36995" hidden="1"/>
    <cellStyle name="Buena 7" xfId="37243" hidden="1"/>
    <cellStyle name="Buena 7" xfId="37250" hidden="1"/>
    <cellStyle name="Buena 7" xfId="37260" hidden="1"/>
    <cellStyle name="Buena 7" xfId="37266" hidden="1"/>
    <cellStyle name="Buena 7" xfId="37002" hidden="1"/>
    <cellStyle name="Buena 7" xfId="37087" hidden="1"/>
    <cellStyle name="Buena 7" xfId="37157" hidden="1"/>
    <cellStyle name="Buena 7" xfId="37119" hidden="1"/>
    <cellStyle name="Buena 7" xfId="37281" hidden="1"/>
    <cellStyle name="Buena 7" xfId="36894" hidden="1"/>
    <cellStyle name="Buena 7" xfId="37117" hidden="1"/>
    <cellStyle name="Buena 7" xfId="37058" hidden="1"/>
    <cellStyle name="Buena 7" xfId="37360" hidden="1"/>
    <cellStyle name="Buena 7" xfId="37367" hidden="1"/>
    <cellStyle name="Buena 7" xfId="37377" hidden="1"/>
    <cellStyle name="Buena 7" xfId="37383" hidden="1"/>
    <cellStyle name="Buena 7" xfId="37462" hidden="1"/>
    <cellStyle name="Buena 7" xfId="37469" hidden="1"/>
    <cellStyle name="Buena 7" xfId="37479" hidden="1"/>
    <cellStyle name="Buena 7" xfId="37485" hidden="1"/>
    <cellStyle name="Buena 7" xfId="37733" hidden="1"/>
    <cellStyle name="Buena 7" xfId="37740" hidden="1"/>
    <cellStyle name="Buena 7" xfId="37750" hidden="1"/>
    <cellStyle name="Buena 7" xfId="37756" hidden="1"/>
    <cellStyle name="Buena 7" xfId="37492" hidden="1"/>
    <cellStyle name="Buena 7" xfId="37577" hidden="1"/>
    <cellStyle name="Buena 7" xfId="37647" hidden="1"/>
    <cellStyle name="Buena 7" xfId="37609" hidden="1"/>
    <cellStyle name="Buena 7" xfId="37771" hidden="1"/>
    <cellStyle name="Buena 7" xfId="37384" hidden="1"/>
    <cellStyle name="Buena 7" xfId="37607" hidden="1"/>
    <cellStyle name="Buena 7" xfId="37548" hidden="1"/>
    <cellStyle name="Buena 7" xfId="37850" hidden="1"/>
    <cellStyle name="Buena 7" xfId="37857" hidden="1"/>
    <cellStyle name="Buena 7" xfId="37867" hidden="1"/>
    <cellStyle name="Buena 7" xfId="37873" hidden="1"/>
    <cellStyle name="Buena 7" xfId="37952" hidden="1"/>
    <cellStyle name="Buena 7" xfId="37959" hidden="1"/>
    <cellStyle name="Buena 7" xfId="37969" hidden="1"/>
    <cellStyle name="Buena 7" xfId="37975" hidden="1"/>
    <cellStyle name="Buena 7" xfId="38223" hidden="1"/>
    <cellStyle name="Buena 7" xfId="38230" hidden="1"/>
    <cellStyle name="Buena 7" xfId="38240" hidden="1"/>
    <cellStyle name="Buena 7" xfId="38246" hidden="1"/>
    <cellStyle name="Buena 7" xfId="37982" hidden="1"/>
    <cellStyle name="Buena 7" xfId="38067" hidden="1"/>
    <cellStyle name="Buena 7" xfId="38137" hidden="1"/>
    <cellStyle name="Buena 7" xfId="38099" hidden="1"/>
    <cellStyle name="Buena 7" xfId="38261" hidden="1"/>
    <cellStyle name="Buena 7" xfId="37874" hidden="1"/>
    <cellStyle name="Buena 7" xfId="38097" hidden="1"/>
    <cellStyle name="Buena 7" xfId="38038" hidden="1"/>
    <cellStyle name="Buena 7" xfId="38340" hidden="1"/>
    <cellStyle name="Buena 7" xfId="38347" hidden="1"/>
    <cellStyle name="Buena 7" xfId="38357" hidden="1"/>
    <cellStyle name="Buena 7" xfId="38363" hidden="1"/>
    <cellStyle name="Buena 7" xfId="38442" hidden="1"/>
    <cellStyle name="Buena 7" xfId="38449" hidden="1"/>
    <cellStyle name="Buena 7" xfId="38459" hidden="1"/>
    <cellStyle name="Buena 7" xfId="38465" hidden="1"/>
    <cellStyle name="Buena 7" xfId="38713" hidden="1"/>
    <cellStyle name="Buena 7" xfId="38720" hidden="1"/>
    <cellStyle name="Buena 7" xfId="38730" hidden="1"/>
    <cellStyle name="Buena 7" xfId="38736" hidden="1"/>
    <cellStyle name="Buena 7" xfId="38472" hidden="1"/>
    <cellStyle name="Buena 7" xfId="38557" hidden="1"/>
    <cellStyle name="Buena 7" xfId="38627" hidden="1"/>
    <cellStyle name="Buena 7" xfId="38589" hidden="1"/>
    <cellStyle name="Buena 7" xfId="38751" hidden="1"/>
    <cellStyle name="Buena 7" xfId="38364" hidden="1"/>
    <cellStyle name="Buena 7" xfId="38587" hidden="1"/>
    <cellStyle name="Buena 7" xfId="38528"/>
    <cellStyle name="Bueno 2" xfId="49"/>
    <cellStyle name="Bueno 3" xfId="9940"/>
    <cellStyle name="Calc Currency (0)" xfId="105"/>
    <cellStyle name="Cálculo 2" xfId="50"/>
    <cellStyle name="Cálculo 3" xfId="1245"/>
    <cellStyle name="Celda de comprobación 2" xfId="51"/>
    <cellStyle name="Celda de comprobación 3" xfId="1246"/>
    <cellStyle name="Celda vinculada 2" xfId="52"/>
    <cellStyle name="Celda vinculada 3" xfId="1247"/>
    <cellStyle name="Comma [0] 2" xfId="106"/>
    <cellStyle name="Comma [0] 3" xfId="107"/>
    <cellStyle name="Comma [0] 3 10" xfId="4915"/>
    <cellStyle name="Comma [0] 3 10 2" xfId="10063"/>
    <cellStyle name="Comma [0] 3 10 2 2" xfId="20846"/>
    <cellStyle name="Comma [0] 3 10 3" xfId="15713"/>
    <cellStyle name="Comma [0] 3 11" xfId="93"/>
    <cellStyle name="Comma [0] 3 11 2" xfId="10092"/>
    <cellStyle name="Comma [0] 3 11 2 2" xfId="20875"/>
    <cellStyle name="Comma [0] 3 11 3" xfId="15741"/>
    <cellStyle name="Comma [0] 3 11 4" xfId="38878"/>
    <cellStyle name="Comma [0] 3 11 4 2" xfId="39081"/>
    <cellStyle name="Comma [0] 3 11 5" xfId="4944"/>
    <cellStyle name="Comma [0] 3 12" xfId="5393"/>
    <cellStyle name="Comma [0] 3 12 2" xfId="16184"/>
    <cellStyle name="Comma [0] 3 13" xfId="10993"/>
    <cellStyle name="Comma [0] 3 14" xfId="38877"/>
    <cellStyle name="Comma [0] 3 14 2" xfId="39080"/>
    <cellStyle name="Comma [0] 3 15" xfId="39097"/>
    <cellStyle name="Comma [0] 3 2" xfId="418"/>
    <cellStyle name="Comma [0] 3 2 2" xfId="1508"/>
    <cellStyle name="Comma [0] 3 2 2 2" xfId="3818"/>
    <cellStyle name="Comma [0] 3 2 2 2 2" xfId="8964"/>
    <cellStyle name="Comma [0] 3 2 2 2 2 2" xfId="19747"/>
    <cellStyle name="Comma [0] 3 2 2 2 3" xfId="14615"/>
    <cellStyle name="Comma [0] 3 2 2 3" xfId="6683"/>
    <cellStyle name="Comma [0] 3 2 2 3 2" xfId="17466"/>
    <cellStyle name="Comma [0] 3 2 2 4" xfId="12328"/>
    <cellStyle name="Comma [0] 3 2 3" xfId="2757"/>
    <cellStyle name="Comma [0] 3 2 3 2" xfId="7910"/>
    <cellStyle name="Comma [0] 3 2 3 2 2" xfId="18693"/>
    <cellStyle name="Comma [0] 3 2 3 3" xfId="13561"/>
    <cellStyle name="Comma [0] 3 2 4" xfId="5621"/>
    <cellStyle name="Comma [0] 3 2 4 2" xfId="16410"/>
    <cellStyle name="Comma [0] 3 2 5" xfId="11244"/>
    <cellStyle name="Comma [0] 3 3" xfId="624"/>
    <cellStyle name="Comma [0] 3 3 2" xfId="1705"/>
    <cellStyle name="Comma [0] 3 3 2 2" xfId="4015"/>
    <cellStyle name="Comma [0] 3 3 2 2 2" xfId="9161"/>
    <cellStyle name="Comma [0] 3 3 2 2 2 2" xfId="19944"/>
    <cellStyle name="Comma [0] 3 3 2 2 3" xfId="14812"/>
    <cellStyle name="Comma [0] 3 3 2 3" xfId="6880"/>
    <cellStyle name="Comma [0] 3 3 2 3 2" xfId="17663"/>
    <cellStyle name="Comma [0] 3 3 2 4" xfId="12525"/>
    <cellStyle name="Comma [0] 3 3 3" xfId="2960"/>
    <cellStyle name="Comma [0] 3 3 3 2" xfId="8107"/>
    <cellStyle name="Comma [0] 3 3 3 2 2" xfId="18890"/>
    <cellStyle name="Comma [0] 3 3 3 3" xfId="13758"/>
    <cellStyle name="Comma [0] 3 3 4" xfId="5824"/>
    <cellStyle name="Comma [0] 3 3 4 2" xfId="16608"/>
    <cellStyle name="Comma [0] 3 3 5" xfId="11450"/>
    <cellStyle name="Comma [0] 3 4" xfId="756"/>
    <cellStyle name="Comma [0] 3 4 2" xfId="1836"/>
    <cellStyle name="Comma [0] 3 4 2 2" xfId="4146"/>
    <cellStyle name="Comma [0] 3 4 2 2 2" xfId="9292"/>
    <cellStyle name="Comma [0] 3 4 2 2 2 2" xfId="20075"/>
    <cellStyle name="Comma [0] 3 4 2 2 3" xfId="14943"/>
    <cellStyle name="Comma [0] 3 4 2 3" xfId="7011"/>
    <cellStyle name="Comma [0] 3 4 2 3 2" xfId="17794"/>
    <cellStyle name="Comma [0] 3 4 2 4" xfId="12656"/>
    <cellStyle name="Comma [0] 3 4 3" xfId="3091"/>
    <cellStyle name="Comma [0] 3 4 3 2" xfId="8237"/>
    <cellStyle name="Comma [0] 3 4 3 2 2" xfId="19020"/>
    <cellStyle name="Comma [0] 3 4 3 3" xfId="13888"/>
    <cellStyle name="Comma [0] 3 4 4" xfId="5954"/>
    <cellStyle name="Comma [0] 3 4 4 2" xfId="16737"/>
    <cellStyle name="Comma [0] 3 4 5" xfId="11581"/>
    <cellStyle name="Comma [0] 3 4 6" xfId="38887"/>
    <cellStyle name="Comma [0] 3 5" xfId="1055"/>
    <cellStyle name="Comma [0] 3 5 2" xfId="2137"/>
    <cellStyle name="Comma [0] 3 5 2 2" xfId="4446"/>
    <cellStyle name="Comma [0] 3 5 2 2 2" xfId="9592"/>
    <cellStyle name="Comma [0] 3 5 2 2 2 2" xfId="20375"/>
    <cellStyle name="Comma [0] 3 5 2 2 3" xfId="15243"/>
    <cellStyle name="Comma [0] 3 5 2 3" xfId="7311"/>
    <cellStyle name="Comma [0] 3 5 2 3 2" xfId="18094"/>
    <cellStyle name="Comma [0] 3 5 2 4" xfId="12957"/>
    <cellStyle name="Comma [0] 3 5 3" xfId="3391"/>
    <cellStyle name="Comma [0] 3 5 3 2" xfId="8537"/>
    <cellStyle name="Comma [0] 3 5 3 2 2" xfId="19320"/>
    <cellStyle name="Comma [0] 3 5 3 3" xfId="14188"/>
    <cellStyle name="Comma [0] 3 5 4" xfId="6254"/>
    <cellStyle name="Comma [0] 3 5 4 2" xfId="17037"/>
    <cellStyle name="Comma [0] 3 5 5" xfId="11881"/>
    <cellStyle name="Comma [0] 3 6" xfId="1248"/>
    <cellStyle name="Comma [0] 3 6 2" xfId="3574"/>
    <cellStyle name="Comma [0] 3 6 2 2" xfId="8720"/>
    <cellStyle name="Comma [0] 3 6 2 2 2" xfId="19503"/>
    <cellStyle name="Comma [0] 3 6 2 3" xfId="14371"/>
    <cellStyle name="Comma [0] 3 6 3" xfId="6440"/>
    <cellStyle name="Comma [0] 3 6 3 2" xfId="17223"/>
    <cellStyle name="Comma [0] 3 6 4" xfId="12070"/>
    <cellStyle name="Comma [0] 3 7" xfId="2335"/>
    <cellStyle name="Comma [0] 3 7 2" xfId="4638"/>
    <cellStyle name="Comma [0] 3 7 2 2" xfId="9784"/>
    <cellStyle name="Comma [0] 3 7 2 2 2" xfId="20567"/>
    <cellStyle name="Comma [0] 3 7 2 3" xfId="15435"/>
    <cellStyle name="Comma [0] 3 7 3" xfId="7503"/>
    <cellStyle name="Comma [0] 3 7 3 2" xfId="18286"/>
    <cellStyle name="Comma [0] 3 7 4" xfId="13149"/>
    <cellStyle name="Comma [0] 3 8" xfId="2499"/>
    <cellStyle name="Comma [0] 3 8 2" xfId="7666"/>
    <cellStyle name="Comma [0] 3 8 2 2" xfId="18449"/>
    <cellStyle name="Comma [0] 3 8 3" xfId="13313"/>
    <cellStyle name="Comma [0] 3 9" xfId="4901"/>
    <cellStyle name="Comma [0] 3 9 2" xfId="10049"/>
    <cellStyle name="Comma [0] 3 9 2 2" xfId="20832"/>
    <cellStyle name="Comma [0] 3 9 3" xfId="15699"/>
    <cellStyle name="Comma 10" xfId="108"/>
    <cellStyle name="Comma 10 10" xfId="10979"/>
    <cellStyle name="Comma 10 2" xfId="98"/>
    <cellStyle name="Comma 10 2 10" xfId="437"/>
    <cellStyle name="Comma 10 2 2" xfId="695"/>
    <cellStyle name="Comma 10 2 2 2" xfId="1775"/>
    <cellStyle name="Comma 10 2 2 2 2" xfId="4085"/>
    <cellStyle name="Comma 10 2 2 2 2 2" xfId="9231"/>
    <cellStyle name="Comma 10 2 2 2 2 2 2" xfId="20014"/>
    <cellStyle name="Comma 10 2 2 2 2 3" xfId="14882"/>
    <cellStyle name="Comma 10 2 2 2 3" xfId="6950"/>
    <cellStyle name="Comma 10 2 2 2 3 2" xfId="17733"/>
    <cellStyle name="Comma 10 2 2 2 4" xfId="12595"/>
    <cellStyle name="Comma 10 2 2 3" xfId="3030"/>
    <cellStyle name="Comma 10 2 2 3 2" xfId="8176"/>
    <cellStyle name="Comma 10 2 2 3 2 2" xfId="18959"/>
    <cellStyle name="Comma 10 2 2 3 3" xfId="13827"/>
    <cellStyle name="Comma 10 2 2 4" xfId="5893"/>
    <cellStyle name="Comma 10 2 2 4 2" xfId="16676"/>
    <cellStyle name="Comma 10 2 2 5" xfId="11520"/>
    <cellStyle name="Comma 10 2 3" xfId="984"/>
    <cellStyle name="Comma 10 2 3 2" xfId="2065"/>
    <cellStyle name="Comma 10 2 3 2 2" xfId="4374"/>
    <cellStyle name="Comma 10 2 3 2 2 2" xfId="9520"/>
    <cellStyle name="Comma 10 2 3 2 2 2 2" xfId="20303"/>
    <cellStyle name="Comma 10 2 3 2 2 3" xfId="15171"/>
    <cellStyle name="Comma 10 2 3 2 3" xfId="7239"/>
    <cellStyle name="Comma 10 2 3 2 3 2" xfId="18022"/>
    <cellStyle name="Comma 10 2 3 2 4" xfId="12885"/>
    <cellStyle name="Comma 10 2 3 3" xfId="3319"/>
    <cellStyle name="Comma 10 2 3 3 2" xfId="8465"/>
    <cellStyle name="Comma 10 2 3 3 2 2" xfId="19248"/>
    <cellStyle name="Comma 10 2 3 3 3" xfId="14116"/>
    <cellStyle name="Comma 10 2 3 4" xfId="6182"/>
    <cellStyle name="Comma 10 2 3 4 2" xfId="16965"/>
    <cellStyle name="Comma 10 2 3 5" xfId="11809"/>
    <cellStyle name="Comma 10 2 4" xfId="1527"/>
    <cellStyle name="Comma 10 2 4 2" xfId="3837"/>
    <cellStyle name="Comma 10 2 4 2 2" xfId="8983"/>
    <cellStyle name="Comma 10 2 4 2 2 2" xfId="19766"/>
    <cellStyle name="Comma 10 2 4 2 3" xfId="14634"/>
    <cellStyle name="Comma 10 2 4 3" xfId="6702"/>
    <cellStyle name="Comma 10 2 4 3 2" xfId="17485"/>
    <cellStyle name="Comma 10 2 4 4" xfId="12347"/>
    <cellStyle name="Comma 10 2 5" xfId="2433"/>
    <cellStyle name="Comma 10 2 5 2" xfId="4736"/>
    <cellStyle name="Comma 10 2 5 2 2" xfId="9882"/>
    <cellStyle name="Comma 10 2 5 2 2 2" xfId="20665"/>
    <cellStyle name="Comma 10 2 5 2 3" xfId="15533"/>
    <cellStyle name="Comma 10 2 5 3" xfId="7601"/>
    <cellStyle name="Comma 10 2 5 3 2" xfId="18384"/>
    <cellStyle name="Comma 10 2 5 4" xfId="13247"/>
    <cellStyle name="Comma 10 2 6" xfId="2776"/>
    <cellStyle name="Comma 10 2 6 2" xfId="7929"/>
    <cellStyle name="Comma 10 2 6 2 2" xfId="18712"/>
    <cellStyle name="Comma 10 2 6 3" xfId="13580"/>
    <cellStyle name="Comma 10 2 7" xfId="5640"/>
    <cellStyle name="Comma 10 2 7 2" xfId="16429"/>
    <cellStyle name="Comma 10 2 8" xfId="11263"/>
    <cellStyle name="Comma 10 2 9" xfId="38824"/>
    <cellStyle name="Comma 10 2 9 2" xfId="38892"/>
    <cellStyle name="Comma 10 2 9 3" xfId="39092"/>
    <cellStyle name="Comma 10 3" xfId="1124"/>
    <cellStyle name="Comma 10 3 2" xfId="2207"/>
    <cellStyle name="Comma 10 3 2 2" xfId="4516"/>
    <cellStyle name="Comma 10 3 2 2 2" xfId="9662"/>
    <cellStyle name="Comma 10 3 2 2 2 2" xfId="20445"/>
    <cellStyle name="Comma 10 3 2 2 3" xfId="15313"/>
    <cellStyle name="Comma 10 3 2 3" xfId="7381"/>
    <cellStyle name="Comma 10 3 2 3 2" xfId="18164"/>
    <cellStyle name="Comma 10 3 2 4" xfId="13027"/>
    <cellStyle name="Comma 10 3 3" xfId="3459"/>
    <cellStyle name="Comma 10 3 3 2" xfId="8605"/>
    <cellStyle name="Comma 10 3 3 2 2" xfId="19388"/>
    <cellStyle name="Comma 10 3 3 3" xfId="14256"/>
    <cellStyle name="Comma 10 3 4" xfId="4925"/>
    <cellStyle name="Comma 10 3 4 2" xfId="10073"/>
    <cellStyle name="Comma 10 3 4 2 2" xfId="20856"/>
    <cellStyle name="Comma 10 3 4 3" xfId="15723"/>
    <cellStyle name="Comma 10 3 4 4" xfId="38811"/>
    <cellStyle name="Comma 10 3 4 5" xfId="38958"/>
    <cellStyle name="Comma 10 3 4 5 2" xfId="39054"/>
    <cellStyle name="Comma 10 3 4 6" xfId="39067"/>
    <cellStyle name="Comma 10 3 5" xfId="6324"/>
    <cellStyle name="Comma 10 3 5 2" xfId="17107"/>
    <cellStyle name="Comma 10 3 6" xfId="11951"/>
    <cellStyle name="Comma 10 4" xfId="1249"/>
    <cellStyle name="Comma 10 4 2" xfId="3575"/>
    <cellStyle name="Comma 10 4 2 2" xfId="8721"/>
    <cellStyle name="Comma 10 4 2 2 2" xfId="19504"/>
    <cellStyle name="Comma 10 4 2 3" xfId="14372"/>
    <cellStyle name="Comma 10 4 3" xfId="6441"/>
    <cellStyle name="Comma 10 4 3 2" xfId="17224"/>
    <cellStyle name="Comma 10 4 4" xfId="12071"/>
    <cellStyle name="Comma 10 5" xfId="2524"/>
    <cellStyle name="Comma 10 5 2" xfId="7683"/>
    <cellStyle name="Comma 10 5 2 2" xfId="18466"/>
    <cellStyle name="Comma 10 5 3" xfId="13332"/>
    <cellStyle name="Comma 10 6" xfId="4917"/>
    <cellStyle name="Comma 10 6 2" xfId="10065"/>
    <cellStyle name="Comma 10 6 2 2" xfId="20848"/>
    <cellStyle name="Comma 10 6 3" xfId="15715"/>
    <cellStyle name="Comma 10 6 4" xfId="38810"/>
    <cellStyle name="Comma 10 6 5" xfId="38957"/>
    <cellStyle name="Comma 10 6 5 2" xfId="39053"/>
    <cellStyle name="Comma 10 6 6" xfId="39066"/>
    <cellStyle name="Comma 10 7" xfId="4934"/>
    <cellStyle name="Comma 10 7 2" xfId="10082"/>
    <cellStyle name="Comma 10 7 2 2" xfId="20865"/>
    <cellStyle name="Comma 10 7 3" xfId="15732"/>
    <cellStyle name="Comma 10 7 4" xfId="38817"/>
    <cellStyle name="Comma 10 7 5" xfId="38965"/>
    <cellStyle name="Comma 10 7 5 2" xfId="39061"/>
    <cellStyle name="Comma 10 7 6" xfId="39073"/>
    <cellStyle name="Comma 10 8" xfId="4953"/>
    <cellStyle name="Comma 10 8 2" xfId="10101"/>
    <cellStyle name="Comma 10 8 2 2" xfId="20884"/>
    <cellStyle name="Comma 10 8 3" xfId="15750"/>
    <cellStyle name="Comma 10 9" xfId="5394"/>
    <cellStyle name="Comma 10 9 2" xfId="16185"/>
    <cellStyle name="Comma 11" xfId="109"/>
    <cellStyle name="Comma 11 2" xfId="1250"/>
    <cellStyle name="Comma 11 2 2" xfId="3576"/>
    <cellStyle name="Comma 11 2 2 2" xfId="8722"/>
    <cellStyle name="Comma 11 2 2 2 2" xfId="19505"/>
    <cellStyle name="Comma 11 2 2 3" xfId="14373"/>
    <cellStyle name="Comma 11 2 3" xfId="6442"/>
    <cellStyle name="Comma 11 2 3 2" xfId="17225"/>
    <cellStyle name="Comma 11 2 4" xfId="12072"/>
    <cellStyle name="Comma 11 3" xfId="2525"/>
    <cellStyle name="Comma 11 3 2" xfId="7684"/>
    <cellStyle name="Comma 11 3 2 2" xfId="18467"/>
    <cellStyle name="Comma 11 3 3" xfId="13333"/>
    <cellStyle name="Comma 11 4" xfId="5395"/>
    <cellStyle name="Comma 11 4 2" xfId="16186"/>
    <cellStyle name="Comma 11 5" xfId="10980"/>
    <cellStyle name="Comma 12" xfId="110"/>
    <cellStyle name="Comma 12 2" xfId="1251"/>
    <cellStyle name="Comma 12 2 2" xfId="3577"/>
    <cellStyle name="Comma 12 2 2 2" xfId="8723"/>
    <cellStyle name="Comma 12 2 2 2 2" xfId="19506"/>
    <cellStyle name="Comma 12 2 2 3" xfId="14374"/>
    <cellStyle name="Comma 12 2 3" xfId="6443"/>
    <cellStyle name="Comma 12 2 3 2" xfId="17226"/>
    <cellStyle name="Comma 12 2 4" xfId="12073"/>
    <cellStyle name="Comma 12 3" xfId="2526"/>
    <cellStyle name="Comma 12 3 2" xfId="7685"/>
    <cellStyle name="Comma 12 3 2 2" xfId="18468"/>
    <cellStyle name="Comma 12 3 3" xfId="13334"/>
    <cellStyle name="Comma 12 4" xfId="5396"/>
    <cellStyle name="Comma 12 4 2" xfId="16187"/>
    <cellStyle name="Comma 12 5" xfId="10981"/>
    <cellStyle name="Comma 13" xfId="111"/>
    <cellStyle name="Comma 13 2" xfId="1252"/>
    <cellStyle name="Comma 13 2 2" xfId="3578"/>
    <cellStyle name="Comma 13 2 2 2" xfId="8724"/>
    <cellStyle name="Comma 13 2 2 2 2" xfId="19507"/>
    <cellStyle name="Comma 13 2 2 3" xfId="14375"/>
    <cellStyle name="Comma 13 2 3" xfId="6444"/>
    <cellStyle name="Comma 13 2 3 2" xfId="17227"/>
    <cellStyle name="Comma 13 2 4" xfId="12074"/>
    <cellStyle name="Comma 13 3" xfId="2527"/>
    <cellStyle name="Comma 13 3 2" xfId="7686"/>
    <cellStyle name="Comma 13 3 2 2" xfId="18469"/>
    <cellStyle name="Comma 13 3 3" xfId="13335"/>
    <cellStyle name="Comma 13 4" xfId="5397"/>
    <cellStyle name="Comma 13 4 2" xfId="16188"/>
    <cellStyle name="Comma 13 5" xfId="10982"/>
    <cellStyle name="Comma 14" xfId="112"/>
    <cellStyle name="Comma 14 2" xfId="1253"/>
    <cellStyle name="Comma 14 2 2" xfId="3579"/>
    <cellStyle name="Comma 14 2 2 2" xfId="8725"/>
    <cellStyle name="Comma 14 2 2 2 2" xfId="19508"/>
    <cellStyle name="Comma 14 2 2 3" xfId="14376"/>
    <cellStyle name="Comma 14 2 3" xfId="6445"/>
    <cellStyle name="Comma 14 2 3 2" xfId="17228"/>
    <cellStyle name="Comma 14 2 4" xfId="12075"/>
    <cellStyle name="Comma 14 3" xfId="2528"/>
    <cellStyle name="Comma 14 3 2" xfId="7687"/>
    <cellStyle name="Comma 14 3 2 2" xfId="18470"/>
    <cellStyle name="Comma 14 3 3" xfId="13336"/>
    <cellStyle name="Comma 14 4" xfId="5398"/>
    <cellStyle name="Comma 14 4 2" xfId="16189"/>
    <cellStyle name="Comma 14 5" xfId="10983"/>
    <cellStyle name="Comma 15" xfId="113"/>
    <cellStyle name="Comma 15 2" xfId="1254"/>
    <cellStyle name="Comma 15 2 2" xfId="3580"/>
    <cellStyle name="Comma 15 2 2 2" xfId="8726"/>
    <cellStyle name="Comma 15 2 2 2 2" xfId="19509"/>
    <cellStyle name="Comma 15 2 2 3" xfId="14377"/>
    <cellStyle name="Comma 15 2 3" xfId="6446"/>
    <cellStyle name="Comma 15 2 3 2" xfId="17229"/>
    <cellStyle name="Comma 15 2 4" xfId="12076"/>
    <cellStyle name="Comma 15 3" xfId="2529"/>
    <cellStyle name="Comma 15 3 2" xfId="7688"/>
    <cellStyle name="Comma 15 3 2 2" xfId="18471"/>
    <cellStyle name="Comma 15 3 3" xfId="13337"/>
    <cellStyle name="Comma 15 4" xfId="5399"/>
    <cellStyle name="Comma 15 4 2" xfId="16190"/>
    <cellStyle name="Comma 15 5" xfId="10984"/>
    <cellStyle name="Comma 16" xfId="114"/>
    <cellStyle name="Comma 16 2" xfId="1255"/>
    <cellStyle name="Comma 16 2 2" xfId="3581"/>
    <cellStyle name="Comma 16 2 2 2" xfId="8727"/>
    <cellStyle name="Comma 16 2 2 2 2" xfId="19510"/>
    <cellStyle name="Comma 16 2 2 3" xfId="14378"/>
    <cellStyle name="Comma 16 2 3" xfId="6447"/>
    <cellStyle name="Comma 16 2 3 2" xfId="17230"/>
    <cellStyle name="Comma 16 2 4" xfId="12077"/>
    <cellStyle name="Comma 16 3" xfId="2530"/>
    <cellStyle name="Comma 16 3 2" xfId="7689"/>
    <cellStyle name="Comma 16 3 2 2" xfId="18472"/>
    <cellStyle name="Comma 16 3 3" xfId="13338"/>
    <cellStyle name="Comma 16 4" xfId="5391"/>
    <cellStyle name="Comma 16 4 2" xfId="16183"/>
    <cellStyle name="Comma 16 5" xfId="10992"/>
    <cellStyle name="Comma 17" xfId="115"/>
    <cellStyle name="Comma 17 2" xfId="1256"/>
    <cellStyle name="Comma 17 2 2" xfId="3582"/>
    <cellStyle name="Comma 17 2 2 2" xfId="8728"/>
    <cellStyle name="Comma 17 2 2 2 2" xfId="19511"/>
    <cellStyle name="Comma 17 2 2 3" xfId="14379"/>
    <cellStyle name="Comma 17 2 3" xfId="6448"/>
    <cellStyle name="Comma 17 2 3 2" xfId="17231"/>
    <cellStyle name="Comma 17 2 4" xfId="12078"/>
    <cellStyle name="Comma 17 3" xfId="2531"/>
    <cellStyle name="Comma 17 3 2" xfId="7690"/>
    <cellStyle name="Comma 17 3 2 2" xfId="18473"/>
    <cellStyle name="Comma 17 3 3" xfId="13339"/>
    <cellStyle name="Comma 17 4" xfId="5390"/>
    <cellStyle name="Comma 17 4 2" xfId="16182"/>
    <cellStyle name="Comma 17 5" xfId="10996"/>
    <cellStyle name="Comma 18" xfId="116"/>
    <cellStyle name="Comma 18 2" xfId="1257"/>
    <cellStyle name="Comma 18 2 2" xfId="3583"/>
    <cellStyle name="Comma 18 2 2 2" xfId="8729"/>
    <cellStyle name="Comma 18 2 2 2 2" xfId="19512"/>
    <cellStyle name="Comma 18 2 2 3" xfId="14380"/>
    <cellStyle name="Comma 18 2 3" xfId="6449"/>
    <cellStyle name="Comma 18 2 3 2" xfId="17232"/>
    <cellStyle name="Comma 18 2 4" xfId="12079"/>
    <cellStyle name="Comma 18 3" xfId="2532"/>
    <cellStyle name="Comma 18 3 2" xfId="7691"/>
    <cellStyle name="Comma 18 3 2 2" xfId="18474"/>
    <cellStyle name="Comma 18 3 3" xfId="13340"/>
    <cellStyle name="Comma 18 4" xfId="5389"/>
    <cellStyle name="Comma 18 4 2" xfId="16181"/>
    <cellStyle name="Comma 18 5" xfId="10985"/>
    <cellStyle name="Comma 19" xfId="117"/>
    <cellStyle name="Comma 19 2" xfId="1258"/>
    <cellStyle name="Comma 19 2 2" xfId="3584"/>
    <cellStyle name="Comma 19 2 2 2" xfId="8730"/>
    <cellStyle name="Comma 19 2 2 2 2" xfId="19513"/>
    <cellStyle name="Comma 19 2 2 3" xfId="14381"/>
    <cellStyle name="Comma 19 2 3" xfId="6450"/>
    <cellStyle name="Comma 19 2 3 2" xfId="17233"/>
    <cellStyle name="Comma 19 2 4" xfId="12080"/>
    <cellStyle name="Comma 19 3" xfId="2533"/>
    <cellStyle name="Comma 19 3 2" xfId="7692"/>
    <cellStyle name="Comma 19 3 2 2" xfId="18475"/>
    <cellStyle name="Comma 19 3 3" xfId="13341"/>
    <cellStyle name="Comma 19 4" xfId="5388"/>
    <cellStyle name="Comma 19 4 2" xfId="16180"/>
    <cellStyle name="Comma 19 5" xfId="10986"/>
    <cellStyle name="Comma 2" xfId="23"/>
    <cellStyle name="Comma 2 10" xfId="118"/>
    <cellStyle name="Comma 2 11" xfId="119"/>
    <cellStyle name="Comma 2 2" xfId="82"/>
    <cellStyle name="Comma 2 3" xfId="120"/>
    <cellStyle name="Comma 2 3 2" xfId="10997"/>
    <cellStyle name="Comma 2 4" xfId="121"/>
    <cellStyle name="Comma 2 5" xfId="122"/>
    <cellStyle name="Comma 2 6" xfId="123"/>
    <cellStyle name="Comma 2 7" xfId="124"/>
    <cellStyle name="Comma 2 8" xfId="125"/>
    <cellStyle name="Comma 2 9" xfId="126"/>
    <cellStyle name="Comma 20" xfId="127"/>
    <cellStyle name="Comma 20 2" xfId="1259"/>
    <cellStyle name="Comma 20 2 2" xfId="3585"/>
    <cellStyle name="Comma 20 2 2 2" xfId="8731"/>
    <cellStyle name="Comma 20 2 2 2 2" xfId="19514"/>
    <cellStyle name="Comma 20 2 2 3" xfId="14382"/>
    <cellStyle name="Comma 20 2 3" xfId="6451"/>
    <cellStyle name="Comma 20 2 3 2" xfId="17234"/>
    <cellStyle name="Comma 20 2 4" xfId="12081"/>
    <cellStyle name="Comma 20 3" xfId="2534"/>
    <cellStyle name="Comma 20 3 2" xfId="7693"/>
    <cellStyle name="Comma 20 3 2 2" xfId="18476"/>
    <cellStyle name="Comma 20 3 3" xfId="13342"/>
    <cellStyle name="Comma 20 4" xfId="5400"/>
    <cellStyle name="Comma 20 4 2" xfId="16191"/>
    <cellStyle name="Comma 20 5" xfId="10999"/>
    <cellStyle name="Comma 21" xfId="128"/>
    <cellStyle name="Comma 21 2" xfId="1260"/>
    <cellStyle name="Comma 21 2 2" xfId="3586"/>
    <cellStyle name="Comma 21 2 2 2" xfId="8732"/>
    <cellStyle name="Comma 21 2 2 2 2" xfId="19515"/>
    <cellStyle name="Comma 21 2 2 3" xfId="14383"/>
    <cellStyle name="Comma 21 2 3" xfId="6452"/>
    <cellStyle name="Comma 21 2 3 2" xfId="17235"/>
    <cellStyle name="Comma 21 2 4" xfId="12082"/>
    <cellStyle name="Comma 21 3" xfId="2535"/>
    <cellStyle name="Comma 21 3 2" xfId="7694"/>
    <cellStyle name="Comma 21 3 2 2" xfId="18477"/>
    <cellStyle name="Comma 21 3 3" xfId="13343"/>
    <cellStyle name="Comma 21 4" xfId="5401"/>
    <cellStyle name="Comma 21 4 2" xfId="16192"/>
    <cellStyle name="Comma 21 5" xfId="11000"/>
    <cellStyle name="Comma 22" xfId="129"/>
    <cellStyle name="Comma 22 2" xfId="1261"/>
    <cellStyle name="Comma 22 2 2" xfId="3587"/>
    <cellStyle name="Comma 22 2 2 2" xfId="8733"/>
    <cellStyle name="Comma 22 2 2 2 2" xfId="19516"/>
    <cellStyle name="Comma 22 2 2 3" xfId="14384"/>
    <cellStyle name="Comma 22 2 3" xfId="6453"/>
    <cellStyle name="Comma 22 2 3 2" xfId="17236"/>
    <cellStyle name="Comma 22 2 4" xfId="12083"/>
    <cellStyle name="Comma 22 3" xfId="2536"/>
    <cellStyle name="Comma 22 3 2" xfId="7695"/>
    <cellStyle name="Comma 22 3 2 2" xfId="18478"/>
    <cellStyle name="Comma 22 3 3" xfId="13344"/>
    <cellStyle name="Comma 22 4" xfId="5402"/>
    <cellStyle name="Comma 22 4 2" xfId="16193"/>
    <cellStyle name="Comma 22 5" xfId="11001"/>
    <cellStyle name="Comma 23" xfId="130"/>
    <cellStyle name="Comma 23 2" xfId="1262"/>
    <cellStyle name="Comma 23 2 2" xfId="3588"/>
    <cellStyle name="Comma 23 2 2 2" xfId="8734"/>
    <cellStyle name="Comma 23 2 2 2 2" xfId="19517"/>
    <cellStyle name="Comma 23 2 2 3" xfId="14385"/>
    <cellStyle name="Comma 23 2 3" xfId="6454"/>
    <cellStyle name="Comma 23 2 3 2" xfId="17237"/>
    <cellStyle name="Comma 23 2 4" xfId="12084"/>
    <cellStyle name="Comma 23 3" xfId="2537"/>
    <cellStyle name="Comma 23 3 2" xfId="7696"/>
    <cellStyle name="Comma 23 3 2 2" xfId="18479"/>
    <cellStyle name="Comma 23 3 3" xfId="13345"/>
    <cellStyle name="Comma 23 4" xfId="5403"/>
    <cellStyle name="Comma 23 4 2" xfId="16194"/>
    <cellStyle name="Comma 23 5" xfId="11002"/>
    <cellStyle name="Comma 24" xfId="131"/>
    <cellStyle name="Comma 24 2" xfId="1263"/>
    <cellStyle name="Comma 24 2 2" xfId="3589"/>
    <cellStyle name="Comma 24 2 2 2" xfId="8735"/>
    <cellStyle name="Comma 24 2 2 2 2" xfId="19518"/>
    <cellStyle name="Comma 24 2 2 3" xfId="14386"/>
    <cellStyle name="Comma 24 2 3" xfId="6455"/>
    <cellStyle name="Comma 24 2 3 2" xfId="17238"/>
    <cellStyle name="Comma 24 2 4" xfId="12085"/>
    <cellStyle name="Comma 24 3" xfId="2538"/>
    <cellStyle name="Comma 24 3 2" xfId="7697"/>
    <cellStyle name="Comma 24 3 2 2" xfId="18480"/>
    <cellStyle name="Comma 24 3 3" xfId="13346"/>
    <cellStyle name="Comma 24 4" xfId="5404"/>
    <cellStyle name="Comma 24 4 2" xfId="16195"/>
    <cellStyle name="Comma 24 5" xfId="11003"/>
    <cellStyle name="Comma 25" xfId="132"/>
    <cellStyle name="Comma 25 2" xfId="1264"/>
    <cellStyle name="Comma 25 2 2" xfId="3590"/>
    <cellStyle name="Comma 25 2 2 2" xfId="8736"/>
    <cellStyle name="Comma 25 2 2 2 2" xfId="19519"/>
    <cellStyle name="Comma 25 2 2 3" xfId="14387"/>
    <cellStyle name="Comma 25 2 3" xfId="6456"/>
    <cellStyle name="Comma 25 2 3 2" xfId="17239"/>
    <cellStyle name="Comma 25 2 4" xfId="12086"/>
    <cellStyle name="Comma 25 3" xfId="2539"/>
    <cellStyle name="Comma 25 3 2" xfId="7698"/>
    <cellStyle name="Comma 25 3 2 2" xfId="18481"/>
    <cellStyle name="Comma 25 3 3" xfId="13347"/>
    <cellStyle name="Comma 25 4" xfId="5405"/>
    <cellStyle name="Comma 25 4 2" xfId="16196"/>
    <cellStyle name="Comma 25 5" xfId="11004"/>
    <cellStyle name="Comma 26" xfId="133"/>
    <cellStyle name="Comma 26 2" xfId="1265"/>
    <cellStyle name="Comma 26 2 2" xfId="3591"/>
    <cellStyle name="Comma 26 2 2 2" xfId="8737"/>
    <cellStyle name="Comma 26 2 2 2 2" xfId="19520"/>
    <cellStyle name="Comma 26 2 2 3" xfId="14388"/>
    <cellStyle name="Comma 26 2 3" xfId="6457"/>
    <cellStyle name="Comma 26 2 3 2" xfId="17240"/>
    <cellStyle name="Comma 26 2 4" xfId="12087"/>
    <cellStyle name="Comma 26 3" xfId="2540"/>
    <cellStyle name="Comma 26 3 2" xfId="7699"/>
    <cellStyle name="Comma 26 3 2 2" xfId="18482"/>
    <cellStyle name="Comma 26 3 3" xfId="13348"/>
    <cellStyle name="Comma 26 4" xfId="5406"/>
    <cellStyle name="Comma 26 4 2" xfId="16197"/>
    <cellStyle name="Comma 26 5" xfId="11005"/>
    <cellStyle name="Comma 27" xfId="134"/>
    <cellStyle name="Comma 27 2" xfId="1266"/>
    <cellStyle name="Comma 27 2 2" xfId="3592"/>
    <cellStyle name="Comma 27 2 2 2" xfId="8738"/>
    <cellStyle name="Comma 27 2 2 2 2" xfId="19521"/>
    <cellStyle name="Comma 27 2 2 3" xfId="14389"/>
    <cellStyle name="Comma 27 2 3" xfId="6458"/>
    <cellStyle name="Comma 27 2 3 2" xfId="17241"/>
    <cellStyle name="Comma 27 2 4" xfId="12088"/>
    <cellStyle name="Comma 27 3" xfId="2541"/>
    <cellStyle name="Comma 27 3 2" xfId="7700"/>
    <cellStyle name="Comma 27 3 2 2" xfId="18483"/>
    <cellStyle name="Comma 27 3 3" xfId="13349"/>
    <cellStyle name="Comma 27 4" xfId="5407"/>
    <cellStyle name="Comma 27 4 2" xfId="16198"/>
    <cellStyle name="Comma 27 5" xfId="11006"/>
    <cellStyle name="Comma 28 2" xfId="135"/>
    <cellStyle name="Comma 29 2" xfId="136"/>
    <cellStyle name="Comma 3" xfId="137"/>
    <cellStyle name="Comma 3 2" xfId="484"/>
    <cellStyle name="Comma 3 2 2" xfId="1573"/>
    <cellStyle name="Comma 3 2 2 2" xfId="3883"/>
    <cellStyle name="Comma 3 2 2 2 2" xfId="9029"/>
    <cellStyle name="Comma 3 2 2 2 2 2" xfId="19812"/>
    <cellStyle name="Comma 3 2 2 2 3" xfId="14680"/>
    <cellStyle name="Comma 3 2 2 3" xfId="6748"/>
    <cellStyle name="Comma 3 2 2 3 2" xfId="17531"/>
    <cellStyle name="Comma 3 2 2 4" xfId="12393"/>
    <cellStyle name="Comma 3 2 3" xfId="2822"/>
    <cellStyle name="Comma 3 2 3 2" xfId="7975"/>
    <cellStyle name="Comma 3 2 3 2 2" xfId="18758"/>
    <cellStyle name="Comma 3 2 3 3" xfId="13626"/>
    <cellStyle name="Comma 3 2 4" xfId="5686"/>
    <cellStyle name="Comma 3 2 4 2" xfId="16475"/>
    <cellStyle name="Comma 3 2 5" xfId="11310"/>
    <cellStyle name="Comma 3 3" xfId="598"/>
    <cellStyle name="Comma 3 3 2" xfId="1686"/>
    <cellStyle name="Comma 3 3 2 2" xfId="3996"/>
    <cellStyle name="Comma 3 3 2 2 2" xfId="9142"/>
    <cellStyle name="Comma 3 3 2 2 2 2" xfId="19925"/>
    <cellStyle name="Comma 3 3 2 2 3" xfId="14793"/>
    <cellStyle name="Comma 3 3 2 3" xfId="6861"/>
    <cellStyle name="Comma 3 3 2 3 2" xfId="17644"/>
    <cellStyle name="Comma 3 3 2 4" xfId="12506"/>
    <cellStyle name="Comma 3 3 3" xfId="2935"/>
    <cellStyle name="Comma 3 3 3 2" xfId="8088"/>
    <cellStyle name="Comma 3 3 3 2 2" xfId="18871"/>
    <cellStyle name="Comma 3 3 3 3" xfId="13739"/>
    <cellStyle name="Comma 3 3 4" xfId="5799"/>
    <cellStyle name="Comma 3 3 4 2" xfId="16588"/>
    <cellStyle name="Comma 3 3 5" xfId="11424"/>
    <cellStyle name="Comma 3 4" xfId="924"/>
    <cellStyle name="Comma 3 4 2" xfId="2004"/>
    <cellStyle name="Comma 3 4 2 2" xfId="4314"/>
    <cellStyle name="Comma 3 4 2 2 2" xfId="9460"/>
    <cellStyle name="Comma 3 4 2 2 2 2" xfId="20243"/>
    <cellStyle name="Comma 3 4 2 2 3" xfId="15111"/>
    <cellStyle name="Comma 3 4 2 3" xfId="7179"/>
    <cellStyle name="Comma 3 4 2 3 2" xfId="17962"/>
    <cellStyle name="Comma 3 4 2 4" xfId="12824"/>
    <cellStyle name="Comma 3 4 3" xfId="3259"/>
    <cellStyle name="Comma 3 4 3 2" xfId="8405"/>
    <cellStyle name="Comma 3 4 3 2 2" xfId="19188"/>
    <cellStyle name="Comma 3 4 3 3" xfId="14056"/>
    <cellStyle name="Comma 3 4 4" xfId="6122"/>
    <cellStyle name="Comma 3 4 4 2" xfId="16905"/>
    <cellStyle name="Comma 3 4 5" xfId="11749"/>
    <cellStyle name="Comma 3 5" xfId="1267"/>
    <cellStyle name="Comma 3 5 2" xfId="3593"/>
    <cellStyle name="Comma 3 5 2 2" xfId="8739"/>
    <cellStyle name="Comma 3 5 2 2 2" xfId="19522"/>
    <cellStyle name="Comma 3 5 2 3" xfId="14390"/>
    <cellStyle name="Comma 3 5 3" xfId="6459"/>
    <cellStyle name="Comma 3 5 3 2" xfId="17242"/>
    <cellStyle name="Comma 3 5 4" xfId="12089"/>
    <cellStyle name="Comma 3 6" xfId="2542"/>
    <cellStyle name="Comma 3 6 2" xfId="7701"/>
    <cellStyle name="Comma 3 6 2 2" xfId="18484"/>
    <cellStyle name="Comma 3 6 3" xfId="13350"/>
    <cellStyle name="Comma 3 7" xfId="5408"/>
    <cellStyle name="Comma 3 7 2" xfId="16199"/>
    <cellStyle name="Comma 3 8" xfId="11007"/>
    <cellStyle name="Comma 3 9" xfId="39098"/>
    <cellStyle name="Comma 34" xfId="138"/>
    <cellStyle name="Comma 34 2" xfId="1268"/>
    <cellStyle name="Comma 34 2 2" xfId="3594"/>
    <cellStyle name="Comma 34 2 2 2" xfId="8740"/>
    <cellStyle name="Comma 34 2 2 2 2" xfId="19523"/>
    <cellStyle name="Comma 34 2 2 3" xfId="14391"/>
    <cellStyle name="Comma 34 2 3" xfId="6460"/>
    <cellStyle name="Comma 34 2 3 2" xfId="17243"/>
    <cellStyle name="Comma 34 2 4" xfId="12090"/>
    <cellStyle name="Comma 34 3" xfId="2543"/>
    <cellStyle name="Comma 34 3 2" xfId="7702"/>
    <cellStyle name="Comma 34 3 2 2" xfId="18485"/>
    <cellStyle name="Comma 34 3 3" xfId="13351"/>
    <cellStyle name="Comma 34 4" xfId="5409"/>
    <cellStyle name="Comma 34 4 2" xfId="16200"/>
    <cellStyle name="Comma 34 5" xfId="11008"/>
    <cellStyle name="Comma 35" xfId="139"/>
    <cellStyle name="Comma 35 2" xfId="1269"/>
    <cellStyle name="Comma 35 2 2" xfId="3595"/>
    <cellStyle name="Comma 35 2 2 2" xfId="8741"/>
    <cellStyle name="Comma 35 2 2 2 2" xfId="19524"/>
    <cellStyle name="Comma 35 2 2 3" xfId="14392"/>
    <cellStyle name="Comma 35 2 3" xfId="6461"/>
    <cellStyle name="Comma 35 2 3 2" xfId="17244"/>
    <cellStyle name="Comma 35 2 4" xfId="12091"/>
    <cellStyle name="Comma 35 3" xfId="2544"/>
    <cellStyle name="Comma 35 3 2" xfId="7703"/>
    <cellStyle name="Comma 35 3 2 2" xfId="18486"/>
    <cellStyle name="Comma 35 3 3" xfId="13352"/>
    <cellStyle name="Comma 35 4" xfId="5410"/>
    <cellStyle name="Comma 35 4 2" xfId="16201"/>
    <cellStyle name="Comma 35 5" xfId="11009"/>
    <cellStyle name="Comma 36" xfId="140"/>
    <cellStyle name="Comma 36 2" xfId="1270"/>
    <cellStyle name="Comma 36 2 2" xfId="3596"/>
    <cellStyle name="Comma 36 2 2 2" xfId="8742"/>
    <cellStyle name="Comma 36 2 2 2 2" xfId="19525"/>
    <cellStyle name="Comma 36 2 2 3" xfId="14393"/>
    <cellStyle name="Comma 36 2 3" xfId="6462"/>
    <cellStyle name="Comma 36 2 3 2" xfId="17245"/>
    <cellStyle name="Comma 36 2 4" xfId="12092"/>
    <cellStyle name="Comma 36 3" xfId="2545"/>
    <cellStyle name="Comma 36 3 2" xfId="7704"/>
    <cellStyle name="Comma 36 3 2 2" xfId="18487"/>
    <cellStyle name="Comma 36 3 3" xfId="13353"/>
    <cellStyle name="Comma 36 4" xfId="5411"/>
    <cellStyle name="Comma 36 4 2" xfId="16202"/>
    <cellStyle name="Comma 36 5" xfId="11010"/>
    <cellStyle name="Comma 37" xfId="141"/>
    <cellStyle name="Comma 37 2" xfId="1271"/>
    <cellStyle name="Comma 37 2 2" xfId="3597"/>
    <cellStyle name="Comma 37 2 2 2" xfId="8743"/>
    <cellStyle name="Comma 37 2 2 2 2" xfId="19526"/>
    <cellStyle name="Comma 37 2 2 3" xfId="14394"/>
    <cellStyle name="Comma 37 2 3" xfId="6463"/>
    <cellStyle name="Comma 37 2 3 2" xfId="17246"/>
    <cellStyle name="Comma 37 2 4" xfId="12093"/>
    <cellStyle name="Comma 37 3" xfId="2546"/>
    <cellStyle name="Comma 37 3 2" xfId="7705"/>
    <cellStyle name="Comma 37 3 2 2" xfId="18488"/>
    <cellStyle name="Comma 37 3 3" xfId="13354"/>
    <cellStyle name="Comma 37 4" xfId="5412"/>
    <cellStyle name="Comma 37 4 2" xfId="16203"/>
    <cellStyle name="Comma 37 5" xfId="11011"/>
    <cellStyle name="Comma 38" xfId="142"/>
    <cellStyle name="Comma 38 2" xfId="1272"/>
    <cellStyle name="Comma 38 2 2" xfId="3598"/>
    <cellStyle name="Comma 38 2 2 2" xfId="8744"/>
    <cellStyle name="Comma 38 2 2 2 2" xfId="19527"/>
    <cellStyle name="Comma 38 2 2 3" xfId="14395"/>
    <cellStyle name="Comma 38 2 3" xfId="6464"/>
    <cellStyle name="Comma 38 2 3 2" xfId="17247"/>
    <cellStyle name="Comma 38 2 4" xfId="12094"/>
    <cellStyle name="Comma 38 3" xfId="2547"/>
    <cellStyle name="Comma 38 3 2" xfId="7706"/>
    <cellStyle name="Comma 38 3 2 2" xfId="18489"/>
    <cellStyle name="Comma 38 3 3" xfId="13355"/>
    <cellStyle name="Comma 38 4" xfId="5413"/>
    <cellStyle name="Comma 38 4 2" xfId="16204"/>
    <cellStyle name="Comma 38 5" xfId="11012"/>
    <cellStyle name="Comma 39" xfId="143"/>
    <cellStyle name="Comma 39 2" xfId="1273"/>
    <cellStyle name="Comma 39 2 2" xfId="3599"/>
    <cellStyle name="Comma 39 2 2 2" xfId="8745"/>
    <cellStyle name="Comma 39 2 2 2 2" xfId="19528"/>
    <cellStyle name="Comma 39 2 2 3" xfId="14396"/>
    <cellStyle name="Comma 39 2 3" xfId="6465"/>
    <cellStyle name="Comma 39 2 3 2" xfId="17248"/>
    <cellStyle name="Comma 39 2 4" xfId="12095"/>
    <cellStyle name="Comma 39 3" xfId="2548"/>
    <cellStyle name="Comma 39 3 2" xfId="7707"/>
    <cellStyle name="Comma 39 3 2 2" xfId="18490"/>
    <cellStyle name="Comma 39 3 3" xfId="13356"/>
    <cellStyle name="Comma 39 4" xfId="5414"/>
    <cellStyle name="Comma 39 4 2" xfId="16205"/>
    <cellStyle name="Comma 39 5" xfId="11013"/>
    <cellStyle name="Comma 4" xfId="144"/>
    <cellStyle name="Comma 4 2" xfId="145"/>
    <cellStyle name="Comma 4 3" xfId="1274"/>
    <cellStyle name="Comma 4 3 2" xfId="3600"/>
    <cellStyle name="Comma 4 3 2 2" xfId="8746"/>
    <cellStyle name="Comma 4 3 2 2 2" xfId="19529"/>
    <cellStyle name="Comma 4 3 2 3" xfId="14397"/>
    <cellStyle name="Comma 4 3 3" xfId="6466"/>
    <cellStyle name="Comma 4 3 3 2" xfId="17249"/>
    <cellStyle name="Comma 4 3 4" xfId="12096"/>
    <cellStyle name="Comma 4 4" xfId="2549"/>
    <cellStyle name="Comma 4 4 2" xfId="7708"/>
    <cellStyle name="Comma 4 4 2 2" xfId="18491"/>
    <cellStyle name="Comma 4 4 3" xfId="13357"/>
    <cellStyle name="Comma 4 5" xfId="5415"/>
    <cellStyle name="Comma 4 5 2" xfId="16206"/>
    <cellStyle name="Comma 4 6" xfId="11014"/>
    <cellStyle name="Comma 40" xfId="146"/>
    <cellStyle name="Comma 40 2" xfId="1275"/>
    <cellStyle name="Comma 40 2 2" xfId="3601"/>
    <cellStyle name="Comma 40 2 2 2" xfId="8747"/>
    <cellStyle name="Comma 40 2 2 2 2" xfId="19530"/>
    <cellStyle name="Comma 40 2 2 3" xfId="14398"/>
    <cellStyle name="Comma 40 2 3" xfId="6467"/>
    <cellStyle name="Comma 40 2 3 2" xfId="17250"/>
    <cellStyle name="Comma 40 2 4" xfId="12097"/>
    <cellStyle name="Comma 40 3" xfId="2550"/>
    <cellStyle name="Comma 40 3 2" xfId="7709"/>
    <cellStyle name="Comma 40 3 2 2" xfId="18492"/>
    <cellStyle name="Comma 40 3 3" xfId="13358"/>
    <cellStyle name="Comma 40 4" xfId="5416"/>
    <cellStyle name="Comma 40 4 2" xfId="16207"/>
    <cellStyle name="Comma 40 5" xfId="11015"/>
    <cellStyle name="Comma 5" xfId="147"/>
    <cellStyle name="Comma 5 2" xfId="1276"/>
    <cellStyle name="Comma 5 2 2" xfId="3602"/>
    <cellStyle name="Comma 5 2 2 2" xfId="8748"/>
    <cellStyle name="Comma 5 2 2 2 2" xfId="19531"/>
    <cellStyle name="Comma 5 2 2 3" xfId="14399"/>
    <cellStyle name="Comma 5 2 3" xfId="6468"/>
    <cellStyle name="Comma 5 2 3 2" xfId="17251"/>
    <cellStyle name="Comma 5 2 4" xfId="12098"/>
    <cellStyle name="Comma 5 3" xfId="2551"/>
    <cellStyle name="Comma 5 3 2" xfId="7710"/>
    <cellStyle name="Comma 5 3 2 2" xfId="18493"/>
    <cellStyle name="Comma 5 3 3" xfId="13359"/>
    <cellStyle name="Comma 5 4" xfId="5417"/>
    <cellStyle name="Comma 5 4 2" xfId="16208"/>
    <cellStyle name="Comma 5 5" xfId="11016"/>
    <cellStyle name="Comma 6" xfId="148"/>
    <cellStyle name="Comma 6 2" xfId="1277"/>
    <cellStyle name="Comma 6 2 2" xfId="3603"/>
    <cellStyle name="Comma 6 2 2 2" xfId="8749"/>
    <cellStyle name="Comma 6 2 2 2 2" xfId="19532"/>
    <cellStyle name="Comma 6 2 2 3" xfId="14400"/>
    <cellStyle name="Comma 6 2 3" xfId="6469"/>
    <cellStyle name="Comma 6 2 3 2" xfId="17252"/>
    <cellStyle name="Comma 6 2 4" xfId="12099"/>
    <cellStyle name="Comma 6 3" xfId="2552"/>
    <cellStyle name="Comma 6 3 2" xfId="7711"/>
    <cellStyle name="Comma 6 3 2 2" xfId="18494"/>
    <cellStyle name="Comma 6 3 3" xfId="13360"/>
    <cellStyle name="Comma 6 4" xfId="5418"/>
    <cellStyle name="Comma 6 4 2" xfId="16209"/>
    <cellStyle name="Comma 6 5" xfId="11017"/>
    <cellStyle name="Comma 7" xfId="149"/>
    <cellStyle name="Comma 7 2" xfId="1278"/>
    <cellStyle name="Comma 7 2 2" xfId="3604"/>
    <cellStyle name="Comma 7 2 2 2" xfId="8750"/>
    <cellStyle name="Comma 7 2 2 2 2" xfId="19533"/>
    <cellStyle name="Comma 7 2 2 3" xfId="14401"/>
    <cellStyle name="Comma 7 2 3" xfId="6470"/>
    <cellStyle name="Comma 7 2 3 2" xfId="17253"/>
    <cellStyle name="Comma 7 2 4" xfId="12100"/>
    <cellStyle name="Comma 7 3" xfId="2553"/>
    <cellStyle name="Comma 7 3 2" xfId="7712"/>
    <cellStyle name="Comma 7 3 2 2" xfId="18495"/>
    <cellStyle name="Comma 7 3 3" xfId="13361"/>
    <cellStyle name="Comma 7 4" xfId="5419"/>
    <cellStyle name="Comma 7 4 2" xfId="16210"/>
    <cellStyle name="Comma 7 5" xfId="11018"/>
    <cellStyle name="Comma 8" xfId="150"/>
    <cellStyle name="Comma 8 2" xfId="1279"/>
    <cellStyle name="Comma 8 2 2" xfId="3605"/>
    <cellStyle name="Comma 8 2 2 2" xfId="8751"/>
    <cellStyle name="Comma 8 2 2 2 2" xfId="19534"/>
    <cellStyle name="Comma 8 2 2 3" xfId="14402"/>
    <cellStyle name="Comma 8 2 3" xfId="6471"/>
    <cellStyle name="Comma 8 2 3 2" xfId="17254"/>
    <cellStyle name="Comma 8 2 4" xfId="12101"/>
    <cellStyle name="Comma 8 3" xfId="2554"/>
    <cellStyle name="Comma 8 3 2" xfId="7713"/>
    <cellStyle name="Comma 8 3 2 2" xfId="18496"/>
    <cellStyle name="Comma 8 3 3" xfId="13362"/>
    <cellStyle name="Comma 8 4" xfId="5420"/>
    <cellStyle name="Comma 8 4 2" xfId="16211"/>
    <cellStyle name="Comma 8 5" xfId="11019"/>
    <cellStyle name="Comma 9" xfId="151"/>
    <cellStyle name="Copied" xfId="152"/>
    <cellStyle name="Encabezado 1 2" xfId="53"/>
    <cellStyle name="Encabezado 4 2" xfId="54"/>
    <cellStyle name="Encabezado 4 3" xfId="1280"/>
    <cellStyle name="Énfasis1 2" xfId="55"/>
    <cellStyle name="Énfasis1 3" xfId="1281"/>
    <cellStyle name="Énfasis2 2" xfId="56"/>
    <cellStyle name="Énfasis2 3" xfId="1282"/>
    <cellStyle name="Énfasis3 2" xfId="57"/>
    <cellStyle name="Énfasis3 3" xfId="1283"/>
    <cellStyle name="Énfasis4 2" xfId="58"/>
    <cellStyle name="Énfasis4 3" xfId="1284"/>
    <cellStyle name="Énfasis5 2" xfId="59"/>
    <cellStyle name="Énfasis5 3" xfId="1285"/>
    <cellStyle name="Énfasis6 2" xfId="60"/>
    <cellStyle name="Énfasis6 3" xfId="1286"/>
    <cellStyle name="Entered" xfId="153"/>
    <cellStyle name="Entrada 2" xfId="61"/>
    <cellStyle name="Entrada 3" xfId="1288"/>
    <cellStyle name="Euro" xfId="154"/>
    <cellStyle name="Grey" xfId="155"/>
    <cellStyle name="Header1" xfId="156"/>
    <cellStyle name="Header2" xfId="157"/>
    <cellStyle name="Hipervínculo" xfId="28" builtinId="8"/>
    <cellStyle name="Hipervínculo 2" xfId="2555"/>
    <cellStyle name="Hyperlink 2" xfId="158"/>
    <cellStyle name="Incorrecto 2" xfId="62"/>
    <cellStyle name="Incorrecto 3" xfId="1289"/>
    <cellStyle name="Input [yellow]" xfId="159"/>
    <cellStyle name="Millares" xfId="78" builtinId="3"/>
    <cellStyle name="Millares [0] 10" xfId="874"/>
    <cellStyle name="Millares [0] 10 2" xfId="1954"/>
    <cellStyle name="Millares [0] 10 2 2" xfId="4264"/>
    <cellStyle name="Millares [0] 10 2 2 2" xfId="9410"/>
    <cellStyle name="Millares [0] 10 2 2 2 2" xfId="20193"/>
    <cellStyle name="Millares [0] 10 2 2 3" xfId="15061"/>
    <cellStyle name="Millares [0] 10 2 3" xfId="7129"/>
    <cellStyle name="Millares [0] 10 2 3 2" xfId="17912"/>
    <cellStyle name="Millares [0] 10 2 4" xfId="12774"/>
    <cellStyle name="Millares [0] 10 3" xfId="3209"/>
    <cellStyle name="Millares [0] 10 3 2" xfId="8355"/>
    <cellStyle name="Millares [0] 10 3 2 2" xfId="19138"/>
    <cellStyle name="Millares [0] 10 3 3" xfId="14006"/>
    <cellStyle name="Millares [0] 10 4" xfId="6072"/>
    <cellStyle name="Millares [0] 10 4 2" xfId="16855"/>
    <cellStyle name="Millares [0] 10 5" xfId="11699"/>
    <cellStyle name="Millares [0] 11" xfId="1006"/>
    <cellStyle name="Millares [0] 11 2" xfId="1181"/>
    <cellStyle name="Millares [0] 11 2 2" xfId="2264"/>
    <cellStyle name="Millares [0] 11 2 2 2" xfId="4573"/>
    <cellStyle name="Millares [0] 11 2 2 2 2" xfId="9719"/>
    <cellStyle name="Millares [0] 11 2 2 2 2 2" xfId="20502"/>
    <cellStyle name="Millares [0] 11 2 2 2 3" xfId="15370"/>
    <cellStyle name="Millares [0] 11 2 2 3" xfId="7438"/>
    <cellStyle name="Millares [0] 11 2 2 3 2" xfId="18221"/>
    <cellStyle name="Millares [0] 11 2 2 4" xfId="13084"/>
    <cellStyle name="Millares [0] 11 2 3" xfId="3516"/>
    <cellStyle name="Millares [0] 11 2 3 2" xfId="8662"/>
    <cellStyle name="Millares [0] 11 2 3 2 2" xfId="19445"/>
    <cellStyle name="Millares [0] 11 2 3 3" xfId="14313"/>
    <cellStyle name="Millares [0] 11 2 4" xfId="6381"/>
    <cellStyle name="Millares [0] 11 2 4 2" xfId="17164"/>
    <cellStyle name="Millares [0] 11 2 5" xfId="12008"/>
    <cellStyle name="Millares [0] 11 3" xfId="2088"/>
    <cellStyle name="Millares [0] 11 3 2" xfId="4397"/>
    <cellStyle name="Millares [0] 11 3 2 2" xfId="9543"/>
    <cellStyle name="Millares [0] 11 3 2 2 2" xfId="20326"/>
    <cellStyle name="Millares [0] 11 3 2 3" xfId="15194"/>
    <cellStyle name="Millares [0] 11 3 3" xfId="7262"/>
    <cellStyle name="Millares [0] 11 3 3 2" xfId="18045"/>
    <cellStyle name="Millares [0] 11 3 4" xfId="12908"/>
    <cellStyle name="Millares [0] 11 4" xfId="3342"/>
    <cellStyle name="Millares [0] 11 4 2" xfId="8488"/>
    <cellStyle name="Millares [0] 11 4 2 2" xfId="19271"/>
    <cellStyle name="Millares [0] 11 4 3" xfId="14139"/>
    <cellStyle name="Millares [0] 11 5" xfId="6205"/>
    <cellStyle name="Millares [0] 11 5 2" xfId="16988"/>
    <cellStyle name="Millares [0] 11 6" xfId="11832"/>
    <cellStyle name="Millares [0] 12" xfId="1047"/>
    <cellStyle name="Millares [0] 12 2" xfId="2129"/>
    <cellStyle name="Millares [0] 12 2 2" xfId="4438"/>
    <cellStyle name="Millares [0] 12 2 2 2" xfId="9584"/>
    <cellStyle name="Millares [0] 12 2 2 2 2" xfId="20367"/>
    <cellStyle name="Millares [0] 12 2 2 3" xfId="15235"/>
    <cellStyle name="Millares [0] 12 2 3" xfId="7303"/>
    <cellStyle name="Millares [0] 12 2 3 2" xfId="18086"/>
    <cellStyle name="Millares [0] 12 2 4" xfId="12949"/>
    <cellStyle name="Millares [0] 12 3" xfId="3383"/>
    <cellStyle name="Millares [0] 12 3 2" xfId="8529"/>
    <cellStyle name="Millares [0] 12 3 2 2" xfId="19312"/>
    <cellStyle name="Millares [0] 12 3 3" xfId="14180"/>
    <cellStyle name="Millares [0] 12 4" xfId="6246"/>
    <cellStyle name="Millares [0] 12 4 2" xfId="17029"/>
    <cellStyle name="Millares [0] 12 5" xfId="11873"/>
    <cellStyle name="Millares [0] 13" xfId="1217"/>
    <cellStyle name="Millares [0] 13 2" xfId="3553"/>
    <cellStyle name="Millares [0] 13 2 2" xfId="8699"/>
    <cellStyle name="Millares [0] 13 2 2 2" xfId="19482"/>
    <cellStyle name="Millares [0] 13 2 3" xfId="14350"/>
    <cellStyle name="Millares [0] 13 3" xfId="6418"/>
    <cellStyle name="Millares [0] 13 3 2" xfId="17201"/>
    <cellStyle name="Millares [0] 13 4" xfId="12045"/>
    <cellStyle name="Millares [0] 14" xfId="2039"/>
    <cellStyle name="Millares [0] 14 2" xfId="12859"/>
    <cellStyle name="Millares [0] 15" xfId="2438"/>
    <cellStyle name="Millares [0] 15 2" xfId="4741"/>
    <cellStyle name="Millares [0] 15 2 2" xfId="9887"/>
    <cellStyle name="Millares [0] 15 2 2 2" xfId="20670"/>
    <cellStyle name="Millares [0] 15 2 3" xfId="15538"/>
    <cellStyle name="Millares [0] 15 3" xfId="7606"/>
    <cellStyle name="Millares [0] 15 3 2" xfId="18389"/>
    <cellStyle name="Millares [0] 15 4" xfId="13252"/>
    <cellStyle name="Millares [0] 16" xfId="2491"/>
    <cellStyle name="Millares [0] 16 2" xfId="4793"/>
    <cellStyle name="Millares [0] 16 2 2" xfId="9939"/>
    <cellStyle name="Millares [0] 16 2 2 2" xfId="20722"/>
    <cellStyle name="Millares [0] 16 2 3" xfId="15590"/>
    <cellStyle name="Millares [0] 16 3" xfId="7658"/>
    <cellStyle name="Millares [0] 16 3 2" xfId="18441"/>
    <cellStyle name="Millares [0] 16 4" xfId="13305"/>
    <cellStyle name="Millares [0] 17" xfId="4795"/>
    <cellStyle name="Millares [0] 17 2" xfId="9943"/>
    <cellStyle name="Millares [0] 17 2 2" xfId="20726"/>
    <cellStyle name="Millares [0] 17 3" xfId="15593"/>
    <cellStyle name="Millares [0] 17 4" xfId="38835"/>
    <cellStyle name="Millares [0] 18" xfId="4858"/>
    <cellStyle name="Millares [0] 18 2" xfId="10006"/>
    <cellStyle name="Millares [0] 18 2 2" xfId="20789"/>
    <cellStyle name="Millares [0] 18 3" xfId="15656"/>
    <cellStyle name="Millares [0] 19" xfId="4873"/>
    <cellStyle name="Millares [0] 19 2" xfId="10021"/>
    <cellStyle name="Millares [0] 19 2 2" xfId="20804"/>
    <cellStyle name="Millares [0] 19 3" xfId="15671"/>
    <cellStyle name="Millares [0] 2" xfId="161"/>
    <cellStyle name="Millares [0] 20" xfId="4941"/>
    <cellStyle name="Millares [0] 20 2" xfId="10089"/>
    <cellStyle name="Millares [0] 20 2 2" xfId="20872"/>
    <cellStyle name="Millares [0] 20 3" xfId="15739"/>
    <cellStyle name="Millares [0] 20 4" xfId="38863"/>
    <cellStyle name="Millares [0] 21" xfId="4960"/>
    <cellStyle name="Millares [0] 21 2" xfId="10108"/>
    <cellStyle name="Millares [0] 21 2 2" xfId="20891"/>
    <cellStyle name="Millares [0] 21 3" xfId="15757"/>
    <cellStyle name="Millares [0] 22" xfId="5151"/>
    <cellStyle name="Millares [0] 22 2" xfId="10289"/>
    <cellStyle name="Millares [0] 22 2 2" xfId="21072"/>
    <cellStyle name="Millares [0] 22 3" xfId="15944"/>
    <cellStyle name="Millares [0] 22 4" xfId="38861"/>
    <cellStyle name="Millares [0] 23" xfId="5268"/>
    <cellStyle name="Millares [0] 23 2" xfId="10404"/>
    <cellStyle name="Millares [0] 23 2 2" xfId="21187"/>
    <cellStyle name="Millares [0] 23 3" xfId="16060"/>
    <cellStyle name="Millares [0] 24" xfId="5338"/>
    <cellStyle name="Millares [0] 24 2" xfId="10474"/>
    <cellStyle name="Millares [0] 24 2 2" xfId="21257"/>
    <cellStyle name="Millares [0] 24 3" xfId="16130"/>
    <cellStyle name="Millares [0] 25" xfId="5370"/>
    <cellStyle name="Millares [0] 25 2" xfId="16162"/>
    <cellStyle name="Millares [0] 26" xfId="10003"/>
    <cellStyle name="Millares [0] 26 2" xfId="20786"/>
    <cellStyle name="Millares [0] 27" xfId="10796"/>
    <cellStyle name="Millares [0] 27 2" xfId="21579"/>
    <cellStyle name="Millares [0] 28" xfId="10891"/>
    <cellStyle name="Millares [0] 28 2" xfId="21675"/>
    <cellStyle name="Millares [0] 29" xfId="15653"/>
    <cellStyle name="Millares [0] 29 2" xfId="26014"/>
    <cellStyle name="Millares [0] 3" xfId="162"/>
    <cellStyle name="Millares [0] 30" xfId="38932"/>
    <cellStyle name="Millares [0] 31" xfId="38952"/>
    <cellStyle name="Millares [0] 32" xfId="39002"/>
    <cellStyle name="Millares [0] 33" xfId="4855"/>
    <cellStyle name="Millares [0] 4" xfId="163"/>
    <cellStyle name="Millares [0] 4 2" xfId="11032"/>
    <cellStyle name="Millares [0] 4 3" xfId="39099"/>
    <cellStyle name="Millares [0] 5" xfId="164"/>
    <cellStyle name="Millares [0] 5 2" xfId="165"/>
    <cellStyle name="Millares [0] 5 3" xfId="1291"/>
    <cellStyle name="Millares [0] 5 3 2" xfId="3607"/>
    <cellStyle name="Millares [0] 5 3 2 2" xfId="8753"/>
    <cellStyle name="Millares [0] 5 3 2 2 2" xfId="19536"/>
    <cellStyle name="Millares [0] 5 3 2 3" xfId="14404"/>
    <cellStyle name="Millares [0] 5 3 3" xfId="6473"/>
    <cellStyle name="Millares [0] 5 3 3 2" xfId="17256"/>
    <cellStyle name="Millares [0] 5 3 4" xfId="12113"/>
    <cellStyle name="Millares [0] 5 4" xfId="2557"/>
    <cellStyle name="Millares [0] 5 4 2" xfId="7714"/>
    <cellStyle name="Millares [0] 5 4 2 2" xfId="18497"/>
    <cellStyle name="Millares [0] 5 4 3" xfId="13364"/>
    <cellStyle name="Millares [0] 5 5" xfId="5422"/>
    <cellStyle name="Millares [0] 5 5 2" xfId="16212"/>
    <cellStyle name="Millares [0] 5 6" xfId="11033"/>
    <cellStyle name="Millares [0] 5 7" xfId="38872"/>
    <cellStyle name="Millares [0] 5 7 2" xfId="39087"/>
    <cellStyle name="Millares [0] 6" xfId="397"/>
    <cellStyle name="Millares [0] 6 2" xfId="1486"/>
    <cellStyle name="Millares [0] 6 2 2" xfId="3796"/>
    <cellStyle name="Millares [0] 6 2 2 2" xfId="8942"/>
    <cellStyle name="Millares [0] 6 2 2 2 2" xfId="19725"/>
    <cellStyle name="Millares [0] 6 2 2 3" xfId="14593"/>
    <cellStyle name="Millares [0] 6 2 3" xfId="6661"/>
    <cellStyle name="Millares [0] 6 2 3 2" xfId="17444"/>
    <cellStyle name="Millares [0] 6 2 4" xfId="12306"/>
    <cellStyle name="Millares [0] 6 3" xfId="2736"/>
    <cellStyle name="Millares [0] 6 3 2" xfId="7889"/>
    <cellStyle name="Millares [0] 6 3 2 2" xfId="18672"/>
    <cellStyle name="Millares [0] 6 3 3" xfId="13540"/>
    <cellStyle name="Millares [0] 6 4" xfId="5600"/>
    <cellStyle name="Millares [0] 6 4 2" xfId="16389"/>
    <cellStyle name="Millares [0] 6 5" xfId="11223"/>
    <cellStyle name="Millares [0] 7" xfId="433"/>
    <cellStyle name="Millares [0] 7 2" xfId="1523"/>
    <cellStyle name="Millares [0] 7 2 2" xfId="3833"/>
    <cellStyle name="Millares [0] 7 2 2 2" xfId="8979"/>
    <cellStyle name="Millares [0] 7 2 2 2 2" xfId="19762"/>
    <cellStyle name="Millares [0] 7 2 2 3" xfId="14630"/>
    <cellStyle name="Millares [0] 7 2 3" xfId="6698"/>
    <cellStyle name="Millares [0] 7 2 3 2" xfId="17481"/>
    <cellStyle name="Millares [0] 7 2 4" xfId="12343"/>
    <cellStyle name="Millares [0] 7 3" xfId="2772"/>
    <cellStyle name="Millares [0] 7 3 2" xfId="7925"/>
    <cellStyle name="Millares [0] 7 3 2 2" xfId="18708"/>
    <cellStyle name="Millares [0] 7 3 3" xfId="13576"/>
    <cellStyle name="Millares [0] 7 4" xfId="5636"/>
    <cellStyle name="Millares [0] 7 4 2" xfId="16425"/>
    <cellStyle name="Millares [0] 7 5" xfId="11259"/>
    <cellStyle name="Millares [0] 8" xfId="524"/>
    <cellStyle name="Millares [0] 8 2" xfId="1613"/>
    <cellStyle name="Millares [0] 8 2 2" xfId="3923"/>
    <cellStyle name="Millares [0] 8 2 2 2" xfId="9069"/>
    <cellStyle name="Millares [0] 8 2 2 2 2" xfId="19852"/>
    <cellStyle name="Millares [0] 8 2 2 3" xfId="14720"/>
    <cellStyle name="Millares [0] 8 2 3" xfId="6788"/>
    <cellStyle name="Millares [0] 8 2 3 2" xfId="17571"/>
    <cellStyle name="Millares [0] 8 2 4" xfId="12433"/>
    <cellStyle name="Millares [0] 8 3" xfId="2862"/>
    <cellStyle name="Millares [0] 8 3 2" xfId="8015"/>
    <cellStyle name="Millares [0] 8 3 2 2" xfId="18798"/>
    <cellStyle name="Millares [0] 8 3 3" xfId="13666"/>
    <cellStyle name="Millares [0] 8 4" xfId="5726"/>
    <cellStyle name="Millares [0] 8 4 2" xfId="16515"/>
    <cellStyle name="Millares [0] 8 5" xfId="11350"/>
    <cellStyle name="Millares [0] 9" xfId="744"/>
    <cellStyle name="Millares [0] 9 2" xfId="1824"/>
    <cellStyle name="Millares [0] 9 2 2" xfId="4134"/>
    <cellStyle name="Millares [0] 9 2 2 2" xfId="9280"/>
    <cellStyle name="Millares [0] 9 2 2 2 2" xfId="20063"/>
    <cellStyle name="Millares [0] 9 2 2 3" xfId="14931"/>
    <cellStyle name="Millares [0] 9 2 3" xfId="6999"/>
    <cellStyle name="Millares [0] 9 2 3 2" xfId="17782"/>
    <cellStyle name="Millares [0] 9 2 4" xfId="12644"/>
    <cellStyle name="Millares [0] 9 3" xfId="3079"/>
    <cellStyle name="Millares [0] 9 3 2" xfId="8225"/>
    <cellStyle name="Millares [0] 9 3 2 2" xfId="19008"/>
    <cellStyle name="Millares [0] 9 3 3" xfId="13876"/>
    <cellStyle name="Millares [0] 9 4" xfId="5942"/>
    <cellStyle name="Millares [0] 9 4 2" xfId="16725"/>
    <cellStyle name="Millares [0] 9 5" xfId="11569"/>
    <cellStyle name="Millares 10" xfId="166"/>
    <cellStyle name="Millares 100" xfId="87"/>
    <cellStyle name="Millares 100 2" xfId="1942"/>
    <cellStyle name="Millares 100 2 2" xfId="4252"/>
    <cellStyle name="Millares 100 2 2 2" xfId="9398"/>
    <cellStyle name="Millares 100 2 2 2 2" xfId="20181"/>
    <cellStyle name="Millares 100 2 2 3" xfId="15049"/>
    <cellStyle name="Millares 100 2 3" xfId="7117"/>
    <cellStyle name="Millares 100 2 3 2" xfId="17900"/>
    <cellStyle name="Millares 100 2 4" xfId="12762"/>
    <cellStyle name="Millares 100 3" xfId="3197"/>
    <cellStyle name="Millares 100 3 2" xfId="8343"/>
    <cellStyle name="Millares 100 3 2 2" xfId="19126"/>
    <cellStyle name="Millares 100 3 3" xfId="13994"/>
    <cellStyle name="Millares 100 4" xfId="6060"/>
    <cellStyle name="Millares 100 4 2" xfId="16843"/>
    <cellStyle name="Millares 100 5" xfId="11687"/>
    <cellStyle name="Millares 100 6" xfId="862"/>
    <cellStyle name="Millares 101" xfId="875"/>
    <cellStyle name="Millares 101 2" xfId="1955"/>
    <cellStyle name="Millares 101 2 2" xfId="4265"/>
    <cellStyle name="Millares 101 2 2 2" xfId="9411"/>
    <cellStyle name="Millares 101 2 2 2 2" xfId="20194"/>
    <cellStyle name="Millares 101 2 2 3" xfId="15062"/>
    <cellStyle name="Millares 101 2 3" xfId="7130"/>
    <cellStyle name="Millares 101 2 3 2" xfId="17913"/>
    <cellStyle name="Millares 101 2 4" xfId="12775"/>
    <cellStyle name="Millares 101 3" xfId="3210"/>
    <cellStyle name="Millares 101 3 2" xfId="8356"/>
    <cellStyle name="Millares 101 3 2 2" xfId="19139"/>
    <cellStyle name="Millares 101 3 3" xfId="14007"/>
    <cellStyle name="Millares 101 4" xfId="6073"/>
    <cellStyle name="Millares 101 4 2" xfId="16856"/>
    <cellStyle name="Millares 101 5" xfId="11700"/>
    <cellStyle name="Millares 102" xfId="861"/>
    <cellStyle name="Millares 102 2" xfId="1941"/>
    <cellStyle name="Millares 102 2 2" xfId="4251"/>
    <cellStyle name="Millares 102 2 2 2" xfId="9397"/>
    <cellStyle name="Millares 102 2 2 2 2" xfId="20180"/>
    <cellStyle name="Millares 102 2 2 3" xfId="15048"/>
    <cellStyle name="Millares 102 2 3" xfId="7116"/>
    <cellStyle name="Millares 102 2 3 2" xfId="17899"/>
    <cellStyle name="Millares 102 2 4" xfId="12761"/>
    <cellStyle name="Millares 102 3" xfId="3196"/>
    <cellStyle name="Millares 102 3 2" xfId="8342"/>
    <cellStyle name="Millares 102 3 2 2" xfId="19125"/>
    <cellStyle name="Millares 102 3 3" xfId="13993"/>
    <cellStyle name="Millares 102 4" xfId="6059"/>
    <cellStyle name="Millares 102 4 2" xfId="16842"/>
    <cellStyle name="Millares 102 5" xfId="11686"/>
    <cellStyle name="Millares 103" xfId="876"/>
    <cellStyle name="Millares 103 2" xfId="1956"/>
    <cellStyle name="Millares 103 2 2" xfId="4266"/>
    <cellStyle name="Millares 103 2 2 2" xfId="9412"/>
    <cellStyle name="Millares 103 2 2 2 2" xfId="20195"/>
    <cellStyle name="Millares 103 2 2 3" xfId="15063"/>
    <cellStyle name="Millares 103 2 3" xfId="7131"/>
    <cellStyle name="Millares 103 2 3 2" xfId="17914"/>
    <cellStyle name="Millares 103 2 4" xfId="12776"/>
    <cellStyle name="Millares 103 3" xfId="3211"/>
    <cellStyle name="Millares 103 3 2" xfId="8357"/>
    <cellStyle name="Millares 103 3 2 2" xfId="19140"/>
    <cellStyle name="Millares 103 3 3" xfId="14008"/>
    <cellStyle name="Millares 103 4" xfId="6074"/>
    <cellStyle name="Millares 103 4 2" xfId="16857"/>
    <cellStyle name="Millares 103 5" xfId="11701"/>
    <cellStyle name="Millares 104" xfId="860"/>
    <cellStyle name="Millares 104 2" xfId="1940"/>
    <cellStyle name="Millares 104 2 2" xfId="4250"/>
    <cellStyle name="Millares 104 2 2 2" xfId="9396"/>
    <cellStyle name="Millares 104 2 2 2 2" xfId="20179"/>
    <cellStyle name="Millares 104 2 2 3" xfId="15047"/>
    <cellStyle name="Millares 104 2 3" xfId="7115"/>
    <cellStyle name="Millares 104 2 3 2" xfId="17898"/>
    <cellStyle name="Millares 104 2 4" xfId="12760"/>
    <cellStyle name="Millares 104 3" xfId="3195"/>
    <cellStyle name="Millares 104 3 2" xfId="8341"/>
    <cellStyle name="Millares 104 3 2 2" xfId="19124"/>
    <cellStyle name="Millares 104 3 3" xfId="13992"/>
    <cellStyle name="Millares 104 4" xfId="6058"/>
    <cellStyle name="Millares 104 4 2" xfId="16841"/>
    <cellStyle name="Millares 104 5" xfId="11685"/>
    <cellStyle name="Millares 105" xfId="877"/>
    <cellStyle name="Millares 105 2" xfId="1957"/>
    <cellStyle name="Millares 105 2 2" xfId="4267"/>
    <cellStyle name="Millares 105 2 2 2" xfId="9413"/>
    <cellStyle name="Millares 105 2 2 2 2" xfId="20196"/>
    <cellStyle name="Millares 105 2 2 3" xfId="15064"/>
    <cellStyle name="Millares 105 2 3" xfId="7132"/>
    <cellStyle name="Millares 105 2 3 2" xfId="17915"/>
    <cellStyle name="Millares 105 2 4" xfId="12777"/>
    <cellStyle name="Millares 105 3" xfId="3212"/>
    <cellStyle name="Millares 105 3 2" xfId="8358"/>
    <cellStyle name="Millares 105 3 2 2" xfId="19141"/>
    <cellStyle name="Millares 105 3 3" xfId="14009"/>
    <cellStyle name="Millares 105 4" xfId="6075"/>
    <cellStyle name="Millares 105 4 2" xfId="16858"/>
    <cellStyle name="Millares 105 5" xfId="11702"/>
    <cellStyle name="Millares 106" xfId="849"/>
    <cellStyle name="Millares 106 2" xfId="1929"/>
    <cellStyle name="Millares 106 2 2" xfId="4239"/>
    <cellStyle name="Millares 106 2 2 2" xfId="9385"/>
    <cellStyle name="Millares 106 2 2 2 2" xfId="20168"/>
    <cellStyle name="Millares 106 2 2 3" xfId="15036"/>
    <cellStyle name="Millares 106 2 3" xfId="7104"/>
    <cellStyle name="Millares 106 2 3 2" xfId="17887"/>
    <cellStyle name="Millares 106 2 4" xfId="12749"/>
    <cellStyle name="Millares 106 3" xfId="3184"/>
    <cellStyle name="Millares 106 3 2" xfId="8330"/>
    <cellStyle name="Millares 106 3 2 2" xfId="19113"/>
    <cellStyle name="Millares 106 3 3" xfId="13981"/>
    <cellStyle name="Millares 106 4" xfId="6047"/>
    <cellStyle name="Millares 106 4 2" xfId="16830"/>
    <cellStyle name="Millares 106 5" xfId="11674"/>
    <cellStyle name="Millares 107" xfId="878"/>
    <cellStyle name="Millares 107 2" xfId="1958"/>
    <cellStyle name="Millares 107 2 2" xfId="4268"/>
    <cellStyle name="Millares 107 2 2 2" xfId="9414"/>
    <cellStyle name="Millares 107 2 2 2 2" xfId="20197"/>
    <cellStyle name="Millares 107 2 2 3" xfId="15065"/>
    <cellStyle name="Millares 107 2 3" xfId="7133"/>
    <cellStyle name="Millares 107 2 3 2" xfId="17916"/>
    <cellStyle name="Millares 107 2 4" xfId="12778"/>
    <cellStyle name="Millares 107 3" xfId="3213"/>
    <cellStyle name="Millares 107 3 2" xfId="8359"/>
    <cellStyle name="Millares 107 3 2 2" xfId="19142"/>
    <cellStyle name="Millares 107 3 3" xfId="14010"/>
    <cellStyle name="Millares 107 4" xfId="6076"/>
    <cellStyle name="Millares 107 4 2" xfId="16859"/>
    <cellStyle name="Millares 107 5" xfId="11703"/>
    <cellStyle name="Millares 108" xfId="850"/>
    <cellStyle name="Millares 108 2" xfId="1930"/>
    <cellStyle name="Millares 108 2 2" xfId="4240"/>
    <cellStyle name="Millares 108 2 2 2" xfId="9386"/>
    <cellStyle name="Millares 108 2 2 2 2" xfId="20169"/>
    <cellStyle name="Millares 108 2 2 3" xfId="15037"/>
    <cellStyle name="Millares 108 2 3" xfId="7105"/>
    <cellStyle name="Millares 108 2 3 2" xfId="17888"/>
    <cellStyle name="Millares 108 2 4" xfId="12750"/>
    <cellStyle name="Millares 108 3" xfId="3185"/>
    <cellStyle name="Millares 108 3 2" xfId="8331"/>
    <cellStyle name="Millares 108 3 2 2" xfId="19114"/>
    <cellStyle name="Millares 108 3 3" xfId="13982"/>
    <cellStyle name="Millares 108 4" xfId="6048"/>
    <cellStyle name="Millares 108 4 2" xfId="16831"/>
    <cellStyle name="Millares 108 5" xfId="11675"/>
    <cellStyle name="Millares 109" xfId="879"/>
    <cellStyle name="Millares 109 2" xfId="1959"/>
    <cellStyle name="Millares 109 2 2" xfId="4269"/>
    <cellStyle name="Millares 109 2 2 2" xfId="9415"/>
    <cellStyle name="Millares 109 2 2 2 2" xfId="20198"/>
    <cellStyle name="Millares 109 2 2 3" xfId="15066"/>
    <cellStyle name="Millares 109 2 3" xfId="7134"/>
    <cellStyle name="Millares 109 2 3 2" xfId="17917"/>
    <cellStyle name="Millares 109 2 4" xfId="12779"/>
    <cellStyle name="Millares 109 3" xfId="3214"/>
    <cellStyle name="Millares 109 3 2" xfId="8360"/>
    <cellStyle name="Millares 109 3 2 2" xfId="19143"/>
    <cellStyle name="Millares 109 3 3" xfId="14011"/>
    <cellStyle name="Millares 109 4" xfId="6077"/>
    <cellStyle name="Millares 109 4 2" xfId="16860"/>
    <cellStyle name="Millares 109 5" xfId="11704"/>
    <cellStyle name="Millares 11" xfId="167"/>
    <cellStyle name="Millares 11 2" xfId="1126"/>
    <cellStyle name="Millares 11 2 2" xfId="2209"/>
    <cellStyle name="Millares 11 2 2 2" xfId="4518"/>
    <cellStyle name="Millares 11 2 2 2 2" xfId="9664"/>
    <cellStyle name="Millares 11 2 2 2 2 2" xfId="20447"/>
    <cellStyle name="Millares 11 2 2 2 3" xfId="15315"/>
    <cellStyle name="Millares 11 2 2 3" xfId="7383"/>
    <cellStyle name="Millares 11 2 2 3 2" xfId="18166"/>
    <cellStyle name="Millares 11 2 2 4" xfId="13029"/>
    <cellStyle name="Millares 11 2 3" xfId="3461"/>
    <cellStyle name="Millares 11 2 3 2" xfId="8607"/>
    <cellStyle name="Millares 11 2 3 2 2" xfId="19390"/>
    <cellStyle name="Millares 11 2 3 3" xfId="14258"/>
    <cellStyle name="Millares 11 2 4" xfId="6326"/>
    <cellStyle name="Millares 11 2 4 2" xfId="17109"/>
    <cellStyle name="Millares 11 2 5" xfId="11953"/>
    <cellStyle name="Millares 11 3" xfId="1292"/>
    <cellStyle name="Millares 11 3 2" xfId="3608"/>
    <cellStyle name="Millares 11 3 2 2" xfId="8754"/>
    <cellStyle name="Millares 11 3 2 2 2" xfId="19537"/>
    <cellStyle name="Millares 11 3 2 3" xfId="14405"/>
    <cellStyle name="Millares 11 3 3" xfId="6474"/>
    <cellStyle name="Millares 11 3 3 2" xfId="17257"/>
    <cellStyle name="Millares 11 3 4" xfId="12114"/>
    <cellStyle name="Millares 11 4" xfId="2558"/>
    <cellStyle name="Millares 11 4 2" xfId="7715"/>
    <cellStyle name="Millares 11 4 2 2" xfId="18498"/>
    <cellStyle name="Millares 11 4 3" xfId="13365"/>
    <cellStyle name="Millares 11 5" xfId="4923"/>
    <cellStyle name="Millares 11 5 2" xfId="10071"/>
    <cellStyle name="Millares 11 5 2 2" xfId="20854"/>
    <cellStyle name="Millares 11 5 3" xfId="15721"/>
    <cellStyle name="Millares 11 5 4" xfId="38813"/>
    <cellStyle name="Millares 11 5 5" xfId="38960"/>
    <cellStyle name="Millares 11 5 5 2" xfId="39056"/>
    <cellStyle name="Millares 11 5 6" xfId="39068"/>
    <cellStyle name="Millares 11 6" xfId="5423"/>
    <cellStyle name="Millares 11 6 2" xfId="16213"/>
    <cellStyle name="Millares 11 7" xfId="11036"/>
    <cellStyle name="Millares 110" xfId="851"/>
    <cellStyle name="Millares 110 2" xfId="1931"/>
    <cellStyle name="Millares 110 2 2" xfId="4241"/>
    <cellStyle name="Millares 110 2 2 2" xfId="9387"/>
    <cellStyle name="Millares 110 2 2 2 2" xfId="20170"/>
    <cellStyle name="Millares 110 2 2 3" xfId="15038"/>
    <cellStyle name="Millares 110 2 3" xfId="7106"/>
    <cellStyle name="Millares 110 2 3 2" xfId="17889"/>
    <cellStyle name="Millares 110 2 4" xfId="12751"/>
    <cellStyle name="Millares 110 3" xfId="3186"/>
    <cellStyle name="Millares 110 3 2" xfId="8332"/>
    <cellStyle name="Millares 110 3 2 2" xfId="19115"/>
    <cellStyle name="Millares 110 3 3" xfId="13983"/>
    <cellStyle name="Millares 110 4" xfId="6049"/>
    <cellStyle name="Millares 110 4 2" xfId="16832"/>
    <cellStyle name="Millares 110 5" xfId="11676"/>
    <cellStyle name="Millares 111" xfId="880"/>
    <cellStyle name="Millares 111 2" xfId="1960"/>
    <cellStyle name="Millares 111 2 2" xfId="4270"/>
    <cellStyle name="Millares 111 2 2 2" xfId="9416"/>
    <cellStyle name="Millares 111 2 2 2 2" xfId="20199"/>
    <cellStyle name="Millares 111 2 2 3" xfId="15067"/>
    <cellStyle name="Millares 111 2 3" xfId="7135"/>
    <cellStyle name="Millares 111 2 3 2" xfId="17918"/>
    <cellStyle name="Millares 111 2 4" xfId="12780"/>
    <cellStyle name="Millares 111 3" xfId="3215"/>
    <cellStyle name="Millares 111 3 2" xfId="8361"/>
    <cellStyle name="Millares 111 3 2 2" xfId="19144"/>
    <cellStyle name="Millares 111 3 3" xfId="14012"/>
    <cellStyle name="Millares 111 4" xfId="6078"/>
    <cellStyle name="Millares 111 4 2" xfId="16861"/>
    <cellStyle name="Millares 111 5" xfId="11705"/>
    <cellStyle name="Millares 112" xfId="852"/>
    <cellStyle name="Millares 112 2" xfId="1932"/>
    <cellStyle name="Millares 112 2 2" xfId="4242"/>
    <cellStyle name="Millares 112 2 2 2" xfId="9388"/>
    <cellStyle name="Millares 112 2 2 2 2" xfId="20171"/>
    <cellStyle name="Millares 112 2 2 3" xfId="15039"/>
    <cellStyle name="Millares 112 2 3" xfId="7107"/>
    <cellStyle name="Millares 112 2 3 2" xfId="17890"/>
    <cellStyle name="Millares 112 2 4" xfId="12752"/>
    <cellStyle name="Millares 112 3" xfId="3187"/>
    <cellStyle name="Millares 112 3 2" xfId="8333"/>
    <cellStyle name="Millares 112 3 2 2" xfId="19116"/>
    <cellStyle name="Millares 112 3 3" xfId="13984"/>
    <cellStyle name="Millares 112 4" xfId="6050"/>
    <cellStyle name="Millares 112 4 2" xfId="16833"/>
    <cellStyle name="Millares 112 5" xfId="11677"/>
    <cellStyle name="Millares 113" xfId="931"/>
    <cellStyle name="Millares 113 2" xfId="2011"/>
    <cellStyle name="Millares 113 2 2" xfId="4321"/>
    <cellStyle name="Millares 113 2 2 2" xfId="9467"/>
    <cellStyle name="Millares 113 2 2 2 2" xfId="20250"/>
    <cellStyle name="Millares 113 2 2 3" xfId="15118"/>
    <cellStyle name="Millares 113 2 3" xfId="7186"/>
    <cellStyle name="Millares 113 2 3 2" xfId="17969"/>
    <cellStyle name="Millares 113 2 4" xfId="12831"/>
    <cellStyle name="Millares 113 3" xfId="3266"/>
    <cellStyle name="Millares 113 3 2" xfId="8412"/>
    <cellStyle name="Millares 113 3 2 2" xfId="19195"/>
    <cellStyle name="Millares 113 3 3" xfId="14063"/>
    <cellStyle name="Millares 113 4" xfId="4928"/>
    <cellStyle name="Millares 113 4 2" xfId="10076"/>
    <cellStyle name="Millares 113 4 2 2" xfId="20859"/>
    <cellStyle name="Millares 113 4 3" xfId="15726"/>
    <cellStyle name="Millares 113 4 4" xfId="38814"/>
    <cellStyle name="Millares 113 4 5" xfId="38961"/>
    <cellStyle name="Millares 113 4 5 2" xfId="39057"/>
    <cellStyle name="Millares 113 4 6" xfId="39069"/>
    <cellStyle name="Millares 113 5" xfId="6129"/>
    <cellStyle name="Millares 113 5 2" xfId="16912"/>
    <cellStyle name="Millares 113 6" xfId="11756"/>
    <cellStyle name="Millares 114" xfId="936"/>
    <cellStyle name="Millares 114 2" xfId="2016"/>
    <cellStyle name="Millares 114 2 2" xfId="4326"/>
    <cellStyle name="Millares 114 2 2 2" xfId="9472"/>
    <cellStyle name="Millares 114 2 2 2 2" xfId="20255"/>
    <cellStyle name="Millares 114 2 2 3" xfId="15123"/>
    <cellStyle name="Millares 114 2 3" xfId="7191"/>
    <cellStyle name="Millares 114 2 3 2" xfId="17974"/>
    <cellStyle name="Millares 114 2 4" xfId="12836"/>
    <cellStyle name="Millares 114 3" xfId="3271"/>
    <cellStyle name="Millares 114 3 2" xfId="8417"/>
    <cellStyle name="Millares 114 3 2 2" xfId="19200"/>
    <cellStyle name="Millares 114 3 3" xfId="14068"/>
    <cellStyle name="Millares 114 4" xfId="6134"/>
    <cellStyle name="Millares 114 4 2" xfId="16917"/>
    <cellStyle name="Millares 114 5" xfId="11761"/>
    <cellStyle name="Millares 115" xfId="930"/>
    <cellStyle name="Millares 115 2" xfId="2010"/>
    <cellStyle name="Millares 115 2 2" xfId="4320"/>
    <cellStyle name="Millares 115 2 2 2" xfId="9466"/>
    <cellStyle name="Millares 115 2 2 2 2" xfId="20249"/>
    <cellStyle name="Millares 115 2 2 3" xfId="15117"/>
    <cellStyle name="Millares 115 2 3" xfId="7185"/>
    <cellStyle name="Millares 115 2 3 2" xfId="17968"/>
    <cellStyle name="Millares 115 2 4" xfId="12830"/>
    <cellStyle name="Millares 115 3" xfId="3265"/>
    <cellStyle name="Millares 115 3 2" xfId="8411"/>
    <cellStyle name="Millares 115 3 2 2" xfId="19194"/>
    <cellStyle name="Millares 115 3 3" xfId="14062"/>
    <cellStyle name="Millares 115 4" xfId="6128"/>
    <cellStyle name="Millares 115 4 2" xfId="16911"/>
    <cellStyle name="Millares 115 5" xfId="11755"/>
    <cellStyle name="Millares 116" xfId="937"/>
    <cellStyle name="Millares 116 2" xfId="2017"/>
    <cellStyle name="Millares 116 2 2" xfId="4327"/>
    <cellStyle name="Millares 116 2 2 2" xfId="9473"/>
    <cellStyle name="Millares 116 2 2 2 2" xfId="20256"/>
    <cellStyle name="Millares 116 2 2 3" xfId="15124"/>
    <cellStyle name="Millares 116 2 3" xfId="7192"/>
    <cellStyle name="Millares 116 2 3 2" xfId="17975"/>
    <cellStyle name="Millares 116 2 4" xfId="12837"/>
    <cellStyle name="Millares 116 3" xfId="3272"/>
    <cellStyle name="Millares 116 3 2" xfId="8418"/>
    <cellStyle name="Millares 116 3 2 2" xfId="19201"/>
    <cellStyle name="Millares 116 3 3" xfId="14069"/>
    <cellStyle name="Millares 116 4" xfId="6135"/>
    <cellStyle name="Millares 116 4 2" xfId="16918"/>
    <cellStyle name="Millares 116 5" xfId="11762"/>
    <cellStyle name="Millares 117" xfId="929"/>
    <cellStyle name="Millares 117 2" xfId="2009"/>
    <cellStyle name="Millares 117 2 2" xfId="4319"/>
    <cellStyle name="Millares 117 2 2 2" xfId="9465"/>
    <cellStyle name="Millares 117 2 2 2 2" xfId="20248"/>
    <cellStyle name="Millares 117 2 2 3" xfId="15116"/>
    <cellStyle name="Millares 117 2 3" xfId="7184"/>
    <cellStyle name="Millares 117 2 3 2" xfId="17967"/>
    <cellStyle name="Millares 117 2 4" xfId="12829"/>
    <cellStyle name="Millares 117 3" xfId="3264"/>
    <cellStyle name="Millares 117 3 2" xfId="8410"/>
    <cellStyle name="Millares 117 3 2 2" xfId="19193"/>
    <cellStyle name="Millares 117 3 3" xfId="14061"/>
    <cellStyle name="Millares 117 4" xfId="6127"/>
    <cellStyle name="Millares 117 4 2" xfId="16910"/>
    <cellStyle name="Millares 117 5" xfId="11754"/>
    <cellStyle name="Millares 118" xfId="938"/>
    <cellStyle name="Millares 118 2" xfId="2018"/>
    <cellStyle name="Millares 118 2 2" xfId="4328"/>
    <cellStyle name="Millares 118 2 2 2" xfId="9474"/>
    <cellStyle name="Millares 118 2 2 2 2" xfId="20257"/>
    <cellStyle name="Millares 118 2 2 3" xfId="15125"/>
    <cellStyle name="Millares 118 2 3" xfId="7193"/>
    <cellStyle name="Millares 118 2 3 2" xfId="17976"/>
    <cellStyle name="Millares 118 2 4" xfId="12838"/>
    <cellStyle name="Millares 118 3" xfId="3273"/>
    <cellStyle name="Millares 118 3 2" xfId="8419"/>
    <cellStyle name="Millares 118 3 2 2" xfId="19202"/>
    <cellStyle name="Millares 118 3 3" xfId="14070"/>
    <cellStyle name="Millares 118 4" xfId="6136"/>
    <cellStyle name="Millares 118 4 2" xfId="16919"/>
    <cellStyle name="Millares 118 5" xfId="11763"/>
    <cellStyle name="Millares 119" xfId="928"/>
    <cellStyle name="Millares 119 2" xfId="2008"/>
    <cellStyle name="Millares 119 2 2" xfId="4318"/>
    <cellStyle name="Millares 119 2 2 2" xfId="9464"/>
    <cellStyle name="Millares 119 2 2 2 2" xfId="20247"/>
    <cellStyle name="Millares 119 2 2 3" xfId="15115"/>
    <cellStyle name="Millares 119 2 3" xfId="7183"/>
    <cellStyle name="Millares 119 2 3 2" xfId="17966"/>
    <cellStyle name="Millares 119 2 4" xfId="12828"/>
    <cellStyle name="Millares 119 3" xfId="3263"/>
    <cellStyle name="Millares 119 3 2" xfId="8409"/>
    <cellStyle name="Millares 119 3 2 2" xfId="19192"/>
    <cellStyle name="Millares 119 3 3" xfId="14060"/>
    <cellStyle name="Millares 119 4" xfId="6126"/>
    <cellStyle name="Millares 119 4 2" xfId="16909"/>
    <cellStyle name="Millares 119 5" xfId="11753"/>
    <cellStyle name="Millares 12" xfId="168"/>
    <cellStyle name="Millares 12 2" xfId="1293"/>
    <cellStyle name="Millares 12 2 2" xfId="3609"/>
    <cellStyle name="Millares 12 2 2 2" xfId="8755"/>
    <cellStyle name="Millares 12 2 2 2 2" xfId="19538"/>
    <cellStyle name="Millares 12 2 2 3" xfId="14406"/>
    <cellStyle name="Millares 12 2 3" xfId="6475"/>
    <cellStyle name="Millares 12 2 3 2" xfId="17258"/>
    <cellStyle name="Millares 12 2 4" xfId="12115"/>
    <cellStyle name="Millares 12 3" xfId="2559"/>
    <cellStyle name="Millares 12 3 2" xfId="7716"/>
    <cellStyle name="Millares 12 3 2 2" xfId="18499"/>
    <cellStyle name="Millares 12 3 3" xfId="13366"/>
    <cellStyle name="Millares 12 4" xfId="5424"/>
    <cellStyle name="Millares 12 4 2" xfId="16214"/>
    <cellStyle name="Millares 12 5" xfId="11037"/>
    <cellStyle name="Millares 120" xfId="939"/>
    <cellStyle name="Millares 120 2" xfId="1127"/>
    <cellStyle name="Millares 120 2 2" xfId="2210"/>
    <cellStyle name="Millares 120 2 2 2" xfId="4519"/>
    <cellStyle name="Millares 120 2 2 2 2" xfId="9665"/>
    <cellStyle name="Millares 120 2 2 2 2 2" xfId="20448"/>
    <cellStyle name="Millares 120 2 2 2 3" xfId="15316"/>
    <cellStyle name="Millares 120 2 2 3" xfId="7384"/>
    <cellStyle name="Millares 120 2 2 3 2" xfId="18167"/>
    <cellStyle name="Millares 120 2 2 4" xfId="13030"/>
    <cellStyle name="Millares 120 2 3" xfId="3462"/>
    <cellStyle name="Millares 120 2 3 2" xfId="8608"/>
    <cellStyle name="Millares 120 2 3 2 2" xfId="19391"/>
    <cellStyle name="Millares 120 2 3 3" xfId="14259"/>
    <cellStyle name="Millares 120 2 4" xfId="6327"/>
    <cellStyle name="Millares 120 2 4 2" xfId="17110"/>
    <cellStyle name="Millares 120 2 5" xfId="11954"/>
    <cellStyle name="Millares 120 3" xfId="2019"/>
    <cellStyle name="Millares 120 3 2" xfId="4329"/>
    <cellStyle name="Millares 120 3 2 2" xfId="9475"/>
    <cellStyle name="Millares 120 3 2 2 2" xfId="20258"/>
    <cellStyle name="Millares 120 3 2 3" xfId="15126"/>
    <cellStyle name="Millares 120 3 3" xfId="7194"/>
    <cellStyle name="Millares 120 3 3 2" xfId="17977"/>
    <cellStyle name="Millares 120 3 4" xfId="12839"/>
    <cellStyle name="Millares 120 4" xfId="3274"/>
    <cellStyle name="Millares 120 4 2" xfId="8420"/>
    <cellStyle name="Millares 120 4 2 2" xfId="19203"/>
    <cellStyle name="Millares 120 4 3" xfId="14071"/>
    <cellStyle name="Millares 120 5" xfId="6137"/>
    <cellStyle name="Millares 120 5 2" xfId="16920"/>
    <cellStyle name="Millares 120 6" xfId="11764"/>
    <cellStyle name="Millares 121" xfId="927"/>
    <cellStyle name="Millares 121 2" xfId="2007"/>
    <cellStyle name="Millares 121 2 2" xfId="4317"/>
    <cellStyle name="Millares 121 2 2 2" xfId="9463"/>
    <cellStyle name="Millares 121 2 2 2 2" xfId="20246"/>
    <cellStyle name="Millares 121 2 2 3" xfId="15114"/>
    <cellStyle name="Millares 121 2 3" xfId="7182"/>
    <cellStyle name="Millares 121 2 3 2" xfId="17965"/>
    <cellStyle name="Millares 121 2 4" xfId="12827"/>
    <cellStyle name="Millares 121 3" xfId="3262"/>
    <cellStyle name="Millares 121 3 2" xfId="8408"/>
    <cellStyle name="Millares 121 3 2 2" xfId="19191"/>
    <cellStyle name="Millares 121 3 3" xfId="14059"/>
    <cellStyle name="Millares 121 4" xfId="6125"/>
    <cellStyle name="Millares 121 4 2" xfId="16908"/>
    <cellStyle name="Millares 121 5" xfId="11752"/>
    <cellStyle name="Millares 122" xfId="940"/>
    <cellStyle name="Millares 122 2" xfId="1128"/>
    <cellStyle name="Millares 122 2 2" xfId="2211"/>
    <cellStyle name="Millares 122 2 2 2" xfId="4520"/>
    <cellStyle name="Millares 122 2 2 2 2" xfId="9666"/>
    <cellStyle name="Millares 122 2 2 2 2 2" xfId="20449"/>
    <cellStyle name="Millares 122 2 2 2 3" xfId="15317"/>
    <cellStyle name="Millares 122 2 2 3" xfId="7385"/>
    <cellStyle name="Millares 122 2 2 3 2" xfId="18168"/>
    <cellStyle name="Millares 122 2 2 4" xfId="13031"/>
    <cellStyle name="Millares 122 2 3" xfId="3463"/>
    <cellStyle name="Millares 122 2 3 2" xfId="8609"/>
    <cellStyle name="Millares 122 2 3 2 2" xfId="19392"/>
    <cellStyle name="Millares 122 2 3 3" xfId="14260"/>
    <cellStyle name="Millares 122 2 4" xfId="6328"/>
    <cellStyle name="Millares 122 2 4 2" xfId="17111"/>
    <cellStyle name="Millares 122 2 5" xfId="11955"/>
    <cellStyle name="Millares 122 3" xfId="2020"/>
    <cellStyle name="Millares 122 3 2" xfId="4330"/>
    <cellStyle name="Millares 122 3 2 2" xfId="9476"/>
    <cellStyle name="Millares 122 3 2 2 2" xfId="20259"/>
    <cellStyle name="Millares 122 3 2 3" xfId="15127"/>
    <cellStyle name="Millares 122 3 3" xfId="7195"/>
    <cellStyle name="Millares 122 3 3 2" xfId="17978"/>
    <cellStyle name="Millares 122 3 4" xfId="12840"/>
    <cellStyle name="Millares 122 4" xfId="3275"/>
    <cellStyle name="Millares 122 4 2" xfId="8421"/>
    <cellStyle name="Millares 122 4 2 2" xfId="19204"/>
    <cellStyle name="Millares 122 4 3" xfId="14072"/>
    <cellStyle name="Millares 122 5" xfId="6138"/>
    <cellStyle name="Millares 122 5 2" xfId="16921"/>
    <cellStyle name="Millares 122 6" xfId="11765"/>
    <cellStyle name="Millares 123" xfId="926"/>
    <cellStyle name="Millares 123 2" xfId="1129"/>
    <cellStyle name="Millares 123 2 2" xfId="2212"/>
    <cellStyle name="Millares 123 2 2 2" xfId="4521"/>
    <cellStyle name="Millares 123 2 2 2 2" xfId="9667"/>
    <cellStyle name="Millares 123 2 2 2 2 2" xfId="20450"/>
    <cellStyle name="Millares 123 2 2 2 3" xfId="15318"/>
    <cellStyle name="Millares 123 2 2 3" xfId="7386"/>
    <cellStyle name="Millares 123 2 2 3 2" xfId="18169"/>
    <cellStyle name="Millares 123 2 2 4" xfId="13032"/>
    <cellStyle name="Millares 123 2 3" xfId="3464"/>
    <cellStyle name="Millares 123 2 3 2" xfId="8610"/>
    <cellStyle name="Millares 123 2 3 2 2" xfId="19393"/>
    <cellStyle name="Millares 123 2 3 3" xfId="14261"/>
    <cellStyle name="Millares 123 2 4" xfId="6329"/>
    <cellStyle name="Millares 123 2 4 2" xfId="17112"/>
    <cellStyle name="Millares 123 2 5" xfId="11956"/>
    <cellStyle name="Millares 123 3" xfId="2006"/>
    <cellStyle name="Millares 123 3 2" xfId="4316"/>
    <cellStyle name="Millares 123 3 2 2" xfId="9462"/>
    <cellStyle name="Millares 123 3 2 2 2" xfId="20245"/>
    <cellStyle name="Millares 123 3 2 3" xfId="15113"/>
    <cellStyle name="Millares 123 3 3" xfId="7181"/>
    <cellStyle name="Millares 123 3 3 2" xfId="17964"/>
    <cellStyle name="Millares 123 3 4" xfId="12826"/>
    <cellStyle name="Millares 123 4" xfId="3261"/>
    <cellStyle name="Millares 123 4 2" xfId="8407"/>
    <cellStyle name="Millares 123 4 2 2" xfId="19190"/>
    <cellStyle name="Millares 123 4 3" xfId="14058"/>
    <cellStyle name="Millares 123 5" xfId="6124"/>
    <cellStyle name="Millares 123 5 2" xfId="16907"/>
    <cellStyle name="Millares 123 6" xfId="11751"/>
    <cellStyle name="Millares 124" xfId="941"/>
    <cellStyle name="Millares 124 2" xfId="1130"/>
    <cellStyle name="Millares 124 2 2" xfId="2213"/>
    <cellStyle name="Millares 124 2 2 2" xfId="4522"/>
    <cellStyle name="Millares 124 2 2 2 2" xfId="9668"/>
    <cellStyle name="Millares 124 2 2 2 2 2" xfId="20451"/>
    <cellStyle name="Millares 124 2 2 2 3" xfId="15319"/>
    <cellStyle name="Millares 124 2 2 3" xfId="7387"/>
    <cellStyle name="Millares 124 2 2 3 2" xfId="18170"/>
    <cellStyle name="Millares 124 2 2 4" xfId="13033"/>
    <cellStyle name="Millares 124 2 3" xfId="3465"/>
    <cellStyle name="Millares 124 2 3 2" xfId="8611"/>
    <cellStyle name="Millares 124 2 3 2 2" xfId="19394"/>
    <cellStyle name="Millares 124 2 3 3" xfId="14262"/>
    <cellStyle name="Millares 124 2 4" xfId="6330"/>
    <cellStyle name="Millares 124 2 4 2" xfId="17113"/>
    <cellStyle name="Millares 124 2 5" xfId="11957"/>
    <cellStyle name="Millares 124 3" xfId="2021"/>
    <cellStyle name="Millares 124 3 2" xfId="4331"/>
    <cellStyle name="Millares 124 3 2 2" xfId="9477"/>
    <cellStyle name="Millares 124 3 2 2 2" xfId="20260"/>
    <cellStyle name="Millares 124 3 2 3" xfId="15128"/>
    <cellStyle name="Millares 124 3 3" xfId="7196"/>
    <cellStyle name="Millares 124 3 3 2" xfId="17979"/>
    <cellStyle name="Millares 124 3 4" xfId="12841"/>
    <cellStyle name="Millares 124 4" xfId="3276"/>
    <cellStyle name="Millares 124 4 2" xfId="8422"/>
    <cellStyle name="Millares 124 4 2 2" xfId="19205"/>
    <cellStyle name="Millares 124 4 3" xfId="14073"/>
    <cellStyle name="Millares 124 5" xfId="6139"/>
    <cellStyle name="Millares 124 5 2" xfId="16922"/>
    <cellStyle name="Millares 124 6" xfId="11766"/>
    <cellStyle name="Millares 125" xfId="973"/>
    <cellStyle name="Millares 125 2" xfId="2054"/>
    <cellStyle name="Millares 125 2 2" xfId="4363"/>
    <cellStyle name="Millares 125 2 2 2" xfId="9509"/>
    <cellStyle name="Millares 125 2 2 2 2" xfId="20292"/>
    <cellStyle name="Millares 125 2 2 3" xfId="15160"/>
    <cellStyle name="Millares 125 2 3" xfId="7228"/>
    <cellStyle name="Millares 125 2 3 2" xfId="18011"/>
    <cellStyle name="Millares 125 2 4" xfId="12874"/>
    <cellStyle name="Millares 125 3" xfId="3308"/>
    <cellStyle name="Millares 125 3 2" xfId="8454"/>
    <cellStyle name="Millares 125 3 2 2" xfId="19237"/>
    <cellStyle name="Millares 125 3 3" xfId="14105"/>
    <cellStyle name="Millares 125 4" xfId="6171"/>
    <cellStyle name="Millares 125 4 2" xfId="16954"/>
    <cellStyle name="Millares 125 5" xfId="11798"/>
    <cellStyle name="Millares 125 6" xfId="38830"/>
    <cellStyle name="Millares 125 6 2" xfId="38900"/>
    <cellStyle name="Millares 126" xfId="976"/>
    <cellStyle name="Millares 126 2" xfId="2057"/>
    <cellStyle name="Millares 126 2 2" xfId="4366"/>
    <cellStyle name="Millares 126 2 2 2" xfId="9512"/>
    <cellStyle name="Millares 126 2 2 2 2" xfId="20295"/>
    <cellStyle name="Millares 126 2 2 3" xfId="15163"/>
    <cellStyle name="Millares 126 2 3" xfId="7231"/>
    <cellStyle name="Millares 126 2 3 2" xfId="18014"/>
    <cellStyle name="Millares 126 2 4" xfId="12877"/>
    <cellStyle name="Millares 126 3" xfId="3311"/>
    <cellStyle name="Millares 126 3 2" xfId="8457"/>
    <cellStyle name="Millares 126 3 2 2" xfId="19240"/>
    <cellStyle name="Millares 126 3 3" xfId="14108"/>
    <cellStyle name="Millares 126 4" xfId="6174"/>
    <cellStyle name="Millares 126 4 2" xfId="16957"/>
    <cellStyle name="Millares 126 5" xfId="11801"/>
    <cellStyle name="Millares 127" xfId="972"/>
    <cellStyle name="Millares 127 2" xfId="2053"/>
    <cellStyle name="Millares 127 2 2" xfId="4362"/>
    <cellStyle name="Millares 127 2 2 2" xfId="9508"/>
    <cellStyle name="Millares 127 2 2 2 2" xfId="20291"/>
    <cellStyle name="Millares 127 2 2 3" xfId="15159"/>
    <cellStyle name="Millares 127 2 3" xfId="7227"/>
    <cellStyle name="Millares 127 2 3 2" xfId="18010"/>
    <cellStyle name="Millares 127 2 4" xfId="12873"/>
    <cellStyle name="Millares 127 3" xfId="3307"/>
    <cellStyle name="Millares 127 3 2" xfId="8453"/>
    <cellStyle name="Millares 127 3 2 2" xfId="19236"/>
    <cellStyle name="Millares 127 3 3" xfId="14104"/>
    <cellStyle name="Millares 127 4" xfId="4927"/>
    <cellStyle name="Millares 127 4 2" xfId="10075"/>
    <cellStyle name="Millares 127 4 2 2" xfId="20858"/>
    <cellStyle name="Millares 127 4 3" xfId="15725"/>
    <cellStyle name="Millares 127 4 4" xfId="38812"/>
    <cellStyle name="Millares 127 4 5" xfId="38959"/>
    <cellStyle name="Millares 127 4 5 2" xfId="39055"/>
    <cellStyle name="Millares 127 5" xfId="6170"/>
    <cellStyle name="Millares 127 5 2" xfId="16953"/>
    <cellStyle name="Millares 127 6" xfId="11797"/>
    <cellStyle name="Millares 128" xfId="97"/>
    <cellStyle name="Millares 128 2" xfId="2069"/>
    <cellStyle name="Millares 128 2 2" xfId="4378"/>
    <cellStyle name="Millares 128 2 2 2" xfId="9524"/>
    <cellStyle name="Millares 128 2 2 2 2" xfId="20307"/>
    <cellStyle name="Millares 128 2 2 3" xfId="15175"/>
    <cellStyle name="Millares 128 2 3" xfId="7243"/>
    <cellStyle name="Millares 128 2 3 2" xfId="18026"/>
    <cellStyle name="Millares 128 2 4" xfId="12889"/>
    <cellStyle name="Millares 128 3" xfId="3323"/>
    <cellStyle name="Millares 128 3 2" xfId="8469"/>
    <cellStyle name="Millares 128 3 2 2" xfId="19252"/>
    <cellStyle name="Millares 128 3 3" xfId="14120"/>
    <cellStyle name="Millares 128 4" xfId="6186"/>
    <cellStyle name="Millares 128 4 2" xfId="16969"/>
    <cellStyle name="Millares 128 5" xfId="11813"/>
    <cellStyle name="Millares 128 6" xfId="38823"/>
    <cellStyle name="Millares 128 6 2" xfId="38891"/>
    <cellStyle name="Millares 128 7" xfId="988"/>
    <cellStyle name="Millares 129" xfId="982"/>
    <cellStyle name="Millares 129 2" xfId="2063"/>
    <cellStyle name="Millares 129 2 2" xfId="4372"/>
    <cellStyle name="Millares 129 2 2 2" xfId="9518"/>
    <cellStyle name="Millares 129 2 2 2 2" xfId="20301"/>
    <cellStyle name="Millares 129 2 2 3" xfId="15169"/>
    <cellStyle name="Millares 129 2 3" xfId="7237"/>
    <cellStyle name="Millares 129 2 3 2" xfId="18020"/>
    <cellStyle name="Millares 129 2 4" xfId="12883"/>
    <cellStyle name="Millares 129 3" xfId="3317"/>
    <cellStyle name="Millares 129 3 2" xfId="8463"/>
    <cellStyle name="Millares 129 3 2 2" xfId="19246"/>
    <cellStyle name="Millares 129 3 3" xfId="14114"/>
    <cellStyle name="Millares 129 4" xfId="6180"/>
    <cellStyle name="Millares 129 4 2" xfId="16963"/>
    <cellStyle name="Millares 129 5" xfId="11807"/>
    <cellStyle name="Millares 13" xfId="169"/>
    <cellStyle name="Millares 13 2" xfId="1294"/>
    <cellStyle name="Millares 13 2 2" xfId="3610"/>
    <cellStyle name="Millares 13 2 2 2" xfId="8756"/>
    <cellStyle name="Millares 13 2 2 2 2" xfId="19539"/>
    <cellStyle name="Millares 13 2 2 3" xfId="14407"/>
    <cellStyle name="Millares 13 2 3" xfId="6476"/>
    <cellStyle name="Millares 13 2 3 2" xfId="17259"/>
    <cellStyle name="Millares 13 2 4" xfId="12116"/>
    <cellStyle name="Millares 13 3" xfId="2560"/>
    <cellStyle name="Millares 13 3 2" xfId="7717"/>
    <cellStyle name="Millares 13 3 2 2" xfId="18500"/>
    <cellStyle name="Millares 13 3 3" xfId="13367"/>
    <cellStyle name="Millares 13 4" xfId="5425"/>
    <cellStyle name="Millares 13 4 2" xfId="16215"/>
    <cellStyle name="Millares 13 5" xfId="11038"/>
    <cellStyle name="Millares 130" xfId="99"/>
    <cellStyle name="Millares 130 2" xfId="2068"/>
    <cellStyle name="Millares 130 2 2" xfId="4377"/>
    <cellStyle name="Millares 130 2 2 2" xfId="9523"/>
    <cellStyle name="Millares 130 2 2 2 2" xfId="20306"/>
    <cellStyle name="Millares 130 2 2 3" xfId="15174"/>
    <cellStyle name="Millares 130 2 3" xfId="7242"/>
    <cellStyle name="Millares 130 2 3 2" xfId="18025"/>
    <cellStyle name="Millares 130 2 4" xfId="12888"/>
    <cellStyle name="Millares 130 3" xfId="3322"/>
    <cellStyle name="Millares 130 3 2" xfId="8468"/>
    <cellStyle name="Millares 130 3 2 2" xfId="19251"/>
    <cellStyle name="Millares 130 3 3" xfId="14119"/>
    <cellStyle name="Millares 130 4" xfId="6185"/>
    <cellStyle name="Millares 130 4 2" xfId="16968"/>
    <cellStyle name="Millares 130 5" xfId="11812"/>
    <cellStyle name="Millares 130 6" xfId="38825"/>
    <cellStyle name="Millares 130 6 2" xfId="38893"/>
    <cellStyle name="Millares 130 7" xfId="987"/>
    <cellStyle name="Millares 131" xfId="100"/>
    <cellStyle name="Millares 131 2" xfId="2062"/>
    <cellStyle name="Millares 131 2 2" xfId="4371"/>
    <cellStyle name="Millares 131 2 2 2" xfId="9517"/>
    <cellStyle name="Millares 131 2 2 2 2" xfId="20300"/>
    <cellStyle name="Millares 131 2 2 3" xfId="15168"/>
    <cellStyle name="Millares 131 2 3" xfId="7236"/>
    <cellStyle name="Millares 131 2 3 2" xfId="18019"/>
    <cellStyle name="Millares 131 2 4" xfId="12882"/>
    <cellStyle name="Millares 131 3" xfId="3316"/>
    <cellStyle name="Millares 131 3 2" xfId="8462"/>
    <cellStyle name="Millares 131 3 2 2" xfId="19245"/>
    <cellStyle name="Millares 131 3 3" xfId="14113"/>
    <cellStyle name="Millares 131 4" xfId="6179"/>
    <cellStyle name="Millares 131 4 2" xfId="16962"/>
    <cellStyle name="Millares 131 5" xfId="11806"/>
    <cellStyle name="Millares 131 6" xfId="38826"/>
    <cellStyle name="Millares 131 6 2" xfId="38894"/>
    <cellStyle name="Millares 131 7" xfId="981"/>
    <cellStyle name="Millares 132" xfId="989"/>
    <cellStyle name="Millares 132 2" xfId="2070"/>
    <cellStyle name="Millares 132 2 2" xfId="4379"/>
    <cellStyle name="Millares 132 2 2 2" xfId="9525"/>
    <cellStyle name="Millares 132 2 2 2 2" xfId="20308"/>
    <cellStyle name="Millares 132 2 2 3" xfId="15176"/>
    <cellStyle name="Millares 132 2 3" xfId="7244"/>
    <cellStyle name="Millares 132 2 3 2" xfId="18027"/>
    <cellStyle name="Millares 132 2 4" xfId="12890"/>
    <cellStyle name="Millares 132 3" xfId="3324"/>
    <cellStyle name="Millares 132 3 2" xfId="8470"/>
    <cellStyle name="Millares 132 3 2 2" xfId="19253"/>
    <cellStyle name="Millares 132 3 3" xfId="14121"/>
    <cellStyle name="Millares 132 4" xfId="6187"/>
    <cellStyle name="Millares 132 4 2" xfId="16970"/>
    <cellStyle name="Millares 132 5" xfId="11814"/>
    <cellStyle name="Millares 133" xfId="980"/>
    <cellStyle name="Millares 133 2" xfId="2061"/>
    <cellStyle name="Millares 133 2 2" xfId="4370"/>
    <cellStyle name="Millares 133 2 2 2" xfId="9516"/>
    <cellStyle name="Millares 133 2 2 2 2" xfId="20299"/>
    <cellStyle name="Millares 133 2 2 3" xfId="15167"/>
    <cellStyle name="Millares 133 2 3" xfId="7235"/>
    <cellStyle name="Millares 133 2 3 2" xfId="18018"/>
    <cellStyle name="Millares 133 2 4" xfId="12881"/>
    <cellStyle name="Millares 133 3" xfId="3315"/>
    <cellStyle name="Millares 133 3 2" xfId="8461"/>
    <cellStyle name="Millares 133 3 2 2" xfId="19244"/>
    <cellStyle name="Millares 133 3 3" xfId="14112"/>
    <cellStyle name="Millares 133 4" xfId="6178"/>
    <cellStyle name="Millares 133 4 2" xfId="16961"/>
    <cellStyle name="Millares 133 5" xfId="11805"/>
    <cellStyle name="Millares 134" xfId="101"/>
    <cellStyle name="Millares 134 2" xfId="2071"/>
    <cellStyle name="Millares 134 2 2" xfId="4380"/>
    <cellStyle name="Millares 134 2 2 2" xfId="9526"/>
    <cellStyle name="Millares 134 2 2 2 2" xfId="20309"/>
    <cellStyle name="Millares 134 2 2 3" xfId="15177"/>
    <cellStyle name="Millares 134 2 3" xfId="7245"/>
    <cellStyle name="Millares 134 2 3 2" xfId="18028"/>
    <cellStyle name="Millares 134 2 4" xfId="12891"/>
    <cellStyle name="Millares 134 3" xfId="3325"/>
    <cellStyle name="Millares 134 3 2" xfId="8471"/>
    <cellStyle name="Millares 134 3 2 2" xfId="19254"/>
    <cellStyle name="Millares 134 3 3" xfId="14122"/>
    <cellStyle name="Millares 134 4" xfId="6188"/>
    <cellStyle name="Millares 134 4 2" xfId="16971"/>
    <cellStyle name="Millares 134 5" xfId="11815"/>
    <cellStyle name="Millares 134 6" xfId="38827"/>
    <cellStyle name="Millares 134 6 2" xfId="38895"/>
    <cellStyle name="Millares 134 7" xfId="990"/>
    <cellStyle name="Millares 135" xfId="979"/>
    <cellStyle name="Millares 135 2" xfId="2060"/>
    <cellStyle name="Millares 135 2 2" xfId="4369"/>
    <cellStyle name="Millares 135 2 2 2" xfId="9515"/>
    <cellStyle name="Millares 135 2 2 2 2" xfId="20298"/>
    <cellStyle name="Millares 135 2 2 3" xfId="15166"/>
    <cellStyle name="Millares 135 2 3" xfId="7234"/>
    <cellStyle name="Millares 135 2 3 2" xfId="18017"/>
    <cellStyle name="Millares 135 2 4" xfId="12880"/>
    <cellStyle name="Millares 135 3" xfId="3314"/>
    <cellStyle name="Millares 135 3 2" xfId="8460"/>
    <cellStyle name="Millares 135 3 2 2" xfId="19243"/>
    <cellStyle name="Millares 135 3 3" xfId="14111"/>
    <cellStyle name="Millares 135 4" xfId="6177"/>
    <cellStyle name="Millares 135 4 2" xfId="16960"/>
    <cellStyle name="Millares 135 5" xfId="11804"/>
    <cellStyle name="Millares 136" xfId="998"/>
    <cellStyle name="Millares 136 2" xfId="2080"/>
    <cellStyle name="Millares 136 2 2" xfId="4389"/>
    <cellStyle name="Millares 136 2 2 2" xfId="9535"/>
    <cellStyle name="Millares 136 2 2 2 2" xfId="20318"/>
    <cellStyle name="Millares 136 2 2 3" xfId="15186"/>
    <cellStyle name="Millares 136 2 3" xfId="7254"/>
    <cellStyle name="Millares 136 2 3 2" xfId="18037"/>
    <cellStyle name="Millares 136 2 4" xfId="12900"/>
    <cellStyle name="Millares 136 3" xfId="3334"/>
    <cellStyle name="Millares 136 3 2" xfId="8480"/>
    <cellStyle name="Millares 136 3 2 2" xfId="19263"/>
    <cellStyle name="Millares 136 3 3" xfId="14131"/>
    <cellStyle name="Millares 136 4" xfId="6197"/>
    <cellStyle name="Millares 136 4 2" xfId="16980"/>
    <cellStyle name="Millares 136 5" xfId="11824"/>
    <cellStyle name="Millares 137" xfId="986"/>
    <cellStyle name="Millares 137 2" xfId="2067"/>
    <cellStyle name="Millares 137 2 2" xfId="4376"/>
    <cellStyle name="Millares 137 2 2 2" xfId="9522"/>
    <cellStyle name="Millares 137 2 2 2 2" xfId="20305"/>
    <cellStyle name="Millares 137 2 2 3" xfId="15173"/>
    <cellStyle name="Millares 137 2 3" xfId="7241"/>
    <cellStyle name="Millares 137 2 3 2" xfId="18024"/>
    <cellStyle name="Millares 137 2 4" xfId="12887"/>
    <cellStyle name="Millares 137 3" xfId="3321"/>
    <cellStyle name="Millares 137 3 2" xfId="8467"/>
    <cellStyle name="Millares 137 3 2 2" xfId="19250"/>
    <cellStyle name="Millares 137 3 3" xfId="14118"/>
    <cellStyle name="Millares 137 4" xfId="6184"/>
    <cellStyle name="Millares 137 4 2" xfId="16967"/>
    <cellStyle name="Millares 137 5" xfId="11811"/>
    <cellStyle name="Millares 138" xfId="999"/>
    <cellStyle name="Millares 138 2" xfId="2081"/>
    <cellStyle name="Millares 138 2 2" xfId="4390"/>
    <cellStyle name="Millares 138 2 2 2" xfId="9536"/>
    <cellStyle name="Millares 138 2 2 2 2" xfId="20319"/>
    <cellStyle name="Millares 138 2 2 3" xfId="15187"/>
    <cellStyle name="Millares 138 2 3" xfId="7255"/>
    <cellStyle name="Millares 138 2 3 2" xfId="18038"/>
    <cellStyle name="Millares 138 2 4" xfId="12901"/>
    <cellStyle name="Millares 138 3" xfId="3335"/>
    <cellStyle name="Millares 138 3 2" xfId="8481"/>
    <cellStyle name="Millares 138 3 2 2" xfId="19264"/>
    <cellStyle name="Millares 138 3 3" xfId="14132"/>
    <cellStyle name="Millares 138 4" xfId="6198"/>
    <cellStyle name="Millares 138 4 2" xfId="16981"/>
    <cellStyle name="Millares 138 5" xfId="11825"/>
    <cellStyle name="Millares 138 6" xfId="38831"/>
    <cellStyle name="Millares 138 6 2" xfId="38901"/>
    <cellStyle name="Millares 139" xfId="985"/>
    <cellStyle name="Millares 139 2" xfId="2066"/>
    <cellStyle name="Millares 139 2 2" xfId="4375"/>
    <cellStyle name="Millares 139 2 2 2" xfId="9521"/>
    <cellStyle name="Millares 139 2 2 2 2" xfId="20304"/>
    <cellStyle name="Millares 139 2 2 3" xfId="15172"/>
    <cellStyle name="Millares 139 2 3" xfId="7240"/>
    <cellStyle name="Millares 139 2 3 2" xfId="18023"/>
    <cellStyle name="Millares 139 2 4" xfId="12886"/>
    <cellStyle name="Millares 139 3" xfId="3320"/>
    <cellStyle name="Millares 139 3 2" xfId="8466"/>
    <cellStyle name="Millares 139 3 2 2" xfId="19249"/>
    <cellStyle name="Millares 139 3 3" xfId="14117"/>
    <cellStyle name="Millares 139 4" xfId="6183"/>
    <cellStyle name="Millares 139 4 2" xfId="16966"/>
    <cellStyle name="Millares 139 5" xfId="11810"/>
    <cellStyle name="Millares 14" xfId="170"/>
    <cellStyle name="Millares 14 2" xfId="1295"/>
    <cellStyle name="Millares 14 2 2" xfId="3611"/>
    <cellStyle name="Millares 14 2 2 2" xfId="8757"/>
    <cellStyle name="Millares 14 2 2 2 2" xfId="19540"/>
    <cellStyle name="Millares 14 2 2 3" xfId="14408"/>
    <cellStyle name="Millares 14 2 3" xfId="6477"/>
    <cellStyle name="Millares 14 2 3 2" xfId="17260"/>
    <cellStyle name="Millares 14 2 4" xfId="12117"/>
    <cellStyle name="Millares 14 3" xfId="2561"/>
    <cellStyle name="Millares 14 3 2" xfId="7718"/>
    <cellStyle name="Millares 14 3 2 2" xfId="18501"/>
    <cellStyle name="Millares 14 3 3" xfId="13368"/>
    <cellStyle name="Millares 14 4" xfId="5426"/>
    <cellStyle name="Millares 14 4 2" xfId="16216"/>
    <cellStyle name="Millares 14 5" xfId="11039"/>
    <cellStyle name="Millares 140" xfId="1000"/>
    <cellStyle name="Millares 140 2" xfId="2082"/>
    <cellStyle name="Millares 140 2 2" xfId="4391"/>
    <cellStyle name="Millares 140 2 2 2" xfId="9537"/>
    <cellStyle name="Millares 140 2 2 2 2" xfId="20320"/>
    <cellStyle name="Millares 140 2 2 3" xfId="15188"/>
    <cellStyle name="Millares 140 2 3" xfId="7256"/>
    <cellStyle name="Millares 140 2 3 2" xfId="18039"/>
    <cellStyle name="Millares 140 2 4" xfId="12902"/>
    <cellStyle name="Millares 140 3" xfId="3336"/>
    <cellStyle name="Millares 140 3 2" xfId="8482"/>
    <cellStyle name="Millares 140 3 2 2" xfId="19265"/>
    <cellStyle name="Millares 140 3 3" xfId="14133"/>
    <cellStyle name="Millares 140 4" xfId="6199"/>
    <cellStyle name="Millares 140 4 2" xfId="16982"/>
    <cellStyle name="Millares 140 5" xfId="11826"/>
    <cellStyle name="Millares 141" xfId="1010"/>
    <cellStyle name="Millares 141 2" xfId="2092"/>
    <cellStyle name="Millares 141 2 2" xfId="4401"/>
    <cellStyle name="Millares 141 2 2 2" xfId="9547"/>
    <cellStyle name="Millares 141 2 2 2 2" xfId="20330"/>
    <cellStyle name="Millares 141 2 2 3" xfId="15198"/>
    <cellStyle name="Millares 141 2 3" xfId="7266"/>
    <cellStyle name="Millares 141 2 3 2" xfId="18049"/>
    <cellStyle name="Millares 141 2 4" xfId="12912"/>
    <cellStyle name="Millares 141 3" xfId="3346"/>
    <cellStyle name="Millares 141 3 2" xfId="8492"/>
    <cellStyle name="Millares 141 3 2 2" xfId="19275"/>
    <cellStyle name="Millares 141 3 3" xfId="14143"/>
    <cellStyle name="Millares 141 4" xfId="6209"/>
    <cellStyle name="Millares 141 4 2" xfId="16992"/>
    <cellStyle name="Millares 141 5" xfId="11836"/>
    <cellStyle name="Millares 142" xfId="1009"/>
    <cellStyle name="Millares 142 2" xfId="2091"/>
    <cellStyle name="Millares 142 2 2" xfId="4400"/>
    <cellStyle name="Millares 142 2 2 2" xfId="9546"/>
    <cellStyle name="Millares 142 2 2 2 2" xfId="20329"/>
    <cellStyle name="Millares 142 2 2 3" xfId="15197"/>
    <cellStyle name="Millares 142 2 3" xfId="7265"/>
    <cellStyle name="Millares 142 2 3 2" xfId="18048"/>
    <cellStyle name="Millares 142 2 4" xfId="12911"/>
    <cellStyle name="Millares 142 3" xfId="3345"/>
    <cellStyle name="Millares 142 3 2" xfId="8491"/>
    <cellStyle name="Millares 142 3 2 2" xfId="19274"/>
    <cellStyle name="Millares 142 3 3" xfId="14142"/>
    <cellStyle name="Millares 142 4" xfId="6208"/>
    <cellStyle name="Millares 142 4 2" xfId="16991"/>
    <cellStyle name="Millares 142 5" xfId="11835"/>
    <cellStyle name="Millares 143" xfId="1011"/>
    <cellStyle name="Millares 143 2" xfId="2093"/>
    <cellStyle name="Millares 143 2 2" xfId="4402"/>
    <cellStyle name="Millares 143 2 2 2" xfId="9548"/>
    <cellStyle name="Millares 143 2 2 2 2" xfId="20331"/>
    <cellStyle name="Millares 143 2 2 3" xfId="15199"/>
    <cellStyle name="Millares 143 2 3" xfId="7267"/>
    <cellStyle name="Millares 143 2 3 2" xfId="18050"/>
    <cellStyle name="Millares 143 2 4" xfId="12913"/>
    <cellStyle name="Millares 143 3" xfId="3347"/>
    <cellStyle name="Millares 143 3 2" xfId="8493"/>
    <cellStyle name="Millares 143 3 2 2" xfId="19276"/>
    <cellStyle name="Millares 143 3 3" xfId="14144"/>
    <cellStyle name="Millares 143 4" xfId="6210"/>
    <cellStyle name="Millares 143 4 2" xfId="16993"/>
    <cellStyle name="Millares 143 5" xfId="11837"/>
    <cellStyle name="Millares 144" xfId="1053"/>
    <cellStyle name="Millares 144 2" xfId="2135"/>
    <cellStyle name="Millares 144 2 2" xfId="4444"/>
    <cellStyle name="Millares 144 2 2 2" xfId="9590"/>
    <cellStyle name="Millares 144 2 2 2 2" xfId="20373"/>
    <cellStyle name="Millares 144 2 2 3" xfId="15241"/>
    <cellStyle name="Millares 144 2 3" xfId="7309"/>
    <cellStyle name="Millares 144 2 3 2" xfId="18092"/>
    <cellStyle name="Millares 144 2 4" xfId="12955"/>
    <cellStyle name="Millares 144 3" xfId="3389"/>
    <cellStyle name="Millares 144 3 2" xfId="8535"/>
    <cellStyle name="Millares 144 3 2 2" xfId="19318"/>
    <cellStyle name="Millares 144 3 3" xfId="14186"/>
    <cellStyle name="Millares 144 4" xfId="6252"/>
    <cellStyle name="Millares 144 4 2" xfId="17035"/>
    <cellStyle name="Millares 144 5" xfId="11879"/>
    <cellStyle name="Millares 145" xfId="1058"/>
    <cellStyle name="Millares 145 2" xfId="2140"/>
    <cellStyle name="Millares 145 2 2" xfId="4449"/>
    <cellStyle name="Millares 145 2 2 2" xfId="9595"/>
    <cellStyle name="Millares 145 2 2 2 2" xfId="20378"/>
    <cellStyle name="Millares 145 2 2 3" xfId="15246"/>
    <cellStyle name="Millares 145 2 3" xfId="7314"/>
    <cellStyle name="Millares 145 2 3 2" xfId="18097"/>
    <cellStyle name="Millares 145 2 4" xfId="12960"/>
    <cellStyle name="Millares 145 3" xfId="3394"/>
    <cellStyle name="Millares 145 3 2" xfId="8540"/>
    <cellStyle name="Millares 145 3 2 2" xfId="19323"/>
    <cellStyle name="Millares 145 3 3" xfId="14191"/>
    <cellStyle name="Millares 145 4" xfId="6257"/>
    <cellStyle name="Millares 145 4 2" xfId="17040"/>
    <cellStyle name="Millares 145 5" xfId="11884"/>
    <cellStyle name="Millares 146" xfId="1052"/>
    <cellStyle name="Millares 146 2" xfId="2134"/>
    <cellStyle name="Millares 146 2 2" xfId="4443"/>
    <cellStyle name="Millares 146 2 2 2" xfId="9589"/>
    <cellStyle name="Millares 146 2 2 2 2" xfId="20372"/>
    <cellStyle name="Millares 146 2 2 3" xfId="15240"/>
    <cellStyle name="Millares 146 2 3" xfId="7308"/>
    <cellStyle name="Millares 146 2 3 2" xfId="18091"/>
    <cellStyle name="Millares 146 2 4" xfId="12954"/>
    <cellStyle name="Millares 146 3" xfId="3388"/>
    <cellStyle name="Millares 146 3 2" xfId="8534"/>
    <cellStyle name="Millares 146 3 2 2" xfId="19317"/>
    <cellStyle name="Millares 146 3 3" xfId="14185"/>
    <cellStyle name="Millares 146 4" xfId="6251"/>
    <cellStyle name="Millares 146 4 2" xfId="17034"/>
    <cellStyle name="Millares 146 5" xfId="11878"/>
    <cellStyle name="Millares 147" xfId="1057"/>
    <cellStyle name="Millares 147 2" xfId="2139"/>
    <cellStyle name="Millares 147 2 2" xfId="4448"/>
    <cellStyle name="Millares 147 2 2 2" xfId="9594"/>
    <cellStyle name="Millares 147 2 2 2 2" xfId="20377"/>
    <cellStyle name="Millares 147 2 2 3" xfId="15245"/>
    <cellStyle name="Millares 147 2 3" xfId="7313"/>
    <cellStyle name="Millares 147 2 3 2" xfId="18096"/>
    <cellStyle name="Millares 147 2 4" xfId="12959"/>
    <cellStyle name="Millares 147 3" xfId="3393"/>
    <cellStyle name="Millares 147 3 2" xfId="8539"/>
    <cellStyle name="Millares 147 3 2 2" xfId="19322"/>
    <cellStyle name="Millares 147 3 3" xfId="14190"/>
    <cellStyle name="Millares 147 4" xfId="6256"/>
    <cellStyle name="Millares 147 4 2" xfId="17039"/>
    <cellStyle name="Millares 147 5" xfId="11883"/>
    <cellStyle name="Millares 148" xfId="1051"/>
    <cellStyle name="Millares 148 2" xfId="2133"/>
    <cellStyle name="Millares 148 2 2" xfId="4442"/>
    <cellStyle name="Millares 148 2 2 2" xfId="9588"/>
    <cellStyle name="Millares 148 2 2 2 2" xfId="20371"/>
    <cellStyle name="Millares 148 2 2 3" xfId="15239"/>
    <cellStyle name="Millares 148 2 3" xfId="7307"/>
    <cellStyle name="Millares 148 2 3 2" xfId="18090"/>
    <cellStyle name="Millares 148 2 4" xfId="12953"/>
    <cellStyle name="Millares 148 3" xfId="3387"/>
    <cellStyle name="Millares 148 3 2" xfId="8533"/>
    <cellStyle name="Millares 148 3 2 2" xfId="19316"/>
    <cellStyle name="Millares 148 3 3" xfId="14184"/>
    <cellStyle name="Millares 148 4" xfId="6250"/>
    <cellStyle name="Millares 148 4 2" xfId="17033"/>
    <cellStyle name="Millares 148 5" xfId="11877"/>
    <cellStyle name="Millares 149" xfId="1059"/>
    <cellStyle name="Millares 149 2" xfId="2141"/>
    <cellStyle name="Millares 149 2 2" xfId="4450"/>
    <cellStyle name="Millares 149 2 2 2" xfId="9596"/>
    <cellStyle name="Millares 149 2 2 2 2" xfId="20379"/>
    <cellStyle name="Millares 149 2 2 3" xfId="15247"/>
    <cellStyle name="Millares 149 2 3" xfId="7315"/>
    <cellStyle name="Millares 149 2 3 2" xfId="18098"/>
    <cellStyle name="Millares 149 2 4" xfId="12961"/>
    <cellStyle name="Millares 149 3" xfId="3395"/>
    <cellStyle name="Millares 149 3 2" xfId="8541"/>
    <cellStyle name="Millares 149 3 2 2" xfId="19324"/>
    <cellStyle name="Millares 149 3 3" xfId="14192"/>
    <cellStyle name="Millares 149 4" xfId="6258"/>
    <cellStyle name="Millares 149 4 2" xfId="17041"/>
    <cellStyle name="Millares 149 5" xfId="11885"/>
    <cellStyle name="Millares 15" xfId="171"/>
    <cellStyle name="Millares 15 2" xfId="1296"/>
    <cellStyle name="Millares 15 2 2" xfId="3612"/>
    <cellStyle name="Millares 15 2 2 2" xfId="8758"/>
    <cellStyle name="Millares 15 2 2 2 2" xfId="19541"/>
    <cellStyle name="Millares 15 2 2 3" xfId="14409"/>
    <cellStyle name="Millares 15 2 3" xfId="6478"/>
    <cellStyle name="Millares 15 2 3 2" xfId="17261"/>
    <cellStyle name="Millares 15 2 4" xfId="12118"/>
    <cellStyle name="Millares 15 3" xfId="2562"/>
    <cellStyle name="Millares 15 3 2" xfId="7719"/>
    <cellStyle name="Millares 15 3 2 2" xfId="18502"/>
    <cellStyle name="Millares 15 3 3" xfId="13369"/>
    <cellStyle name="Millares 15 4" xfId="5427"/>
    <cellStyle name="Millares 15 4 2" xfId="16217"/>
    <cellStyle name="Millares 15 5" xfId="11040"/>
    <cellStyle name="Millares 150" xfId="1045"/>
    <cellStyle name="Millares 150 2" xfId="2127"/>
    <cellStyle name="Millares 150 2 2" xfId="4436"/>
    <cellStyle name="Millares 150 2 2 2" xfId="9582"/>
    <cellStyle name="Millares 150 2 2 2 2" xfId="20365"/>
    <cellStyle name="Millares 150 2 2 3" xfId="15233"/>
    <cellStyle name="Millares 150 2 3" xfId="7301"/>
    <cellStyle name="Millares 150 2 3 2" xfId="18084"/>
    <cellStyle name="Millares 150 2 4" xfId="12947"/>
    <cellStyle name="Millares 150 3" xfId="3381"/>
    <cellStyle name="Millares 150 3 2" xfId="8527"/>
    <cellStyle name="Millares 150 3 2 2" xfId="19310"/>
    <cellStyle name="Millares 150 3 3" xfId="14178"/>
    <cellStyle name="Millares 150 4" xfId="6244"/>
    <cellStyle name="Millares 150 4 2" xfId="17027"/>
    <cellStyle name="Millares 150 5" xfId="11871"/>
    <cellStyle name="Millares 151" xfId="1060"/>
    <cellStyle name="Millares 151 2" xfId="2142"/>
    <cellStyle name="Millares 151 2 2" xfId="4451"/>
    <cellStyle name="Millares 151 2 2 2" xfId="9597"/>
    <cellStyle name="Millares 151 2 2 2 2" xfId="20380"/>
    <cellStyle name="Millares 151 2 2 3" xfId="15248"/>
    <cellStyle name="Millares 151 2 3" xfId="7316"/>
    <cellStyle name="Millares 151 2 3 2" xfId="18099"/>
    <cellStyle name="Millares 151 2 4" xfId="12962"/>
    <cellStyle name="Millares 151 3" xfId="3396"/>
    <cellStyle name="Millares 151 3 2" xfId="8542"/>
    <cellStyle name="Millares 151 3 2 2" xfId="19325"/>
    <cellStyle name="Millares 151 3 3" xfId="14193"/>
    <cellStyle name="Millares 151 4" xfId="6259"/>
    <cellStyle name="Millares 151 4 2" xfId="17042"/>
    <cellStyle name="Millares 151 5" xfId="11886"/>
    <cellStyle name="Millares 152" xfId="1067"/>
    <cellStyle name="Millares 152 2" xfId="2149"/>
    <cellStyle name="Millares 152 2 2" xfId="4458"/>
    <cellStyle name="Millares 152 2 2 2" xfId="9604"/>
    <cellStyle name="Millares 152 2 2 2 2" xfId="20387"/>
    <cellStyle name="Millares 152 2 2 3" xfId="15255"/>
    <cellStyle name="Millares 152 2 3" xfId="7323"/>
    <cellStyle name="Millares 152 2 3 2" xfId="18106"/>
    <cellStyle name="Millares 152 2 4" xfId="12969"/>
    <cellStyle name="Millares 152 3" xfId="3403"/>
    <cellStyle name="Millares 152 3 2" xfId="8549"/>
    <cellStyle name="Millares 152 3 2 2" xfId="19332"/>
    <cellStyle name="Millares 152 3 3" xfId="14200"/>
    <cellStyle name="Millares 152 4" xfId="6266"/>
    <cellStyle name="Millares 152 4 2" xfId="17049"/>
    <cellStyle name="Millares 152 5" xfId="11893"/>
    <cellStyle name="Millares 153" xfId="1061"/>
    <cellStyle name="Millares 153 2" xfId="2143"/>
    <cellStyle name="Millares 153 2 2" xfId="4452"/>
    <cellStyle name="Millares 153 2 2 2" xfId="9598"/>
    <cellStyle name="Millares 153 2 2 2 2" xfId="20381"/>
    <cellStyle name="Millares 153 2 2 3" xfId="15249"/>
    <cellStyle name="Millares 153 2 3" xfId="7317"/>
    <cellStyle name="Millares 153 2 3 2" xfId="18100"/>
    <cellStyle name="Millares 153 2 4" xfId="12963"/>
    <cellStyle name="Millares 153 3" xfId="3397"/>
    <cellStyle name="Millares 153 3 2" xfId="8543"/>
    <cellStyle name="Millares 153 3 2 2" xfId="19326"/>
    <cellStyle name="Millares 153 3 3" xfId="14194"/>
    <cellStyle name="Millares 153 4" xfId="6260"/>
    <cellStyle name="Millares 153 4 2" xfId="17043"/>
    <cellStyle name="Millares 153 5" xfId="11887"/>
    <cellStyle name="Millares 154" xfId="1071"/>
    <cellStyle name="Millares 154 2" xfId="2153"/>
    <cellStyle name="Millares 154 2 2" xfId="4462"/>
    <cellStyle name="Millares 154 2 2 2" xfId="9608"/>
    <cellStyle name="Millares 154 2 2 2 2" xfId="20391"/>
    <cellStyle name="Millares 154 2 2 3" xfId="15259"/>
    <cellStyle name="Millares 154 2 3" xfId="7327"/>
    <cellStyle name="Millares 154 2 3 2" xfId="18110"/>
    <cellStyle name="Millares 154 2 4" xfId="12973"/>
    <cellStyle name="Millares 154 3" xfId="3407"/>
    <cellStyle name="Millares 154 3 2" xfId="8553"/>
    <cellStyle name="Millares 154 3 2 2" xfId="19336"/>
    <cellStyle name="Millares 154 3 3" xfId="14204"/>
    <cellStyle name="Millares 154 4" xfId="6270"/>
    <cellStyle name="Millares 154 4 2" xfId="17053"/>
    <cellStyle name="Millares 154 5" xfId="11897"/>
    <cellStyle name="Millares 155" xfId="1056"/>
    <cellStyle name="Millares 155 2" xfId="2138"/>
    <cellStyle name="Millares 155 2 2" xfId="4447"/>
    <cellStyle name="Millares 155 2 2 2" xfId="9593"/>
    <cellStyle name="Millares 155 2 2 2 2" xfId="20376"/>
    <cellStyle name="Millares 155 2 2 3" xfId="15244"/>
    <cellStyle name="Millares 155 2 3" xfId="7312"/>
    <cellStyle name="Millares 155 2 3 2" xfId="18095"/>
    <cellStyle name="Millares 155 2 4" xfId="12958"/>
    <cellStyle name="Millares 155 3" xfId="3392"/>
    <cellStyle name="Millares 155 3 2" xfId="8538"/>
    <cellStyle name="Millares 155 3 2 2" xfId="19321"/>
    <cellStyle name="Millares 155 3 3" xfId="14189"/>
    <cellStyle name="Millares 155 4" xfId="6255"/>
    <cellStyle name="Millares 155 4 2" xfId="17038"/>
    <cellStyle name="Millares 155 5" xfId="11882"/>
    <cellStyle name="Millares 156" xfId="1116"/>
    <cellStyle name="Millares 156 2" xfId="1125"/>
    <cellStyle name="Millares 156 2 2" xfId="2208"/>
    <cellStyle name="Millares 156 2 2 2" xfId="4517"/>
    <cellStyle name="Millares 156 2 2 2 2" xfId="9663"/>
    <cellStyle name="Millares 156 2 2 2 2 2" xfId="20446"/>
    <cellStyle name="Millares 156 2 2 2 3" xfId="15314"/>
    <cellStyle name="Millares 156 2 2 3" xfId="7382"/>
    <cellStyle name="Millares 156 2 2 3 2" xfId="18165"/>
    <cellStyle name="Millares 156 2 2 4" xfId="13028"/>
    <cellStyle name="Millares 156 2 3" xfId="3460"/>
    <cellStyle name="Millares 156 2 3 2" xfId="8606"/>
    <cellStyle name="Millares 156 2 3 2 2" xfId="19389"/>
    <cellStyle name="Millares 156 2 3 3" xfId="14257"/>
    <cellStyle name="Millares 156 2 4" xfId="4926"/>
    <cellStyle name="Millares 156 2 4 2" xfId="10074"/>
    <cellStyle name="Millares 156 2 4 2 2" xfId="20857"/>
    <cellStyle name="Millares 156 2 4 3" xfId="15724"/>
    <cellStyle name="Millares 156 2 5" xfId="6325"/>
    <cellStyle name="Millares 156 2 5 2" xfId="17108"/>
    <cellStyle name="Millares 156 2 6" xfId="11952"/>
    <cellStyle name="Millares 156 3" xfId="2199"/>
    <cellStyle name="Millares 156 3 2" xfId="4508"/>
    <cellStyle name="Millares 156 3 2 2" xfId="9654"/>
    <cellStyle name="Millares 156 3 2 2 2" xfId="20437"/>
    <cellStyle name="Millares 156 3 2 3" xfId="15305"/>
    <cellStyle name="Millares 156 3 3" xfId="7373"/>
    <cellStyle name="Millares 156 3 3 2" xfId="18156"/>
    <cellStyle name="Millares 156 3 4" xfId="13019"/>
    <cellStyle name="Millares 156 4" xfId="3451"/>
    <cellStyle name="Millares 156 4 2" xfId="8597"/>
    <cellStyle name="Millares 156 4 2 2" xfId="19380"/>
    <cellStyle name="Millares 156 4 3" xfId="14248"/>
    <cellStyle name="Millares 156 5" xfId="4924"/>
    <cellStyle name="Millares 156 5 2" xfId="10072"/>
    <cellStyle name="Millares 156 5 2 2" xfId="20855"/>
    <cellStyle name="Millares 156 5 3" xfId="15722"/>
    <cellStyle name="Millares 156 6" xfId="6316"/>
    <cellStyle name="Millares 156 6 2" xfId="17099"/>
    <cellStyle name="Millares 156 7" xfId="11943"/>
    <cellStyle name="Millares 157" xfId="1115"/>
    <cellStyle name="Millares 157 2" xfId="2198"/>
    <cellStyle name="Millares 157 2 2" xfId="4507"/>
    <cellStyle name="Millares 157 2 2 2" xfId="9653"/>
    <cellStyle name="Millares 157 2 2 2 2" xfId="20436"/>
    <cellStyle name="Millares 157 2 2 3" xfId="15304"/>
    <cellStyle name="Millares 157 2 3" xfId="7372"/>
    <cellStyle name="Millares 157 2 3 2" xfId="18155"/>
    <cellStyle name="Millares 157 2 4" xfId="13018"/>
    <cellStyle name="Millares 157 3" xfId="3450"/>
    <cellStyle name="Millares 157 3 2" xfId="8596"/>
    <cellStyle name="Millares 157 3 2 2" xfId="19379"/>
    <cellStyle name="Millares 157 3 3" xfId="14247"/>
    <cellStyle name="Millares 157 4" xfId="4919"/>
    <cellStyle name="Millares 157 4 2" xfId="10067"/>
    <cellStyle name="Millares 157 4 2 2" xfId="20850"/>
    <cellStyle name="Millares 157 4 3" xfId="15717"/>
    <cellStyle name="Millares 157 5" xfId="6315"/>
    <cellStyle name="Millares 157 5 2" xfId="17098"/>
    <cellStyle name="Millares 157 6" xfId="11942"/>
    <cellStyle name="Millares 158" xfId="1117"/>
    <cellStyle name="Millares 158 2" xfId="2200"/>
    <cellStyle name="Millares 158 2 2" xfId="4509"/>
    <cellStyle name="Millares 158 2 2 2" xfId="9655"/>
    <cellStyle name="Millares 158 2 2 2 2" xfId="20438"/>
    <cellStyle name="Millares 158 2 2 3" xfId="15306"/>
    <cellStyle name="Millares 158 2 3" xfId="7374"/>
    <cellStyle name="Millares 158 2 3 2" xfId="18157"/>
    <cellStyle name="Millares 158 2 4" xfId="13020"/>
    <cellStyle name="Millares 158 3" xfId="3452"/>
    <cellStyle name="Millares 158 3 2" xfId="8598"/>
    <cellStyle name="Millares 158 3 2 2" xfId="19381"/>
    <cellStyle name="Millares 158 3 3" xfId="14249"/>
    <cellStyle name="Millares 158 4" xfId="6317"/>
    <cellStyle name="Millares 158 4 2" xfId="17100"/>
    <cellStyle name="Millares 158 5" xfId="11944"/>
    <cellStyle name="Millares 159" xfId="1114"/>
    <cellStyle name="Millares 159 2" xfId="2197"/>
    <cellStyle name="Millares 159 2 2" xfId="4506"/>
    <cellStyle name="Millares 159 2 2 2" xfId="9652"/>
    <cellStyle name="Millares 159 2 2 2 2" xfId="20435"/>
    <cellStyle name="Millares 159 2 2 3" xfId="15303"/>
    <cellStyle name="Millares 159 2 3" xfId="7371"/>
    <cellStyle name="Millares 159 2 3 2" xfId="18154"/>
    <cellStyle name="Millares 159 2 4" xfId="13017"/>
    <cellStyle name="Millares 159 3" xfId="3449"/>
    <cellStyle name="Millares 159 3 2" xfId="8595"/>
    <cellStyle name="Millares 159 3 2 2" xfId="19378"/>
    <cellStyle name="Millares 159 3 3" xfId="14246"/>
    <cellStyle name="Millares 159 4" xfId="6314"/>
    <cellStyle name="Millares 159 4 2" xfId="17097"/>
    <cellStyle name="Millares 159 5" xfId="11941"/>
    <cellStyle name="Millares 16" xfId="172"/>
    <cellStyle name="Millares 16 2" xfId="1297"/>
    <cellStyle name="Millares 16 2 2" xfId="3613"/>
    <cellStyle name="Millares 16 2 2 2" xfId="8759"/>
    <cellStyle name="Millares 16 2 2 2 2" xfId="19542"/>
    <cellStyle name="Millares 16 2 2 3" xfId="14410"/>
    <cellStyle name="Millares 16 2 3" xfId="6479"/>
    <cellStyle name="Millares 16 2 3 2" xfId="17262"/>
    <cellStyle name="Millares 16 2 4" xfId="12119"/>
    <cellStyle name="Millares 16 3" xfId="2563"/>
    <cellStyle name="Millares 16 3 2" xfId="7720"/>
    <cellStyle name="Millares 16 3 2 2" xfId="18503"/>
    <cellStyle name="Millares 16 3 3" xfId="13370"/>
    <cellStyle name="Millares 16 4" xfId="5428"/>
    <cellStyle name="Millares 16 4 2" xfId="16218"/>
    <cellStyle name="Millares 16 5" xfId="11041"/>
    <cellStyle name="Millares 160" xfId="1118"/>
    <cellStyle name="Millares 160 2" xfId="2201"/>
    <cellStyle name="Millares 160 2 2" xfId="4510"/>
    <cellStyle name="Millares 160 2 2 2" xfId="9656"/>
    <cellStyle name="Millares 160 2 2 2 2" xfId="20439"/>
    <cellStyle name="Millares 160 2 2 3" xfId="15307"/>
    <cellStyle name="Millares 160 2 3" xfId="7375"/>
    <cellStyle name="Millares 160 2 3 2" xfId="18158"/>
    <cellStyle name="Millares 160 2 4" xfId="13021"/>
    <cellStyle name="Millares 160 3" xfId="3453"/>
    <cellStyle name="Millares 160 3 2" xfId="8599"/>
    <cellStyle name="Millares 160 3 2 2" xfId="19382"/>
    <cellStyle name="Millares 160 3 3" xfId="14250"/>
    <cellStyle name="Millares 160 4" xfId="6318"/>
    <cellStyle name="Millares 160 4 2" xfId="17101"/>
    <cellStyle name="Millares 160 5" xfId="11945"/>
    <cellStyle name="Millares 161" xfId="1113"/>
    <cellStyle name="Millares 161 2" xfId="2196"/>
    <cellStyle name="Millares 161 2 2" xfId="4505"/>
    <cellStyle name="Millares 161 2 2 2" xfId="9651"/>
    <cellStyle name="Millares 161 2 2 2 2" xfId="20434"/>
    <cellStyle name="Millares 161 2 2 3" xfId="15302"/>
    <cellStyle name="Millares 161 2 3" xfId="7370"/>
    <cellStyle name="Millares 161 2 3 2" xfId="18153"/>
    <cellStyle name="Millares 161 2 4" xfId="13016"/>
    <cellStyle name="Millares 161 3" xfId="3448"/>
    <cellStyle name="Millares 161 3 2" xfId="8594"/>
    <cellStyle name="Millares 161 3 2 2" xfId="19377"/>
    <cellStyle name="Millares 161 3 3" xfId="14245"/>
    <cellStyle name="Millares 161 4" xfId="6313"/>
    <cellStyle name="Millares 161 4 2" xfId="17096"/>
    <cellStyle name="Millares 161 5" xfId="11940"/>
    <cellStyle name="Millares 162" xfId="1145"/>
    <cellStyle name="Millares 162 2" xfId="2228"/>
    <cellStyle name="Millares 162 2 2" xfId="4537"/>
    <cellStyle name="Millares 162 2 2 2" xfId="9683"/>
    <cellStyle name="Millares 162 2 2 2 2" xfId="20466"/>
    <cellStyle name="Millares 162 2 2 3" xfId="15334"/>
    <cellStyle name="Millares 162 2 3" xfId="7402"/>
    <cellStyle name="Millares 162 2 3 2" xfId="18185"/>
    <cellStyle name="Millares 162 2 4" xfId="13048"/>
    <cellStyle name="Millares 162 3" xfId="3480"/>
    <cellStyle name="Millares 162 3 2" xfId="8626"/>
    <cellStyle name="Millares 162 3 2 2" xfId="19409"/>
    <cellStyle name="Millares 162 3 3" xfId="14277"/>
    <cellStyle name="Millares 162 4" xfId="6345"/>
    <cellStyle name="Millares 162 4 2" xfId="17128"/>
    <cellStyle name="Millares 162 5" xfId="11972"/>
    <cellStyle name="Millares 163" xfId="1148"/>
    <cellStyle name="Millares 163 2" xfId="2231"/>
    <cellStyle name="Millares 163 2 2" xfId="4540"/>
    <cellStyle name="Millares 163 2 2 2" xfId="9686"/>
    <cellStyle name="Millares 163 2 2 2 2" xfId="20469"/>
    <cellStyle name="Millares 163 2 2 3" xfId="15337"/>
    <cellStyle name="Millares 163 2 3" xfId="7405"/>
    <cellStyle name="Millares 163 2 3 2" xfId="18188"/>
    <cellStyle name="Millares 163 2 4" xfId="13051"/>
    <cellStyle name="Millares 163 3" xfId="3483"/>
    <cellStyle name="Millares 163 3 2" xfId="8629"/>
    <cellStyle name="Millares 163 3 2 2" xfId="19412"/>
    <cellStyle name="Millares 163 3 3" xfId="14280"/>
    <cellStyle name="Millares 163 4" xfId="6348"/>
    <cellStyle name="Millares 163 4 2" xfId="17131"/>
    <cellStyle name="Millares 163 5" xfId="11975"/>
    <cellStyle name="Millares 164" xfId="1290"/>
    <cellStyle name="Millares 165" xfId="2289"/>
    <cellStyle name="Millares 166" xfId="2290"/>
    <cellStyle name="Millares 167" xfId="1224"/>
    <cellStyle name="Millares 167 2" xfId="3560"/>
    <cellStyle name="Millares 167 2 2" xfId="8706"/>
    <cellStyle name="Millares 167 2 2 2" xfId="19489"/>
    <cellStyle name="Millares 167 2 3" xfId="14357"/>
    <cellStyle name="Millares 167 3" xfId="6425"/>
    <cellStyle name="Millares 167 3 2" xfId="17208"/>
    <cellStyle name="Millares 167 4" xfId="12052"/>
    <cellStyle name="Millares 168" xfId="1747"/>
    <cellStyle name="Millares 168 2" xfId="4057"/>
    <cellStyle name="Millares 168 2 2" xfId="9203"/>
    <cellStyle name="Millares 168 2 2 2" xfId="19986"/>
    <cellStyle name="Millares 168 2 3" xfId="14854"/>
    <cellStyle name="Millares 168 3" xfId="6922"/>
    <cellStyle name="Millares 168 3 2" xfId="17705"/>
    <cellStyle name="Millares 168 4" xfId="12567"/>
    <cellStyle name="Millares 169" xfId="2298"/>
    <cellStyle name="Millares 169 2" xfId="4603"/>
    <cellStyle name="Millares 169 2 2" xfId="9749"/>
    <cellStyle name="Millares 169 2 2 2" xfId="20532"/>
    <cellStyle name="Millares 169 2 3" xfId="15400"/>
    <cellStyle name="Millares 169 3" xfId="7468"/>
    <cellStyle name="Millares 169 3 2" xfId="18251"/>
    <cellStyle name="Millares 169 4" xfId="13114"/>
    <cellStyle name="Millares 17" xfId="7"/>
    <cellStyle name="Millares 17 2" xfId="1298"/>
    <cellStyle name="Millares 17 2 2" xfId="3614"/>
    <cellStyle name="Millares 17 2 2 2" xfId="8760"/>
    <cellStyle name="Millares 17 2 2 2 2" xfId="19543"/>
    <cellStyle name="Millares 17 2 2 3" xfId="14411"/>
    <cellStyle name="Millares 17 2 3" xfId="6480"/>
    <cellStyle name="Millares 17 2 3 2" xfId="17263"/>
    <cellStyle name="Millares 17 2 4" xfId="12120"/>
    <cellStyle name="Millares 17 3" xfId="29"/>
    <cellStyle name="Millares 17 3 2" xfId="13266"/>
    <cellStyle name="Millares 17 3 3" xfId="2452"/>
    <cellStyle name="Millares 17 4" xfId="2564"/>
    <cellStyle name="Millares 17 4 2" xfId="7721"/>
    <cellStyle name="Millares 17 4 2 2" xfId="18504"/>
    <cellStyle name="Millares 17 4 3" xfId="13371"/>
    <cellStyle name="Millares 17 5" xfId="5429"/>
    <cellStyle name="Millares 17 5 2" xfId="16219"/>
    <cellStyle name="Millares 17 6" xfId="10803"/>
    <cellStyle name="Millares 17 6 2" xfId="21586"/>
    <cellStyle name="Millares 17 7" xfId="11042"/>
    <cellStyle name="Millares 17 8" xfId="173"/>
    <cellStyle name="Millares 170" xfId="2295"/>
    <cellStyle name="Millares 170 2" xfId="4600"/>
    <cellStyle name="Millares 170 2 2" xfId="9746"/>
    <cellStyle name="Millares 170 2 2 2" xfId="20529"/>
    <cellStyle name="Millares 170 2 3" xfId="15397"/>
    <cellStyle name="Millares 170 3" xfId="7465"/>
    <cellStyle name="Millares 170 3 2" xfId="18248"/>
    <cellStyle name="Millares 170 4" xfId="13111"/>
    <cellStyle name="Millares 171" xfId="2312"/>
    <cellStyle name="Millares 171 2" xfId="4617"/>
    <cellStyle name="Millares 171 2 2" xfId="9763"/>
    <cellStyle name="Millares 171 2 2 2" xfId="20546"/>
    <cellStyle name="Millares 171 2 3" xfId="15414"/>
    <cellStyle name="Millares 171 3" xfId="7482"/>
    <cellStyle name="Millares 171 3 2" xfId="18265"/>
    <cellStyle name="Millares 171 4" xfId="13128"/>
    <cellStyle name="Millares 172" xfId="2306"/>
    <cellStyle name="Millares 172 2" xfId="4611"/>
    <cellStyle name="Millares 172 2 2" xfId="9757"/>
    <cellStyle name="Millares 172 2 2 2" xfId="20540"/>
    <cellStyle name="Millares 172 2 3" xfId="15408"/>
    <cellStyle name="Millares 172 3" xfId="7476"/>
    <cellStyle name="Millares 172 3 2" xfId="18259"/>
    <cellStyle name="Millares 172 4" xfId="13122"/>
    <cellStyle name="Millares 173" xfId="2302"/>
    <cellStyle name="Millares 173 2" xfId="4607"/>
    <cellStyle name="Millares 173 2 2" xfId="9753"/>
    <cellStyle name="Millares 173 2 2 2" xfId="20536"/>
    <cellStyle name="Millares 173 2 3" xfId="15404"/>
    <cellStyle name="Millares 173 3" xfId="7472"/>
    <cellStyle name="Millares 173 3 2" xfId="18255"/>
    <cellStyle name="Millares 173 4" xfId="13118"/>
    <cellStyle name="Millares 174" xfId="2294"/>
    <cellStyle name="Millares 174 2" xfId="4599"/>
    <cellStyle name="Millares 174 2 2" xfId="9745"/>
    <cellStyle name="Millares 174 2 2 2" xfId="20528"/>
    <cellStyle name="Millares 174 2 3" xfId="15396"/>
    <cellStyle name="Millares 174 3" xfId="7464"/>
    <cellStyle name="Millares 174 3 2" xfId="18247"/>
    <cellStyle name="Millares 174 4" xfId="13110"/>
    <cellStyle name="Millares 175" xfId="2314"/>
    <cellStyle name="Millares 175 2" xfId="4619"/>
    <cellStyle name="Millares 175 2 2" xfId="9765"/>
    <cellStyle name="Millares 175 2 2 2" xfId="20548"/>
    <cellStyle name="Millares 175 2 3" xfId="15416"/>
    <cellStyle name="Millares 175 3" xfId="7484"/>
    <cellStyle name="Millares 175 3 2" xfId="18267"/>
    <cellStyle name="Millares 175 4" xfId="13130"/>
    <cellStyle name="Millares 176" xfId="2315"/>
    <cellStyle name="Millares 176 2" xfId="4620"/>
    <cellStyle name="Millares 176 2 2" xfId="9766"/>
    <cellStyle name="Millares 176 2 2 2" xfId="20549"/>
    <cellStyle name="Millares 176 2 3" xfId="15417"/>
    <cellStyle name="Millares 176 3" xfId="7485"/>
    <cellStyle name="Millares 176 3 2" xfId="18268"/>
    <cellStyle name="Millares 176 4" xfId="13131"/>
    <cellStyle name="Millares 177" xfId="2317"/>
    <cellStyle name="Millares 178" xfId="2304"/>
    <cellStyle name="Millares 178 2" xfId="4609"/>
    <cellStyle name="Millares 178 2 2" xfId="9755"/>
    <cellStyle name="Millares 178 2 2 2" xfId="20538"/>
    <cellStyle name="Millares 178 2 3" xfId="15406"/>
    <cellStyle name="Millares 178 3" xfId="7474"/>
    <cellStyle name="Millares 178 3 2" xfId="18257"/>
    <cellStyle name="Millares 178 4" xfId="13120"/>
    <cellStyle name="Millares 179" xfId="2292"/>
    <cellStyle name="Millares 179 2" xfId="4597"/>
    <cellStyle name="Millares 179 2 2" xfId="9743"/>
    <cellStyle name="Millares 179 2 2 2" xfId="20526"/>
    <cellStyle name="Millares 179 2 3" xfId="15394"/>
    <cellStyle name="Millares 179 3" xfId="7462"/>
    <cellStyle name="Millares 179 3 2" xfId="18245"/>
    <cellStyle name="Millares 179 4" xfId="13108"/>
    <cellStyle name="Millares 18" xfId="174"/>
    <cellStyle name="Millares 18 2" xfId="1299"/>
    <cellStyle name="Millares 18 2 2" xfId="3615"/>
    <cellStyle name="Millares 18 2 2 2" xfId="8761"/>
    <cellStyle name="Millares 18 2 2 2 2" xfId="19544"/>
    <cellStyle name="Millares 18 2 2 3" xfId="14412"/>
    <cellStyle name="Millares 18 2 3" xfId="6481"/>
    <cellStyle name="Millares 18 2 3 2" xfId="17264"/>
    <cellStyle name="Millares 18 2 4" xfId="12121"/>
    <cellStyle name="Millares 18 3" xfId="2565"/>
    <cellStyle name="Millares 18 3 2" xfId="7722"/>
    <cellStyle name="Millares 18 3 2 2" xfId="18505"/>
    <cellStyle name="Millares 18 3 3" xfId="13372"/>
    <cellStyle name="Millares 18 4" xfId="5430"/>
    <cellStyle name="Millares 18 4 2" xfId="16220"/>
    <cellStyle name="Millares 18 5" xfId="11043"/>
    <cellStyle name="Millares 180" xfId="2305"/>
    <cellStyle name="Millares 180 2" xfId="4610"/>
    <cellStyle name="Millares 180 2 2" xfId="9756"/>
    <cellStyle name="Millares 180 2 2 2" xfId="20539"/>
    <cellStyle name="Millares 180 2 3" xfId="15407"/>
    <cellStyle name="Millares 180 3" xfId="7475"/>
    <cellStyle name="Millares 180 3 2" xfId="18258"/>
    <cellStyle name="Millares 180 4" xfId="13121"/>
    <cellStyle name="Millares 181" xfId="1287"/>
    <cellStyle name="Millares 181 2" xfId="3606"/>
    <cellStyle name="Millares 181 2 2" xfId="8752"/>
    <cellStyle name="Millares 181 2 2 2" xfId="19535"/>
    <cellStyle name="Millares 181 2 3" xfId="14403"/>
    <cellStyle name="Millares 181 3" xfId="6472"/>
    <cellStyle name="Millares 181 3 2" xfId="17255"/>
    <cellStyle name="Millares 181 4" xfId="12109"/>
    <cellStyle name="Millares 182" xfId="2301"/>
    <cellStyle name="Millares 182 2" xfId="4606"/>
    <cellStyle name="Millares 182 2 2" xfId="9752"/>
    <cellStyle name="Millares 182 2 2 2" xfId="20535"/>
    <cellStyle name="Millares 182 2 3" xfId="15403"/>
    <cellStyle name="Millares 182 3" xfId="7471"/>
    <cellStyle name="Millares 182 3 2" xfId="18254"/>
    <cellStyle name="Millares 182 4" xfId="13117"/>
    <cellStyle name="Millares 183" xfId="2387"/>
    <cellStyle name="Millares 183 2" xfId="4690"/>
    <cellStyle name="Millares 183 2 2" xfId="9836"/>
    <cellStyle name="Millares 183 2 2 2" xfId="20619"/>
    <cellStyle name="Millares 183 2 3" xfId="15487"/>
    <cellStyle name="Millares 183 3" xfId="4918"/>
    <cellStyle name="Millares 183 3 2" xfId="10066"/>
    <cellStyle name="Millares 183 3 2 2" xfId="20849"/>
    <cellStyle name="Millares 183 3 3" xfId="15716"/>
    <cellStyle name="Millares 183 4" xfId="7555"/>
    <cellStyle name="Millares 183 4 2" xfId="18338"/>
    <cellStyle name="Millares 183 5" xfId="13201"/>
    <cellStyle name="Millares 184" xfId="2398"/>
    <cellStyle name="Millares 184 2" xfId="4701"/>
    <cellStyle name="Millares 184 2 2" xfId="9847"/>
    <cellStyle name="Millares 184 2 2 2" xfId="20630"/>
    <cellStyle name="Millares 184 2 3" xfId="15498"/>
    <cellStyle name="Millares 184 3" xfId="7566"/>
    <cellStyle name="Millares 184 3 2" xfId="18349"/>
    <cellStyle name="Millares 184 4" xfId="13212"/>
    <cellStyle name="Millares 185" xfId="2419"/>
    <cellStyle name="Millares 185 2" xfId="4722"/>
    <cellStyle name="Millares 185 2 2" xfId="9868"/>
    <cellStyle name="Millares 185 2 2 2" xfId="20651"/>
    <cellStyle name="Millares 185 2 3" xfId="15519"/>
    <cellStyle name="Millares 185 3" xfId="7587"/>
    <cellStyle name="Millares 185 3 2" xfId="18370"/>
    <cellStyle name="Millares 185 4" xfId="13233"/>
    <cellStyle name="Millares 186" xfId="2434"/>
    <cellStyle name="Millares 186 2" xfId="4737"/>
    <cellStyle name="Millares 186 2 2" xfId="9883"/>
    <cellStyle name="Millares 186 2 2 2" xfId="20666"/>
    <cellStyle name="Millares 186 2 3" xfId="15534"/>
    <cellStyle name="Millares 186 3" xfId="7602"/>
    <cellStyle name="Millares 186 3 2" xfId="18385"/>
    <cellStyle name="Millares 186 4" xfId="13248"/>
    <cellStyle name="Millares 186 5" xfId="38822"/>
    <cellStyle name="Millares 186 5 2" xfId="38890"/>
    <cellStyle name="Millares 187" xfId="2556"/>
    <cellStyle name="Millares 188" xfId="2493"/>
    <cellStyle name="Millares 188 2" xfId="7660"/>
    <cellStyle name="Millares 188 2 2" xfId="18443"/>
    <cellStyle name="Millares 188 3" xfId="13307"/>
    <cellStyle name="Millares 189" xfId="3002"/>
    <cellStyle name="Millares 189 2" xfId="8149"/>
    <cellStyle name="Millares 189 2 2" xfId="18932"/>
    <cellStyle name="Millares 189 3" xfId="13800"/>
    <cellStyle name="Millares 19" xfId="175"/>
    <cellStyle name="Millares 19 2" xfId="1300"/>
    <cellStyle name="Millares 19 2 2" xfId="3616"/>
    <cellStyle name="Millares 19 2 2 2" xfId="8762"/>
    <cellStyle name="Millares 19 2 2 2 2" xfId="19545"/>
    <cellStyle name="Millares 19 2 2 3" xfId="14413"/>
    <cellStyle name="Millares 19 2 3" xfId="6482"/>
    <cellStyle name="Millares 19 2 3 2" xfId="17265"/>
    <cellStyle name="Millares 19 2 4" xfId="12122"/>
    <cellStyle name="Millares 19 3" xfId="2566"/>
    <cellStyle name="Millares 19 3 2" xfId="7723"/>
    <cellStyle name="Millares 19 3 2 2" xfId="18506"/>
    <cellStyle name="Millares 19 3 3" xfId="13373"/>
    <cellStyle name="Millares 19 4" xfId="5431"/>
    <cellStyle name="Millares 19 4 2" xfId="16221"/>
    <cellStyle name="Millares 19 5" xfId="11044"/>
    <cellStyle name="Millares 190" xfId="4797"/>
    <cellStyle name="Millares 190 2" xfId="9945"/>
    <cellStyle name="Millares 190 2 2" xfId="20728"/>
    <cellStyle name="Millares 190 3" xfId="15595"/>
    <cellStyle name="Millares 191" xfId="4799"/>
    <cellStyle name="Millares 191 2" xfId="9947"/>
    <cellStyle name="Millares 191 2 2" xfId="20730"/>
    <cellStyle name="Millares 191 3" xfId="15597"/>
    <cellStyle name="Millares 192" xfId="4801"/>
    <cellStyle name="Millares 192 2" xfId="9949"/>
    <cellStyle name="Millares 192 2 2" xfId="20732"/>
    <cellStyle name="Millares 192 3" xfId="15599"/>
    <cellStyle name="Millares 193" xfId="4803"/>
    <cellStyle name="Millares 193 2" xfId="9951"/>
    <cellStyle name="Millares 193 2 2" xfId="20734"/>
    <cellStyle name="Millares 193 3" xfId="15601"/>
    <cellStyle name="Millares 194" xfId="4805"/>
    <cellStyle name="Millares 194 2" xfId="9953"/>
    <cellStyle name="Millares 194 2 2" xfId="20736"/>
    <cellStyle name="Millares 194 3" xfId="15603"/>
    <cellStyle name="Millares 195" xfId="4807"/>
    <cellStyle name="Millares 195 2" xfId="9955"/>
    <cellStyle name="Millares 195 2 2" xfId="20738"/>
    <cellStyle name="Millares 195 3" xfId="15605"/>
    <cellStyle name="Millares 196" xfId="4809"/>
    <cellStyle name="Millares 196 2" xfId="9957"/>
    <cellStyle name="Millares 196 2 2" xfId="20740"/>
    <cellStyle name="Millares 196 3" xfId="15607"/>
    <cellStyle name="Millares 197" xfId="4811"/>
    <cellStyle name="Millares 197 2" xfId="9959"/>
    <cellStyle name="Millares 197 2 2" xfId="20742"/>
    <cellStyle name="Millares 197 3" xfId="15609"/>
    <cellStyle name="Millares 198" xfId="4813"/>
    <cellStyle name="Millares 198 2" xfId="9961"/>
    <cellStyle name="Millares 198 2 2" xfId="20744"/>
    <cellStyle name="Millares 198 3" xfId="15611"/>
    <cellStyle name="Millares 199" xfId="4815"/>
    <cellStyle name="Millares 199 2" xfId="9963"/>
    <cellStyle name="Millares 199 2 2" xfId="20746"/>
    <cellStyle name="Millares 199 3" xfId="15613"/>
    <cellStyle name="Millares 2" xfId="2"/>
    <cellStyle name="Millares 2 12" xfId="14"/>
    <cellStyle name="Millares 2 13" xfId="16"/>
    <cellStyle name="Millares 2 2" xfId="177"/>
    <cellStyle name="Millares 2 2 2" xfId="2568"/>
    <cellStyle name="Millares 2 2 3" xfId="2523"/>
    <cellStyle name="Millares 2 2 3 2" xfId="13331"/>
    <cellStyle name="Millares 2 20" xfId="18"/>
    <cellStyle name="Millares 2 20 2" xfId="11407"/>
    <cellStyle name="Millares 2 20 3" xfId="581"/>
    <cellStyle name="Millares 2 3" xfId="178"/>
    <cellStyle name="Millares 2 3 2" xfId="11045"/>
    <cellStyle name="Millares 2 4" xfId="179"/>
    <cellStyle name="Millares 2 5" xfId="452"/>
    <cellStyle name="Millares 2 5 2" xfId="11278"/>
    <cellStyle name="Millares 2 6" xfId="2567"/>
    <cellStyle name="Millares 2 7" xfId="2522"/>
    <cellStyle name="Millares 2 7 2" xfId="13330"/>
    <cellStyle name="Millares 2 8" xfId="85"/>
    <cellStyle name="Millares 2 9" xfId="176"/>
    <cellStyle name="Millares 20" xfId="399"/>
    <cellStyle name="Millares 20 2" xfId="1488"/>
    <cellStyle name="Millares 20 2 2" xfId="3798"/>
    <cellStyle name="Millares 20 2 2 2" xfId="8944"/>
    <cellStyle name="Millares 20 2 2 2 2" xfId="19727"/>
    <cellStyle name="Millares 20 2 2 3" xfId="14595"/>
    <cellStyle name="Millares 20 2 3" xfId="6663"/>
    <cellStyle name="Millares 20 2 3 2" xfId="17446"/>
    <cellStyle name="Millares 20 2 4" xfId="12308"/>
    <cellStyle name="Millares 20 3" xfId="2738"/>
    <cellStyle name="Millares 20 3 2" xfId="7891"/>
    <cellStyle name="Millares 20 3 2 2" xfId="18674"/>
    <cellStyle name="Millares 20 3 3" xfId="13542"/>
    <cellStyle name="Millares 20 4" xfId="5602"/>
    <cellStyle name="Millares 20 4 2" xfId="16391"/>
    <cellStyle name="Millares 20 5" xfId="11225"/>
    <cellStyle name="Millares 200" xfId="4817"/>
    <cellStyle name="Millares 200 2" xfId="9965"/>
    <cellStyle name="Millares 200 2 2" xfId="20748"/>
    <cellStyle name="Millares 200 3" xfId="15615"/>
    <cellStyle name="Millares 201" xfId="4819"/>
    <cellStyle name="Millares 201 2" xfId="9967"/>
    <cellStyle name="Millares 201 2 2" xfId="20750"/>
    <cellStyle name="Millares 201 3" xfId="15617"/>
    <cellStyle name="Millares 202" xfId="4821"/>
    <cellStyle name="Millares 202 2" xfId="4932"/>
    <cellStyle name="Millares 202 2 2" xfId="10080"/>
    <cellStyle name="Millares 202 2 2 2" xfId="20863"/>
    <cellStyle name="Millares 202 2 3" xfId="15730"/>
    <cellStyle name="Millares 202 3" xfId="9969"/>
    <cellStyle name="Millares 202 3 2" xfId="20752"/>
    <cellStyle name="Millares 202 4" xfId="15619"/>
    <cellStyle name="Millares 203" xfId="4823"/>
    <cellStyle name="Millares 203 2" xfId="4933"/>
    <cellStyle name="Millares 203 2 2" xfId="10081"/>
    <cellStyle name="Millares 203 2 2 2" xfId="20864"/>
    <cellStyle name="Millares 203 2 3" xfId="15731"/>
    <cellStyle name="Millares 203 3" xfId="9971"/>
    <cellStyle name="Millares 203 3 2" xfId="20754"/>
    <cellStyle name="Millares 203 4" xfId="15621"/>
    <cellStyle name="Millares 204" xfId="4825"/>
    <cellStyle name="Millares 204 2" xfId="9973"/>
    <cellStyle name="Millares 204 2 2" xfId="20756"/>
    <cellStyle name="Millares 204 3" xfId="15623"/>
    <cellStyle name="Millares 205" xfId="4827"/>
    <cellStyle name="Millares 205 2" xfId="9975"/>
    <cellStyle name="Millares 205 2 2" xfId="20758"/>
    <cellStyle name="Millares 205 3" xfId="15625"/>
    <cellStyle name="Millares 206" xfId="4842"/>
    <cellStyle name="Millares 206 2" xfId="9990"/>
    <cellStyle name="Millares 206 2 2" xfId="20773"/>
    <cellStyle name="Millares 206 3" xfId="15640"/>
    <cellStyle name="Millares 207" xfId="4846"/>
    <cellStyle name="Millares 207 2" xfId="9994"/>
    <cellStyle name="Millares 207 2 2" xfId="20777"/>
    <cellStyle name="Millares 207 3" xfId="15644"/>
    <cellStyle name="Millares 208" xfId="4841"/>
    <cellStyle name="Millares 208 2" xfId="9989"/>
    <cellStyle name="Millares 208 2 2" xfId="20772"/>
    <cellStyle name="Millares 208 3" xfId="15639"/>
    <cellStyle name="Millares 209" xfId="4847"/>
    <cellStyle name="Millares 209 2" xfId="9995"/>
    <cellStyle name="Millares 209 2 2" xfId="20778"/>
    <cellStyle name="Millares 209 3" xfId="15645"/>
    <cellStyle name="Millares 21" xfId="485"/>
    <cellStyle name="Millares 21 2" xfId="1574"/>
    <cellStyle name="Millares 21 2 2" xfId="3884"/>
    <cellStyle name="Millares 21 2 2 2" xfId="9030"/>
    <cellStyle name="Millares 21 2 2 2 2" xfId="19813"/>
    <cellStyle name="Millares 21 2 2 3" xfId="14681"/>
    <cellStyle name="Millares 21 2 3" xfId="6749"/>
    <cellStyle name="Millares 21 2 3 2" xfId="17532"/>
    <cellStyle name="Millares 21 2 4" xfId="12394"/>
    <cellStyle name="Millares 21 3" xfId="2823"/>
    <cellStyle name="Millares 21 3 2" xfId="7976"/>
    <cellStyle name="Millares 21 3 2 2" xfId="18759"/>
    <cellStyle name="Millares 21 3 3" xfId="13627"/>
    <cellStyle name="Millares 21 4" xfId="5687"/>
    <cellStyle name="Millares 21 4 2" xfId="16476"/>
    <cellStyle name="Millares 21 5" xfId="11311"/>
    <cellStyle name="Millares 210" xfId="4843"/>
    <cellStyle name="Millares 210 2" xfId="9991"/>
    <cellStyle name="Millares 210 2 2" xfId="20774"/>
    <cellStyle name="Millares 210 3" xfId="15641"/>
    <cellStyle name="Millares 211" xfId="4848"/>
    <cellStyle name="Millares 211 2" xfId="9996"/>
    <cellStyle name="Millares 211 2 2" xfId="20779"/>
    <cellStyle name="Millares 211 3" xfId="15646"/>
    <cellStyle name="Millares 212" xfId="4880"/>
    <cellStyle name="Millares 212 2" xfId="4920"/>
    <cellStyle name="Millares 212 2 2" xfId="10068"/>
    <cellStyle name="Millares 212 2 2 2" xfId="20851"/>
    <cellStyle name="Millares 212 2 3" xfId="15718"/>
    <cellStyle name="Millares 212 3" xfId="10028"/>
    <cellStyle name="Millares 212 3 2" xfId="20811"/>
    <cellStyle name="Millares 212 4" xfId="15678"/>
    <cellStyle name="Millares 212 5" xfId="38883"/>
    <cellStyle name="Millares 212 5 2" xfId="39091"/>
    <cellStyle name="Millares 213" xfId="4882"/>
    <cellStyle name="Millares 213 2" xfId="10030"/>
    <cellStyle name="Millares 213 2 2" xfId="20813"/>
    <cellStyle name="Millares 213 3" xfId="15680"/>
    <cellStyle name="Millares 214" xfId="4884"/>
    <cellStyle name="Millares 214 2" xfId="10032"/>
    <cellStyle name="Millares 214 2 2" xfId="20815"/>
    <cellStyle name="Millares 214 3" xfId="15682"/>
    <cellStyle name="Millares 215" xfId="4886"/>
    <cellStyle name="Millares 215 2" xfId="10034"/>
    <cellStyle name="Millares 215 2 2" xfId="20817"/>
    <cellStyle name="Millares 215 3" xfId="15684"/>
    <cellStyle name="Millares 216" xfId="4888"/>
    <cellStyle name="Millares 216 2" xfId="10036"/>
    <cellStyle name="Millares 216 2 2" xfId="20819"/>
    <cellStyle name="Millares 216 3" xfId="15686"/>
    <cellStyle name="Millares 217" xfId="4905"/>
    <cellStyle name="Millares 217 2" xfId="10053"/>
    <cellStyle name="Millares 217 2 2" xfId="20836"/>
    <cellStyle name="Millares 217 3" xfId="15703"/>
    <cellStyle name="Millares 218" xfId="4908"/>
    <cellStyle name="Millares 218 2" xfId="10056"/>
    <cellStyle name="Millares 218 2 2" xfId="20839"/>
    <cellStyle name="Millares 218 3" xfId="15706"/>
    <cellStyle name="Millares 219" xfId="4909"/>
    <cellStyle name="Millares 219 2" xfId="10057"/>
    <cellStyle name="Millares 219 2 2" xfId="20840"/>
    <cellStyle name="Millares 219 3" xfId="15707"/>
    <cellStyle name="Millares 22" xfId="519"/>
    <cellStyle name="Millares 22 2" xfId="1608"/>
    <cellStyle name="Millares 22 2 2" xfId="3918"/>
    <cellStyle name="Millares 22 2 2 2" xfId="9064"/>
    <cellStyle name="Millares 22 2 2 2 2" xfId="19847"/>
    <cellStyle name="Millares 22 2 2 3" xfId="14715"/>
    <cellStyle name="Millares 22 2 3" xfId="6783"/>
    <cellStyle name="Millares 22 2 3 2" xfId="17566"/>
    <cellStyle name="Millares 22 2 4" xfId="12428"/>
    <cellStyle name="Millares 22 3" xfId="2857"/>
    <cellStyle name="Millares 22 3 2" xfId="8010"/>
    <cellStyle name="Millares 22 3 2 2" xfId="18793"/>
    <cellStyle name="Millares 22 3 3" xfId="13661"/>
    <cellStyle name="Millares 22 4" xfId="5721"/>
    <cellStyle name="Millares 22 4 2" xfId="16510"/>
    <cellStyle name="Millares 22 5" xfId="11345"/>
    <cellStyle name="Millares 220" xfId="4913"/>
    <cellStyle name="Millares 220 2" xfId="10061"/>
    <cellStyle name="Millares 220 2 2" xfId="20844"/>
    <cellStyle name="Millares 220 3" xfId="15711"/>
    <cellStyle name="Millares 221" xfId="4950"/>
    <cellStyle name="Millares 221 2" xfId="10098"/>
    <cellStyle name="Millares 221 2 2" xfId="20881"/>
    <cellStyle name="Millares 221 3" xfId="15747"/>
    <cellStyle name="Millares 222" xfId="4963"/>
    <cellStyle name="Millares 222 2" xfId="10111"/>
    <cellStyle name="Millares 222 2 2" xfId="20894"/>
    <cellStyle name="Millares 222 3" xfId="15760"/>
    <cellStyle name="Millares 223" xfId="4998"/>
    <cellStyle name="Millares 223 2" xfId="10146"/>
    <cellStyle name="Millares 223 2 2" xfId="20929"/>
    <cellStyle name="Millares 223 3" xfId="15795"/>
    <cellStyle name="Millares 224" xfId="5013"/>
    <cellStyle name="Millares 224 2" xfId="10157"/>
    <cellStyle name="Millares 224 2 2" xfId="20940"/>
    <cellStyle name="Millares 224 3" xfId="15808"/>
    <cellStyle name="Millares 225" xfId="4994"/>
    <cellStyle name="Millares 225 2" xfId="10142"/>
    <cellStyle name="Millares 225 2 2" xfId="20925"/>
    <cellStyle name="Millares 225 3" xfId="15791"/>
    <cellStyle name="Millares 226" xfId="5025"/>
    <cellStyle name="Millares 226 2" xfId="10169"/>
    <cellStyle name="Millares 226 2 2" xfId="20952"/>
    <cellStyle name="Millares 226 3" xfId="15820"/>
    <cellStyle name="Millares 227" xfId="4990"/>
    <cellStyle name="Millares 227 2" xfId="10138"/>
    <cellStyle name="Millares 227 2 2" xfId="20921"/>
    <cellStyle name="Millares 227 3" xfId="15787"/>
    <cellStyle name="Millares 228" xfId="5037"/>
    <cellStyle name="Millares 228 2" xfId="10181"/>
    <cellStyle name="Millares 228 2 2" xfId="20964"/>
    <cellStyle name="Millares 228 3" xfId="15832"/>
    <cellStyle name="Millares 229" xfId="4986"/>
    <cellStyle name="Millares 229 2" xfId="10134"/>
    <cellStyle name="Millares 229 2 2" xfId="20917"/>
    <cellStyle name="Millares 229 3" xfId="15783"/>
    <cellStyle name="Millares 23" xfId="525"/>
    <cellStyle name="Millares 23 2" xfId="1614"/>
    <cellStyle name="Millares 23 2 2" xfId="3924"/>
    <cellStyle name="Millares 23 2 2 2" xfId="9070"/>
    <cellStyle name="Millares 23 2 2 2 2" xfId="19853"/>
    <cellStyle name="Millares 23 2 2 3" xfId="14721"/>
    <cellStyle name="Millares 23 2 3" xfId="6789"/>
    <cellStyle name="Millares 23 2 3 2" xfId="17572"/>
    <cellStyle name="Millares 23 2 4" xfId="12434"/>
    <cellStyle name="Millares 23 3" xfId="2863"/>
    <cellStyle name="Millares 23 3 2" xfId="8016"/>
    <cellStyle name="Millares 23 3 2 2" xfId="18799"/>
    <cellStyle name="Millares 23 3 3" xfId="13667"/>
    <cellStyle name="Millares 23 4" xfId="5727"/>
    <cellStyle name="Millares 23 4 2" xfId="16516"/>
    <cellStyle name="Millares 23 5" xfId="11351"/>
    <cellStyle name="Millares 230" xfId="5049"/>
    <cellStyle name="Millares 230 2" xfId="10193"/>
    <cellStyle name="Millares 230 2 2" xfId="20976"/>
    <cellStyle name="Millares 230 3" xfId="15844"/>
    <cellStyle name="Millares 231" xfId="4983"/>
    <cellStyle name="Millares 231 2" xfId="10131"/>
    <cellStyle name="Millares 231 2 2" xfId="20914"/>
    <cellStyle name="Millares 231 3" xfId="15780"/>
    <cellStyle name="Millares 232" xfId="5060"/>
    <cellStyle name="Millares 232 2" xfId="10204"/>
    <cellStyle name="Millares 232 2 2" xfId="20987"/>
    <cellStyle name="Millares 232 3" xfId="15855"/>
    <cellStyle name="Millares 233" xfId="4981"/>
    <cellStyle name="Millares 233 2" xfId="10129"/>
    <cellStyle name="Millares 233 2 2" xfId="20912"/>
    <cellStyle name="Millares 233 3" xfId="15778"/>
    <cellStyle name="Millares 234" xfId="5078"/>
    <cellStyle name="Millares 234 2" xfId="10216"/>
    <cellStyle name="Millares 234 2 2" xfId="20999"/>
    <cellStyle name="Millares 234 3" xfId="15871"/>
    <cellStyle name="Millares 235" xfId="5036"/>
    <cellStyle name="Millares 235 2" xfId="10180"/>
    <cellStyle name="Millares 235 2 2" xfId="20963"/>
    <cellStyle name="Millares 235 3" xfId="15831"/>
    <cellStyle name="Millares 236" xfId="5092"/>
    <cellStyle name="Millares 236 2" xfId="10230"/>
    <cellStyle name="Millares 236 2 2" xfId="21013"/>
    <cellStyle name="Millares 236 3" xfId="15885"/>
    <cellStyle name="Millares 237" xfId="5079"/>
    <cellStyle name="Millares 237 2" xfId="10217"/>
    <cellStyle name="Millares 237 2 2" xfId="21000"/>
    <cellStyle name="Millares 237 3" xfId="15872"/>
    <cellStyle name="Millares 238" xfId="5102"/>
    <cellStyle name="Millares 238 2" xfId="10240"/>
    <cellStyle name="Millares 238 2 2" xfId="21023"/>
    <cellStyle name="Millares 238 3" xfId="15895"/>
    <cellStyle name="Millares 239" xfId="5095"/>
    <cellStyle name="Millares 239 2" xfId="10233"/>
    <cellStyle name="Millares 239 2 2" xfId="21016"/>
    <cellStyle name="Millares 239 3" xfId="15888"/>
    <cellStyle name="Millares 24" xfId="551"/>
    <cellStyle name="Millares 24 2" xfId="1640"/>
    <cellStyle name="Millares 24 2 2" xfId="3950"/>
    <cellStyle name="Millares 24 2 2 2" xfId="9096"/>
    <cellStyle name="Millares 24 2 2 2 2" xfId="19879"/>
    <cellStyle name="Millares 24 2 2 3" xfId="14747"/>
    <cellStyle name="Millares 24 2 3" xfId="6815"/>
    <cellStyle name="Millares 24 2 3 2" xfId="17598"/>
    <cellStyle name="Millares 24 2 4" xfId="12460"/>
    <cellStyle name="Millares 24 3" xfId="2889"/>
    <cellStyle name="Millares 24 3 2" xfId="8042"/>
    <cellStyle name="Millares 24 3 2 2" xfId="18825"/>
    <cellStyle name="Millares 24 3 3" xfId="13693"/>
    <cellStyle name="Millares 24 4" xfId="5753"/>
    <cellStyle name="Millares 24 4 2" xfId="16542"/>
    <cellStyle name="Millares 24 5" xfId="11377"/>
    <cellStyle name="Millares 240" xfId="5114"/>
    <cellStyle name="Millares 240 2" xfId="10252"/>
    <cellStyle name="Millares 240 2 2" xfId="21035"/>
    <cellStyle name="Millares 240 3" xfId="15907"/>
    <cellStyle name="Millares 241" xfId="5269"/>
    <cellStyle name="Millares 241 2" xfId="10405"/>
    <cellStyle name="Millares 241 2 2" xfId="21188"/>
    <cellStyle name="Millares 241 3" xfId="16061"/>
    <cellStyle name="Millares 242" xfId="5319"/>
    <cellStyle name="Millares 242 2" xfId="10455"/>
    <cellStyle name="Millares 242 2 2" xfId="21238"/>
    <cellStyle name="Millares 242 3" xfId="16111"/>
    <cellStyle name="Millares 243" xfId="5421"/>
    <cellStyle name="Millares 244" xfId="10868"/>
    <cellStyle name="Millares 244 2" xfId="21652"/>
    <cellStyle name="Millares 244 3" xfId="86"/>
    <cellStyle name="Millares 244 3 2" xfId="38834"/>
    <cellStyle name="Millares 245" xfId="10886"/>
    <cellStyle name="Millares 245 2" xfId="21670"/>
    <cellStyle name="Millares 246" xfId="11029"/>
    <cellStyle name="Millares 247" xfId="24429"/>
    <cellStyle name="Millares 248" xfId="22443"/>
    <cellStyle name="Millares 249" xfId="38763"/>
    <cellStyle name="Millares 249 2" xfId="38885"/>
    <cellStyle name="Millares 25" xfId="540"/>
    <cellStyle name="Millares 25 2" xfId="1629"/>
    <cellStyle name="Millares 25 2 2" xfId="3939"/>
    <cellStyle name="Millares 25 2 2 2" xfId="9085"/>
    <cellStyle name="Millares 25 2 2 2 2" xfId="19868"/>
    <cellStyle name="Millares 25 2 2 3" xfId="14736"/>
    <cellStyle name="Millares 25 2 3" xfId="6804"/>
    <cellStyle name="Millares 25 2 3 2" xfId="17587"/>
    <cellStyle name="Millares 25 2 4" xfId="12449"/>
    <cellStyle name="Millares 25 3" xfId="2878"/>
    <cellStyle name="Millares 25 3 2" xfId="8031"/>
    <cellStyle name="Millares 25 3 2 2" xfId="18814"/>
    <cellStyle name="Millares 25 3 3" xfId="13682"/>
    <cellStyle name="Millares 25 4" xfId="5742"/>
    <cellStyle name="Millares 25 4 2" xfId="16531"/>
    <cellStyle name="Millares 25 5" xfId="11366"/>
    <cellStyle name="Millares 250" xfId="38899"/>
    <cellStyle name="Millares 251" xfId="39001"/>
    <cellStyle name="Millares 251 2" xfId="39095"/>
    <cellStyle name="Millares 252" xfId="39050"/>
    <cellStyle name="Millares 253" xfId="160"/>
    <cellStyle name="Millares 26" xfId="552"/>
    <cellStyle name="Millares 26 2" xfId="1641"/>
    <cellStyle name="Millares 26 2 2" xfId="3951"/>
    <cellStyle name="Millares 26 2 2 2" xfId="9097"/>
    <cellStyle name="Millares 26 2 2 2 2" xfId="19880"/>
    <cellStyle name="Millares 26 2 2 3" xfId="14748"/>
    <cellStyle name="Millares 26 2 3" xfId="6816"/>
    <cellStyle name="Millares 26 2 3 2" xfId="17599"/>
    <cellStyle name="Millares 26 2 4" xfId="12461"/>
    <cellStyle name="Millares 26 3" xfId="2890"/>
    <cellStyle name="Millares 26 3 2" xfId="8043"/>
    <cellStyle name="Millares 26 3 2 2" xfId="18826"/>
    <cellStyle name="Millares 26 3 3" xfId="13694"/>
    <cellStyle name="Millares 26 4" xfId="5754"/>
    <cellStyle name="Millares 26 4 2" xfId="16543"/>
    <cellStyle name="Millares 26 5" xfId="11378"/>
    <cellStyle name="Millares 260" xfId="80"/>
    <cellStyle name="Millares 27" xfId="555"/>
    <cellStyle name="Millares 27 2" xfId="1644"/>
    <cellStyle name="Millares 27 2 2" xfId="3954"/>
    <cellStyle name="Millares 27 2 2 2" xfId="9100"/>
    <cellStyle name="Millares 27 2 2 2 2" xfId="19883"/>
    <cellStyle name="Millares 27 2 2 3" xfId="14751"/>
    <cellStyle name="Millares 27 2 3" xfId="6819"/>
    <cellStyle name="Millares 27 2 3 2" xfId="17602"/>
    <cellStyle name="Millares 27 2 4" xfId="12464"/>
    <cellStyle name="Millares 27 3" xfId="2893"/>
    <cellStyle name="Millares 27 3 2" xfId="8046"/>
    <cellStyle name="Millares 27 3 2 2" xfId="18829"/>
    <cellStyle name="Millares 27 3 3" xfId="13697"/>
    <cellStyle name="Millares 27 4" xfId="5757"/>
    <cellStyle name="Millares 27 4 2" xfId="16546"/>
    <cellStyle name="Millares 27 5" xfId="11381"/>
    <cellStyle name="Millares 28" xfId="546"/>
    <cellStyle name="Millares 28 2" xfId="1635"/>
    <cellStyle name="Millares 28 2 2" xfId="3945"/>
    <cellStyle name="Millares 28 2 2 2" xfId="9091"/>
    <cellStyle name="Millares 28 2 2 2 2" xfId="19874"/>
    <cellStyle name="Millares 28 2 2 3" xfId="14742"/>
    <cellStyle name="Millares 28 2 3" xfId="6810"/>
    <cellStyle name="Millares 28 2 3 2" xfId="17593"/>
    <cellStyle name="Millares 28 2 4" xfId="12455"/>
    <cellStyle name="Millares 28 3" xfId="2884"/>
    <cellStyle name="Millares 28 3 2" xfId="8037"/>
    <cellStyle name="Millares 28 3 2 2" xfId="18820"/>
    <cellStyle name="Millares 28 3 3" xfId="13688"/>
    <cellStyle name="Millares 28 4" xfId="5748"/>
    <cellStyle name="Millares 28 4 2" xfId="16537"/>
    <cellStyle name="Millares 28 5" xfId="11372"/>
    <cellStyle name="Millares 29" xfId="556"/>
    <cellStyle name="Millares 29 2" xfId="1645"/>
    <cellStyle name="Millares 29 2 2" xfId="3955"/>
    <cellStyle name="Millares 29 2 2 2" xfId="9101"/>
    <cellStyle name="Millares 29 2 2 2 2" xfId="19884"/>
    <cellStyle name="Millares 29 2 2 3" xfId="14752"/>
    <cellStyle name="Millares 29 2 3" xfId="6820"/>
    <cellStyle name="Millares 29 2 3 2" xfId="17603"/>
    <cellStyle name="Millares 29 2 4" xfId="12465"/>
    <cellStyle name="Millares 29 3" xfId="2894"/>
    <cellStyle name="Millares 29 3 2" xfId="8047"/>
    <cellStyle name="Millares 29 3 2 2" xfId="18830"/>
    <cellStyle name="Millares 29 3 3" xfId="13698"/>
    <cellStyle name="Millares 29 4" xfId="5758"/>
    <cellStyle name="Millares 29 4 2" xfId="16547"/>
    <cellStyle name="Millares 29 5" xfId="11382"/>
    <cellStyle name="Millares 3" xfId="71"/>
    <cellStyle name="Millares 3 2" xfId="180"/>
    <cellStyle name="Millares 30" xfId="535"/>
    <cellStyle name="Millares 30 2" xfId="1624"/>
    <cellStyle name="Millares 30 2 2" xfId="3934"/>
    <cellStyle name="Millares 30 2 2 2" xfId="9080"/>
    <cellStyle name="Millares 30 2 2 2 2" xfId="19863"/>
    <cellStyle name="Millares 30 2 2 3" xfId="14731"/>
    <cellStyle name="Millares 30 2 3" xfId="6799"/>
    <cellStyle name="Millares 30 2 3 2" xfId="17582"/>
    <cellStyle name="Millares 30 2 4" xfId="12444"/>
    <cellStyle name="Millares 30 3" xfId="2873"/>
    <cellStyle name="Millares 30 3 2" xfId="8026"/>
    <cellStyle name="Millares 30 3 2 2" xfId="18809"/>
    <cellStyle name="Millares 30 3 3" xfId="13677"/>
    <cellStyle name="Millares 30 4" xfId="5737"/>
    <cellStyle name="Millares 30 4 2" xfId="16526"/>
    <cellStyle name="Millares 30 5" xfId="11361"/>
    <cellStyle name="Millares 31" xfId="557"/>
    <cellStyle name="Millares 31 2" xfId="1646"/>
    <cellStyle name="Millares 31 2 2" xfId="3956"/>
    <cellStyle name="Millares 31 2 2 2" xfId="9102"/>
    <cellStyle name="Millares 31 2 2 2 2" xfId="19885"/>
    <cellStyle name="Millares 31 2 2 3" xfId="14753"/>
    <cellStyle name="Millares 31 2 3" xfId="6821"/>
    <cellStyle name="Millares 31 2 3 2" xfId="17604"/>
    <cellStyle name="Millares 31 2 4" xfId="12466"/>
    <cellStyle name="Millares 31 3" xfId="2895"/>
    <cellStyle name="Millares 31 3 2" xfId="8048"/>
    <cellStyle name="Millares 31 3 2 2" xfId="18831"/>
    <cellStyle name="Millares 31 3 3" xfId="13699"/>
    <cellStyle name="Millares 31 4" xfId="5759"/>
    <cellStyle name="Millares 31 4 2" xfId="16548"/>
    <cellStyle name="Millares 31 5" xfId="11383"/>
    <cellStyle name="Millares 32" xfId="534"/>
    <cellStyle name="Millares 32 2" xfId="1623"/>
    <cellStyle name="Millares 32 2 2" xfId="3933"/>
    <cellStyle name="Millares 32 2 2 2" xfId="9079"/>
    <cellStyle name="Millares 32 2 2 2 2" xfId="19862"/>
    <cellStyle name="Millares 32 2 2 3" xfId="14730"/>
    <cellStyle name="Millares 32 2 3" xfId="6798"/>
    <cellStyle name="Millares 32 2 3 2" xfId="17581"/>
    <cellStyle name="Millares 32 2 4" xfId="12443"/>
    <cellStyle name="Millares 32 3" xfId="2872"/>
    <cellStyle name="Millares 32 3 2" xfId="8025"/>
    <cellStyle name="Millares 32 3 2 2" xfId="18808"/>
    <cellStyle name="Millares 32 3 3" xfId="13676"/>
    <cellStyle name="Millares 32 4" xfId="5736"/>
    <cellStyle name="Millares 32 4 2" xfId="16525"/>
    <cellStyle name="Millares 32 5" xfId="11360"/>
    <cellStyle name="Millares 33" xfId="559"/>
    <cellStyle name="Millares 33 2" xfId="1648"/>
    <cellStyle name="Millares 33 2 2" xfId="3958"/>
    <cellStyle name="Millares 33 2 2 2" xfId="9104"/>
    <cellStyle name="Millares 33 2 2 2 2" xfId="19887"/>
    <cellStyle name="Millares 33 2 2 3" xfId="14755"/>
    <cellStyle name="Millares 33 2 3" xfId="6823"/>
    <cellStyle name="Millares 33 2 3 2" xfId="17606"/>
    <cellStyle name="Millares 33 2 4" xfId="12468"/>
    <cellStyle name="Millares 33 3" xfId="2897"/>
    <cellStyle name="Millares 33 3 2" xfId="8050"/>
    <cellStyle name="Millares 33 3 2 2" xfId="18833"/>
    <cellStyle name="Millares 33 3 3" xfId="13701"/>
    <cellStyle name="Millares 33 4" xfId="5761"/>
    <cellStyle name="Millares 33 4 2" xfId="16550"/>
    <cellStyle name="Millares 33 5" xfId="11385"/>
    <cellStyle name="Millares 34" xfId="539"/>
    <cellStyle name="Millares 34 2" xfId="1628"/>
    <cellStyle name="Millares 34 2 2" xfId="3938"/>
    <cellStyle name="Millares 34 2 2 2" xfId="9084"/>
    <cellStyle name="Millares 34 2 2 2 2" xfId="19867"/>
    <cellStyle name="Millares 34 2 2 3" xfId="14735"/>
    <cellStyle name="Millares 34 2 3" xfId="6803"/>
    <cellStyle name="Millares 34 2 3 2" xfId="17586"/>
    <cellStyle name="Millares 34 2 4" xfId="12448"/>
    <cellStyle name="Millares 34 3" xfId="2877"/>
    <cellStyle name="Millares 34 3 2" xfId="8030"/>
    <cellStyle name="Millares 34 3 2 2" xfId="18813"/>
    <cellStyle name="Millares 34 3 3" xfId="13681"/>
    <cellStyle name="Millares 34 4" xfId="5741"/>
    <cellStyle name="Millares 34 4 2" xfId="16530"/>
    <cellStyle name="Millares 34 5" xfId="11365"/>
    <cellStyle name="Millares 35" xfId="560"/>
    <cellStyle name="Millares 35 2" xfId="1649"/>
    <cellStyle name="Millares 35 2 2" xfId="3959"/>
    <cellStyle name="Millares 35 2 2 2" xfId="9105"/>
    <cellStyle name="Millares 35 2 2 2 2" xfId="19888"/>
    <cellStyle name="Millares 35 2 2 3" xfId="14756"/>
    <cellStyle name="Millares 35 2 3" xfId="6824"/>
    <cellStyle name="Millares 35 2 3 2" xfId="17607"/>
    <cellStyle name="Millares 35 2 4" xfId="12469"/>
    <cellStyle name="Millares 35 3" xfId="2898"/>
    <cellStyle name="Millares 35 3 2" xfId="8051"/>
    <cellStyle name="Millares 35 3 2 2" xfId="18834"/>
    <cellStyle name="Millares 35 3 3" xfId="13702"/>
    <cellStyle name="Millares 35 4" xfId="5762"/>
    <cellStyle name="Millares 35 4 2" xfId="16551"/>
    <cellStyle name="Millares 35 5" xfId="11386"/>
    <cellStyle name="Millares 36" xfId="538"/>
    <cellStyle name="Millares 36 2" xfId="1627"/>
    <cellStyle name="Millares 36 2 2" xfId="3937"/>
    <cellStyle name="Millares 36 2 2 2" xfId="9083"/>
    <cellStyle name="Millares 36 2 2 2 2" xfId="19866"/>
    <cellStyle name="Millares 36 2 2 3" xfId="14734"/>
    <cellStyle name="Millares 36 2 3" xfId="6802"/>
    <cellStyle name="Millares 36 2 3 2" xfId="17585"/>
    <cellStyle name="Millares 36 2 4" xfId="12447"/>
    <cellStyle name="Millares 36 3" xfId="2876"/>
    <cellStyle name="Millares 36 3 2" xfId="8029"/>
    <cellStyle name="Millares 36 3 2 2" xfId="18812"/>
    <cellStyle name="Millares 36 3 3" xfId="13680"/>
    <cellStyle name="Millares 36 4" xfId="5740"/>
    <cellStyle name="Millares 36 4 2" xfId="16529"/>
    <cellStyle name="Millares 36 5" xfId="11364"/>
    <cellStyle name="Millares 37" xfId="561"/>
    <cellStyle name="Millares 37 2" xfId="1650"/>
    <cellStyle name="Millares 37 2 2" xfId="3960"/>
    <cellStyle name="Millares 37 2 2 2" xfId="9106"/>
    <cellStyle name="Millares 37 2 2 2 2" xfId="19889"/>
    <cellStyle name="Millares 37 2 2 3" xfId="14757"/>
    <cellStyle name="Millares 37 2 3" xfId="6825"/>
    <cellStyle name="Millares 37 2 3 2" xfId="17608"/>
    <cellStyle name="Millares 37 2 4" xfId="12470"/>
    <cellStyle name="Millares 37 3" xfId="2899"/>
    <cellStyle name="Millares 37 3 2" xfId="8052"/>
    <cellStyle name="Millares 37 3 2 2" xfId="18835"/>
    <cellStyle name="Millares 37 3 3" xfId="13703"/>
    <cellStyle name="Millares 37 4" xfId="5763"/>
    <cellStyle name="Millares 37 4 2" xfId="16552"/>
    <cellStyle name="Millares 37 5" xfId="11387"/>
    <cellStyle name="Millares 38" xfId="537"/>
    <cellStyle name="Millares 38 2" xfId="1626"/>
    <cellStyle name="Millares 38 2 2" xfId="3936"/>
    <cellStyle name="Millares 38 2 2 2" xfId="9082"/>
    <cellStyle name="Millares 38 2 2 2 2" xfId="19865"/>
    <cellStyle name="Millares 38 2 2 3" xfId="14733"/>
    <cellStyle name="Millares 38 2 3" xfId="6801"/>
    <cellStyle name="Millares 38 2 3 2" xfId="17584"/>
    <cellStyle name="Millares 38 2 4" xfId="12446"/>
    <cellStyle name="Millares 38 3" xfId="2875"/>
    <cellStyle name="Millares 38 3 2" xfId="8028"/>
    <cellStyle name="Millares 38 3 2 2" xfId="18811"/>
    <cellStyle name="Millares 38 3 3" xfId="13679"/>
    <cellStyle name="Millares 38 4" xfId="5739"/>
    <cellStyle name="Millares 38 4 2" xfId="16528"/>
    <cellStyle name="Millares 38 5" xfId="11363"/>
    <cellStyle name="Millares 39" xfId="562"/>
    <cellStyle name="Millares 39 2" xfId="1651"/>
    <cellStyle name="Millares 39 2 2" xfId="3961"/>
    <cellStyle name="Millares 39 2 2 2" xfId="9107"/>
    <cellStyle name="Millares 39 2 2 2 2" xfId="19890"/>
    <cellStyle name="Millares 39 2 2 3" xfId="14758"/>
    <cellStyle name="Millares 39 2 3" xfId="6826"/>
    <cellStyle name="Millares 39 2 3 2" xfId="17609"/>
    <cellStyle name="Millares 39 2 4" xfId="12471"/>
    <cellStyle name="Millares 39 3" xfId="2900"/>
    <cellStyle name="Millares 39 3 2" xfId="8053"/>
    <cellStyle name="Millares 39 3 2 2" xfId="18836"/>
    <cellStyle name="Millares 39 3 3" xfId="13704"/>
    <cellStyle name="Millares 39 4" xfId="5764"/>
    <cellStyle name="Millares 39 4 2" xfId="16553"/>
    <cellStyle name="Millares 39 5" xfId="11388"/>
    <cellStyle name="Millares 4" xfId="84"/>
    <cellStyle name="Millares 4 2" xfId="181"/>
    <cellStyle name="Millares 40" xfId="536"/>
    <cellStyle name="Millares 40 2" xfId="1625"/>
    <cellStyle name="Millares 40 2 2" xfId="3935"/>
    <cellStyle name="Millares 40 2 2 2" xfId="9081"/>
    <cellStyle name="Millares 40 2 2 2 2" xfId="19864"/>
    <cellStyle name="Millares 40 2 2 3" xfId="14732"/>
    <cellStyle name="Millares 40 2 3" xfId="6800"/>
    <cellStyle name="Millares 40 2 3 2" xfId="17583"/>
    <cellStyle name="Millares 40 2 4" xfId="12445"/>
    <cellStyle name="Millares 40 3" xfId="2874"/>
    <cellStyle name="Millares 40 3 2" xfId="8027"/>
    <cellStyle name="Millares 40 3 2 2" xfId="18810"/>
    <cellStyle name="Millares 40 3 3" xfId="13678"/>
    <cellStyle name="Millares 40 4" xfId="5738"/>
    <cellStyle name="Millares 40 4 2" xfId="16527"/>
    <cellStyle name="Millares 40 5" xfId="11362"/>
    <cellStyle name="Millares 41" xfId="563"/>
    <cellStyle name="Millares 41 2" xfId="1652"/>
    <cellStyle name="Millares 41 2 2" xfId="3962"/>
    <cellStyle name="Millares 41 2 2 2" xfId="9108"/>
    <cellStyle name="Millares 41 2 2 2 2" xfId="19891"/>
    <cellStyle name="Millares 41 2 2 3" xfId="14759"/>
    <cellStyle name="Millares 41 2 3" xfId="6827"/>
    <cellStyle name="Millares 41 2 3 2" xfId="17610"/>
    <cellStyle name="Millares 41 2 4" xfId="12472"/>
    <cellStyle name="Millares 41 3" xfId="2901"/>
    <cellStyle name="Millares 41 3 2" xfId="8054"/>
    <cellStyle name="Millares 41 3 2 2" xfId="18837"/>
    <cellStyle name="Millares 41 3 3" xfId="13705"/>
    <cellStyle name="Millares 41 4" xfId="5765"/>
    <cellStyle name="Millares 41 4 2" xfId="16554"/>
    <cellStyle name="Millares 41 5" xfId="11389"/>
    <cellStyle name="Millares 42" xfId="533"/>
    <cellStyle name="Millares 42 2" xfId="1622"/>
    <cellStyle name="Millares 42 2 2" xfId="3932"/>
    <cellStyle name="Millares 42 2 2 2" xfId="9078"/>
    <cellStyle name="Millares 42 2 2 2 2" xfId="19861"/>
    <cellStyle name="Millares 42 2 2 3" xfId="14729"/>
    <cellStyle name="Millares 42 2 3" xfId="6797"/>
    <cellStyle name="Millares 42 2 3 2" xfId="17580"/>
    <cellStyle name="Millares 42 2 4" xfId="12442"/>
    <cellStyle name="Millares 42 3" xfId="2871"/>
    <cellStyle name="Millares 42 3 2" xfId="8024"/>
    <cellStyle name="Millares 42 3 2 2" xfId="18807"/>
    <cellStyle name="Millares 42 3 3" xfId="13675"/>
    <cellStyle name="Millares 42 4" xfId="5735"/>
    <cellStyle name="Millares 42 4 2" xfId="16524"/>
    <cellStyle name="Millares 42 5" xfId="11359"/>
    <cellStyle name="Millares 43" xfId="607"/>
    <cellStyle name="Millares 43 2" xfId="1695"/>
    <cellStyle name="Millares 43 2 2" xfId="4005"/>
    <cellStyle name="Millares 43 2 2 2" xfId="9151"/>
    <cellStyle name="Millares 43 2 2 2 2" xfId="19934"/>
    <cellStyle name="Millares 43 2 2 3" xfId="14802"/>
    <cellStyle name="Millares 43 2 3" xfId="6870"/>
    <cellStyle name="Millares 43 2 3 2" xfId="17653"/>
    <cellStyle name="Millares 43 2 4" xfId="12515"/>
    <cellStyle name="Millares 43 3" xfId="2944"/>
    <cellStyle name="Millares 43 3 2" xfId="8097"/>
    <cellStyle name="Millares 43 3 2 2" xfId="18880"/>
    <cellStyle name="Millares 43 3 3" xfId="13748"/>
    <cellStyle name="Millares 43 4" xfId="4922"/>
    <cellStyle name="Millares 43 4 2" xfId="10070"/>
    <cellStyle name="Millares 43 4 2 2" xfId="20853"/>
    <cellStyle name="Millares 43 4 3" xfId="15720"/>
    <cellStyle name="Millares 43 5" xfId="4929"/>
    <cellStyle name="Millares 43 5 2" xfId="10077"/>
    <cellStyle name="Millares 43 5 2 2" xfId="20860"/>
    <cellStyle name="Millares 43 5 3" xfId="15727"/>
    <cellStyle name="Millares 43 5 4" xfId="38815"/>
    <cellStyle name="Millares 43 5 5" xfId="38962"/>
    <cellStyle name="Millares 43 5 5 2" xfId="39058"/>
    <cellStyle name="Millares 43 5 6" xfId="39070"/>
    <cellStyle name="Millares 43 6" xfId="4931"/>
    <cellStyle name="Millares 43 6 2" xfId="10079"/>
    <cellStyle name="Millares 43 6 2 2" xfId="20862"/>
    <cellStyle name="Millares 43 6 3" xfId="15729"/>
    <cellStyle name="Millares 43 7" xfId="5808"/>
    <cellStyle name="Millares 43 7 2" xfId="16597"/>
    <cellStyle name="Millares 43 8" xfId="11433"/>
    <cellStyle name="Millares 44" xfId="629"/>
    <cellStyle name="Millares 44 2" xfId="1710"/>
    <cellStyle name="Millares 44 2 2" xfId="4020"/>
    <cellStyle name="Millares 44 2 2 2" xfId="9166"/>
    <cellStyle name="Millares 44 2 2 2 2" xfId="19949"/>
    <cellStyle name="Millares 44 2 2 3" xfId="14817"/>
    <cellStyle name="Millares 44 2 3" xfId="6885"/>
    <cellStyle name="Millares 44 2 3 2" xfId="17668"/>
    <cellStyle name="Millares 44 2 4" xfId="12530"/>
    <cellStyle name="Millares 44 3" xfId="2965"/>
    <cellStyle name="Millares 44 3 2" xfId="8112"/>
    <cellStyle name="Millares 44 3 2 2" xfId="18895"/>
    <cellStyle name="Millares 44 3 3" xfId="13763"/>
    <cellStyle name="Millares 44 4" xfId="5829"/>
    <cellStyle name="Millares 44 4 2" xfId="16613"/>
    <cellStyle name="Millares 44 5" xfId="11455"/>
    <cellStyle name="Millares 45" xfId="606"/>
    <cellStyle name="Millares 45 2" xfId="1694"/>
    <cellStyle name="Millares 45 2 2" xfId="4004"/>
    <cellStyle name="Millares 45 2 2 2" xfId="9150"/>
    <cellStyle name="Millares 45 2 2 2 2" xfId="19933"/>
    <cellStyle name="Millares 45 2 2 3" xfId="14801"/>
    <cellStyle name="Millares 45 2 3" xfId="6869"/>
    <cellStyle name="Millares 45 2 3 2" xfId="17652"/>
    <cellStyle name="Millares 45 2 4" xfId="12514"/>
    <cellStyle name="Millares 45 3" xfId="2943"/>
    <cellStyle name="Millares 45 3 2" xfId="8096"/>
    <cellStyle name="Millares 45 3 2 2" xfId="18879"/>
    <cellStyle name="Millares 45 3 3" xfId="13747"/>
    <cellStyle name="Millares 45 4" xfId="5807"/>
    <cellStyle name="Millares 45 4 2" xfId="16596"/>
    <cellStyle name="Millares 45 5" xfId="11432"/>
    <cellStyle name="Millares 46" xfId="630"/>
    <cellStyle name="Millares 46 2" xfId="1711"/>
    <cellStyle name="Millares 46 2 2" xfId="4021"/>
    <cellStyle name="Millares 46 2 2 2" xfId="9167"/>
    <cellStyle name="Millares 46 2 2 2 2" xfId="19950"/>
    <cellStyle name="Millares 46 2 2 3" xfId="14818"/>
    <cellStyle name="Millares 46 2 3" xfId="6886"/>
    <cellStyle name="Millares 46 2 3 2" xfId="17669"/>
    <cellStyle name="Millares 46 2 4" xfId="12531"/>
    <cellStyle name="Millares 46 3" xfId="2966"/>
    <cellStyle name="Millares 46 3 2" xfId="8113"/>
    <cellStyle name="Millares 46 3 2 2" xfId="18896"/>
    <cellStyle name="Millares 46 3 3" xfId="13764"/>
    <cellStyle name="Millares 46 4" xfId="5830"/>
    <cellStyle name="Millares 46 4 2" xfId="16614"/>
    <cellStyle name="Millares 46 5" xfId="11456"/>
    <cellStyle name="Millares 47" xfId="605"/>
    <cellStyle name="Millares 47 2" xfId="1693"/>
    <cellStyle name="Millares 47 2 2" xfId="4003"/>
    <cellStyle name="Millares 47 2 2 2" xfId="9149"/>
    <cellStyle name="Millares 47 2 2 2 2" xfId="19932"/>
    <cellStyle name="Millares 47 2 2 3" xfId="14800"/>
    <cellStyle name="Millares 47 2 3" xfId="6868"/>
    <cellStyle name="Millares 47 2 3 2" xfId="17651"/>
    <cellStyle name="Millares 47 2 4" xfId="12513"/>
    <cellStyle name="Millares 47 3" xfId="2942"/>
    <cellStyle name="Millares 47 3 2" xfId="8095"/>
    <cellStyle name="Millares 47 3 2 2" xfId="18878"/>
    <cellStyle name="Millares 47 3 3" xfId="13746"/>
    <cellStyle name="Millares 47 4" xfId="5806"/>
    <cellStyle name="Millares 47 4 2" xfId="16595"/>
    <cellStyle name="Millares 47 5" xfId="11431"/>
    <cellStyle name="Millares 48" xfId="631"/>
    <cellStyle name="Millares 48 2" xfId="1712"/>
    <cellStyle name="Millares 48 2 2" xfId="4022"/>
    <cellStyle name="Millares 48 2 2 2" xfId="9168"/>
    <cellStyle name="Millares 48 2 2 2 2" xfId="19951"/>
    <cellStyle name="Millares 48 2 2 3" xfId="14819"/>
    <cellStyle name="Millares 48 2 3" xfId="6887"/>
    <cellStyle name="Millares 48 2 3 2" xfId="17670"/>
    <cellStyle name="Millares 48 2 4" xfId="12532"/>
    <cellStyle name="Millares 48 3" xfId="2967"/>
    <cellStyle name="Millares 48 3 2" xfId="8114"/>
    <cellStyle name="Millares 48 3 2 2" xfId="18897"/>
    <cellStyle name="Millares 48 3 3" xfId="13765"/>
    <cellStyle name="Millares 48 4" xfId="5831"/>
    <cellStyle name="Millares 48 4 2" xfId="16615"/>
    <cellStyle name="Millares 48 5" xfId="11457"/>
    <cellStyle name="Millares 49" xfId="604"/>
    <cellStyle name="Millares 49 2" xfId="1692"/>
    <cellStyle name="Millares 49 2 2" xfId="4002"/>
    <cellStyle name="Millares 49 2 2 2" xfId="9148"/>
    <cellStyle name="Millares 49 2 2 2 2" xfId="19931"/>
    <cellStyle name="Millares 49 2 2 3" xfId="14799"/>
    <cellStyle name="Millares 49 2 3" xfId="6867"/>
    <cellStyle name="Millares 49 2 3 2" xfId="17650"/>
    <cellStyle name="Millares 49 2 4" xfId="12512"/>
    <cellStyle name="Millares 49 3" xfId="2941"/>
    <cellStyle name="Millares 49 3 2" xfId="8094"/>
    <cellStyle name="Millares 49 3 2 2" xfId="18877"/>
    <cellStyle name="Millares 49 3 3" xfId="13745"/>
    <cellStyle name="Millares 49 4" xfId="5805"/>
    <cellStyle name="Millares 49 4 2" xfId="16594"/>
    <cellStyle name="Millares 49 5" xfId="11430"/>
    <cellStyle name="Millares 5" xfId="182"/>
    <cellStyle name="Millares 50" xfId="632"/>
    <cellStyle name="Millares 50 2" xfId="1713"/>
    <cellStyle name="Millares 50 2 2" xfId="4023"/>
    <cellStyle name="Millares 50 2 2 2" xfId="9169"/>
    <cellStyle name="Millares 50 2 2 2 2" xfId="19952"/>
    <cellStyle name="Millares 50 2 2 3" xfId="14820"/>
    <cellStyle name="Millares 50 2 3" xfId="6888"/>
    <cellStyle name="Millares 50 2 3 2" xfId="17671"/>
    <cellStyle name="Millares 50 2 4" xfId="12533"/>
    <cellStyle name="Millares 50 3" xfId="2968"/>
    <cellStyle name="Millares 50 3 2" xfId="8115"/>
    <cellStyle name="Millares 50 3 2 2" xfId="18898"/>
    <cellStyle name="Millares 50 3 3" xfId="13766"/>
    <cellStyle name="Millares 50 4" xfId="5832"/>
    <cellStyle name="Millares 50 4 2" xfId="16616"/>
    <cellStyle name="Millares 50 5" xfId="11458"/>
    <cellStyle name="Millares 51" xfId="603"/>
    <cellStyle name="Millares 51 2" xfId="1691"/>
    <cellStyle name="Millares 51 2 2" xfId="4001"/>
    <cellStyle name="Millares 51 2 2 2" xfId="9147"/>
    <cellStyle name="Millares 51 2 2 2 2" xfId="19930"/>
    <cellStyle name="Millares 51 2 2 3" xfId="14798"/>
    <cellStyle name="Millares 51 2 3" xfId="6866"/>
    <cellStyle name="Millares 51 2 3 2" xfId="17649"/>
    <cellStyle name="Millares 51 2 4" xfId="12511"/>
    <cellStyle name="Millares 51 3" xfId="2940"/>
    <cellStyle name="Millares 51 3 2" xfId="8093"/>
    <cellStyle name="Millares 51 3 2 2" xfId="18876"/>
    <cellStyle name="Millares 51 3 3" xfId="13744"/>
    <cellStyle name="Millares 51 4" xfId="5804"/>
    <cellStyle name="Millares 51 4 2" xfId="16593"/>
    <cellStyle name="Millares 51 5" xfId="11429"/>
    <cellStyle name="Millares 52" xfId="633"/>
    <cellStyle name="Millares 52 2" xfId="1714"/>
    <cellStyle name="Millares 52 2 2" xfId="4024"/>
    <cellStyle name="Millares 52 2 2 2" xfId="9170"/>
    <cellStyle name="Millares 52 2 2 2 2" xfId="19953"/>
    <cellStyle name="Millares 52 2 2 3" xfId="14821"/>
    <cellStyle name="Millares 52 2 3" xfId="6889"/>
    <cellStyle name="Millares 52 2 3 2" xfId="17672"/>
    <cellStyle name="Millares 52 2 4" xfId="12534"/>
    <cellStyle name="Millares 52 3" xfId="2969"/>
    <cellStyle name="Millares 52 3 2" xfId="8116"/>
    <cellStyle name="Millares 52 3 2 2" xfId="18899"/>
    <cellStyle name="Millares 52 3 3" xfId="13767"/>
    <cellStyle name="Millares 52 4" xfId="5833"/>
    <cellStyle name="Millares 52 4 2" xfId="16617"/>
    <cellStyle name="Millares 52 5" xfId="11459"/>
    <cellStyle name="Millares 53" xfId="602"/>
    <cellStyle name="Millares 53 2" xfId="1690"/>
    <cellStyle name="Millares 53 2 2" xfId="4000"/>
    <cellStyle name="Millares 53 2 2 2" xfId="9146"/>
    <cellStyle name="Millares 53 2 2 2 2" xfId="19929"/>
    <cellStyle name="Millares 53 2 2 3" xfId="14797"/>
    <cellStyle name="Millares 53 2 3" xfId="6865"/>
    <cellStyle name="Millares 53 2 3 2" xfId="17648"/>
    <cellStyle name="Millares 53 2 4" xfId="12510"/>
    <cellStyle name="Millares 53 3" xfId="2939"/>
    <cellStyle name="Millares 53 3 2" xfId="8092"/>
    <cellStyle name="Millares 53 3 2 2" xfId="18875"/>
    <cellStyle name="Millares 53 3 3" xfId="13743"/>
    <cellStyle name="Millares 53 4" xfId="5803"/>
    <cellStyle name="Millares 53 4 2" xfId="16592"/>
    <cellStyle name="Millares 53 5" xfId="11428"/>
    <cellStyle name="Millares 54" xfId="634"/>
    <cellStyle name="Millares 54 2" xfId="1715"/>
    <cellStyle name="Millares 54 2 2" xfId="4025"/>
    <cellStyle name="Millares 54 2 2 2" xfId="9171"/>
    <cellStyle name="Millares 54 2 2 2 2" xfId="19954"/>
    <cellStyle name="Millares 54 2 2 3" xfId="14822"/>
    <cellStyle name="Millares 54 2 3" xfId="6890"/>
    <cellStyle name="Millares 54 2 3 2" xfId="17673"/>
    <cellStyle name="Millares 54 2 4" xfId="12535"/>
    <cellStyle name="Millares 54 3" xfId="2970"/>
    <cellStyle name="Millares 54 3 2" xfId="8117"/>
    <cellStyle name="Millares 54 3 2 2" xfId="18900"/>
    <cellStyle name="Millares 54 3 3" xfId="13768"/>
    <cellStyle name="Millares 54 4" xfId="5834"/>
    <cellStyle name="Millares 54 4 2" xfId="16618"/>
    <cellStyle name="Millares 54 5" xfId="11460"/>
    <cellStyle name="Millares 55" xfId="601"/>
    <cellStyle name="Millares 55 2" xfId="1689"/>
    <cellStyle name="Millares 55 2 2" xfId="3999"/>
    <cellStyle name="Millares 55 2 2 2" xfId="9145"/>
    <cellStyle name="Millares 55 2 2 2 2" xfId="19928"/>
    <cellStyle name="Millares 55 2 2 3" xfId="14796"/>
    <cellStyle name="Millares 55 2 3" xfId="6864"/>
    <cellStyle name="Millares 55 2 3 2" xfId="17647"/>
    <cellStyle name="Millares 55 2 4" xfId="12509"/>
    <cellStyle name="Millares 55 3" xfId="2938"/>
    <cellStyle name="Millares 55 3 2" xfId="8091"/>
    <cellStyle name="Millares 55 3 2 2" xfId="18874"/>
    <cellStyle name="Millares 55 3 3" xfId="13742"/>
    <cellStyle name="Millares 55 4" xfId="5802"/>
    <cellStyle name="Millares 55 4 2" xfId="16591"/>
    <cellStyle name="Millares 55 5" xfId="11427"/>
    <cellStyle name="Millares 56" xfId="635"/>
    <cellStyle name="Millares 56 2" xfId="1716"/>
    <cellStyle name="Millares 56 2 2" xfId="4026"/>
    <cellStyle name="Millares 56 2 2 2" xfId="9172"/>
    <cellStyle name="Millares 56 2 2 2 2" xfId="19955"/>
    <cellStyle name="Millares 56 2 2 3" xfId="14823"/>
    <cellStyle name="Millares 56 2 3" xfId="6891"/>
    <cellStyle name="Millares 56 2 3 2" xfId="17674"/>
    <cellStyle name="Millares 56 2 4" xfId="12536"/>
    <cellStyle name="Millares 56 3" xfId="2971"/>
    <cellStyle name="Millares 56 3 2" xfId="8118"/>
    <cellStyle name="Millares 56 3 2 2" xfId="18901"/>
    <cellStyle name="Millares 56 3 3" xfId="13769"/>
    <cellStyle name="Millares 56 4" xfId="5835"/>
    <cellStyle name="Millares 56 4 2" xfId="16619"/>
    <cellStyle name="Millares 56 5" xfId="11461"/>
    <cellStyle name="Millares 57" xfId="600"/>
    <cellStyle name="Millares 57 2" xfId="1688"/>
    <cellStyle name="Millares 57 2 2" xfId="3998"/>
    <cellStyle name="Millares 57 2 2 2" xfId="9144"/>
    <cellStyle name="Millares 57 2 2 2 2" xfId="19927"/>
    <cellStyle name="Millares 57 2 2 3" xfId="14795"/>
    <cellStyle name="Millares 57 2 3" xfId="6863"/>
    <cellStyle name="Millares 57 2 3 2" xfId="17646"/>
    <cellStyle name="Millares 57 2 4" xfId="12508"/>
    <cellStyle name="Millares 57 3" xfId="2937"/>
    <cellStyle name="Millares 57 3 2" xfId="8090"/>
    <cellStyle name="Millares 57 3 2 2" xfId="18873"/>
    <cellStyle name="Millares 57 3 3" xfId="13741"/>
    <cellStyle name="Millares 57 4" xfId="5801"/>
    <cellStyle name="Millares 57 4 2" xfId="16590"/>
    <cellStyle name="Millares 57 5" xfId="11426"/>
    <cellStyle name="Millares 58" xfId="672"/>
    <cellStyle name="Millares 58 2" xfId="1752"/>
    <cellStyle name="Millares 58 2 2" xfId="4062"/>
    <cellStyle name="Millares 58 2 2 2" xfId="9208"/>
    <cellStyle name="Millares 58 2 2 2 2" xfId="19991"/>
    <cellStyle name="Millares 58 2 2 3" xfId="14859"/>
    <cellStyle name="Millares 58 2 3" xfId="6927"/>
    <cellStyle name="Millares 58 2 3 2" xfId="17710"/>
    <cellStyle name="Millares 58 2 4" xfId="12572"/>
    <cellStyle name="Millares 58 3" xfId="3007"/>
    <cellStyle name="Millares 58 3 2" xfId="8153"/>
    <cellStyle name="Millares 58 3 2 2" xfId="18936"/>
    <cellStyle name="Millares 58 3 3" xfId="13804"/>
    <cellStyle name="Millares 58 4" xfId="5870"/>
    <cellStyle name="Millares 58 4 2" xfId="16653"/>
    <cellStyle name="Millares 58 5" xfId="11497"/>
    <cellStyle name="Millares 59" xfId="673"/>
    <cellStyle name="Millares 59 2" xfId="1753"/>
    <cellStyle name="Millares 59 2 2" xfId="4063"/>
    <cellStyle name="Millares 59 2 2 2" xfId="9209"/>
    <cellStyle name="Millares 59 2 2 2 2" xfId="19992"/>
    <cellStyle name="Millares 59 2 2 3" xfId="14860"/>
    <cellStyle name="Millares 59 2 3" xfId="6928"/>
    <cellStyle name="Millares 59 2 3 2" xfId="17711"/>
    <cellStyle name="Millares 59 2 4" xfId="12573"/>
    <cellStyle name="Millares 59 3" xfId="3008"/>
    <cellStyle name="Millares 59 3 2" xfId="8154"/>
    <cellStyle name="Millares 59 3 2 2" xfId="18937"/>
    <cellStyle name="Millares 59 3 3" xfId="13805"/>
    <cellStyle name="Millares 59 4" xfId="5871"/>
    <cellStyle name="Millares 59 4 2" xfId="16654"/>
    <cellStyle name="Millares 59 5" xfId="11498"/>
    <cellStyle name="Millares 6" xfId="4"/>
    <cellStyle name="Millares 6 2" xfId="73"/>
    <cellStyle name="Millares 6 2 2" xfId="15973"/>
    <cellStyle name="Millares 6 2 3" xfId="5180"/>
    <cellStyle name="Millares 6 3" xfId="183"/>
    <cellStyle name="Millares 60" xfId="671"/>
    <cellStyle name="Millares 60 2" xfId="1751"/>
    <cellStyle name="Millares 60 2 2" xfId="4061"/>
    <cellStyle name="Millares 60 2 2 2" xfId="9207"/>
    <cellStyle name="Millares 60 2 2 2 2" xfId="19990"/>
    <cellStyle name="Millares 60 2 2 3" xfId="14858"/>
    <cellStyle name="Millares 60 2 3" xfId="6926"/>
    <cellStyle name="Millares 60 2 3 2" xfId="17709"/>
    <cellStyle name="Millares 60 2 4" xfId="12571"/>
    <cellStyle name="Millares 60 3" xfId="3006"/>
    <cellStyle name="Millares 60 3 2" xfId="8152"/>
    <cellStyle name="Millares 60 3 2 2" xfId="18935"/>
    <cellStyle name="Millares 60 3 3" xfId="13803"/>
    <cellStyle name="Millares 60 4" xfId="5869"/>
    <cellStyle name="Millares 60 4 2" xfId="16652"/>
    <cellStyle name="Millares 60 5" xfId="11496"/>
    <cellStyle name="Millares 61" xfId="662"/>
    <cellStyle name="Millares 61 2" xfId="1743"/>
    <cellStyle name="Millares 61 2 2" xfId="4053"/>
    <cellStyle name="Millares 61 2 2 2" xfId="9199"/>
    <cellStyle name="Millares 61 2 2 2 2" xfId="19982"/>
    <cellStyle name="Millares 61 2 2 3" xfId="14850"/>
    <cellStyle name="Millares 61 2 3" xfId="6918"/>
    <cellStyle name="Millares 61 2 3 2" xfId="17701"/>
    <cellStyle name="Millares 61 2 4" xfId="12563"/>
    <cellStyle name="Millares 61 3" xfId="2998"/>
    <cellStyle name="Millares 61 3 2" xfId="8145"/>
    <cellStyle name="Millares 61 3 2 2" xfId="18928"/>
    <cellStyle name="Millares 61 3 3" xfId="13796"/>
    <cellStyle name="Millares 61 4" xfId="5862"/>
    <cellStyle name="Millares 61 4 2" xfId="16646"/>
    <cellStyle name="Millares 61 5" xfId="11488"/>
    <cellStyle name="Millares 62" xfId="670"/>
    <cellStyle name="Millares 62 2" xfId="1750"/>
    <cellStyle name="Millares 62 2 2" xfId="4060"/>
    <cellStyle name="Millares 62 2 2 2" xfId="9206"/>
    <cellStyle name="Millares 62 2 2 2 2" xfId="19989"/>
    <cellStyle name="Millares 62 2 2 3" xfId="14857"/>
    <cellStyle name="Millares 62 2 3" xfId="6925"/>
    <cellStyle name="Millares 62 2 3 2" xfId="17708"/>
    <cellStyle name="Millares 62 2 4" xfId="12570"/>
    <cellStyle name="Millares 62 3" xfId="3005"/>
    <cellStyle name="Millares 62 3 2" xfId="8151"/>
    <cellStyle name="Millares 62 3 2 2" xfId="18934"/>
    <cellStyle name="Millares 62 3 3" xfId="13802"/>
    <cellStyle name="Millares 62 4" xfId="5868"/>
    <cellStyle name="Millares 62 4 2" xfId="16651"/>
    <cellStyle name="Millares 62 5" xfId="11495"/>
    <cellStyle name="Millares 63" xfId="674"/>
    <cellStyle name="Millares 63 2" xfId="1754"/>
    <cellStyle name="Millares 63 2 2" xfId="4064"/>
    <cellStyle name="Millares 63 2 2 2" xfId="9210"/>
    <cellStyle name="Millares 63 2 2 2 2" xfId="19993"/>
    <cellStyle name="Millares 63 2 2 3" xfId="14861"/>
    <cellStyle name="Millares 63 2 3" xfId="6929"/>
    <cellStyle name="Millares 63 2 3 2" xfId="17712"/>
    <cellStyle name="Millares 63 2 4" xfId="12574"/>
    <cellStyle name="Millares 63 3" xfId="3009"/>
    <cellStyle name="Millares 63 3 2" xfId="8155"/>
    <cellStyle name="Millares 63 3 2 2" xfId="18938"/>
    <cellStyle name="Millares 63 3 3" xfId="13806"/>
    <cellStyle name="Millares 63 4" xfId="5872"/>
    <cellStyle name="Millares 63 4 2" xfId="16655"/>
    <cellStyle name="Millares 63 5" xfId="11499"/>
    <cellStyle name="Millares 64" xfId="669"/>
    <cellStyle name="Millares 64 2" xfId="1749"/>
    <cellStyle name="Millares 64 2 2" xfId="4059"/>
    <cellStyle name="Millares 64 2 2 2" xfId="9205"/>
    <cellStyle name="Millares 64 2 2 2 2" xfId="19988"/>
    <cellStyle name="Millares 64 2 2 3" xfId="14856"/>
    <cellStyle name="Millares 64 2 3" xfId="6924"/>
    <cellStyle name="Millares 64 2 3 2" xfId="17707"/>
    <cellStyle name="Millares 64 2 4" xfId="12569"/>
    <cellStyle name="Millares 64 3" xfId="3004"/>
    <cellStyle name="Millares 64 3 2" xfId="8150"/>
    <cellStyle name="Millares 64 3 2 2" xfId="18933"/>
    <cellStyle name="Millares 64 3 3" xfId="13801"/>
    <cellStyle name="Millares 64 4" xfId="5867"/>
    <cellStyle name="Millares 64 4 2" xfId="16650"/>
    <cellStyle name="Millares 64 5" xfId="11494"/>
    <cellStyle name="Millares 65" xfId="663"/>
    <cellStyle name="Millares 65 2" xfId="1744"/>
    <cellStyle name="Millares 65 2 2" xfId="4054"/>
    <cellStyle name="Millares 65 2 2 2" xfId="9200"/>
    <cellStyle name="Millares 65 2 2 2 2" xfId="19983"/>
    <cellStyle name="Millares 65 2 2 3" xfId="14851"/>
    <cellStyle name="Millares 65 2 3" xfId="6919"/>
    <cellStyle name="Millares 65 2 3 2" xfId="17702"/>
    <cellStyle name="Millares 65 2 4" xfId="12564"/>
    <cellStyle name="Millares 65 3" xfId="2999"/>
    <cellStyle name="Millares 65 3 2" xfId="8146"/>
    <cellStyle name="Millares 65 3 2 2" xfId="18929"/>
    <cellStyle name="Millares 65 3 3" xfId="13797"/>
    <cellStyle name="Millares 65 4" xfId="5863"/>
    <cellStyle name="Millares 65 4 2" xfId="16647"/>
    <cellStyle name="Millares 65 5" xfId="11489"/>
    <cellStyle name="Millares 66" xfId="703"/>
    <cellStyle name="Millares 66 2" xfId="1783"/>
    <cellStyle name="Millares 66 2 2" xfId="4093"/>
    <cellStyle name="Millares 66 2 2 2" xfId="9239"/>
    <cellStyle name="Millares 66 2 2 2 2" xfId="20022"/>
    <cellStyle name="Millares 66 2 2 3" xfId="14890"/>
    <cellStyle name="Millares 66 2 3" xfId="6958"/>
    <cellStyle name="Millares 66 2 3 2" xfId="17741"/>
    <cellStyle name="Millares 66 2 4" xfId="12603"/>
    <cellStyle name="Millares 66 3" xfId="3038"/>
    <cellStyle name="Millares 66 3 2" xfId="8184"/>
    <cellStyle name="Millares 66 3 2 2" xfId="18967"/>
    <cellStyle name="Millares 66 3 3" xfId="13835"/>
    <cellStyle name="Millares 66 4" xfId="5901"/>
    <cellStyle name="Millares 66 4 2" xfId="16684"/>
    <cellStyle name="Millares 66 5" xfId="11528"/>
    <cellStyle name="Millares 67" xfId="704"/>
    <cellStyle name="Millares 67 2" xfId="1784"/>
    <cellStyle name="Millares 67 2 2" xfId="4094"/>
    <cellStyle name="Millares 67 2 2 2" xfId="9240"/>
    <cellStyle name="Millares 67 2 2 2 2" xfId="20023"/>
    <cellStyle name="Millares 67 2 2 3" xfId="14891"/>
    <cellStyle name="Millares 67 2 3" xfId="6959"/>
    <cellStyle name="Millares 67 2 3 2" xfId="17742"/>
    <cellStyle name="Millares 67 2 4" xfId="12604"/>
    <cellStyle name="Millares 67 3" xfId="3039"/>
    <cellStyle name="Millares 67 3 2" xfId="8185"/>
    <cellStyle name="Millares 67 3 2 2" xfId="18968"/>
    <cellStyle name="Millares 67 3 3" xfId="13836"/>
    <cellStyle name="Millares 67 4" xfId="5902"/>
    <cellStyle name="Millares 67 4 2" xfId="16685"/>
    <cellStyle name="Millares 67 5" xfId="11529"/>
    <cellStyle name="Millares 68" xfId="102"/>
    <cellStyle name="Millares 68 2" xfId="1789"/>
    <cellStyle name="Millares 68 2 2" xfId="4099"/>
    <cellStyle name="Millares 68 2 2 2" xfId="9245"/>
    <cellStyle name="Millares 68 2 2 2 2" xfId="20028"/>
    <cellStyle name="Millares 68 2 2 3" xfId="14896"/>
    <cellStyle name="Millares 68 2 3" xfId="6964"/>
    <cellStyle name="Millares 68 2 3 2" xfId="17747"/>
    <cellStyle name="Millares 68 2 4" xfId="12609"/>
    <cellStyle name="Millares 68 3" xfId="3044"/>
    <cellStyle name="Millares 68 3 2" xfId="8190"/>
    <cellStyle name="Millares 68 3 2 2" xfId="18973"/>
    <cellStyle name="Millares 68 3 3" xfId="13841"/>
    <cellStyle name="Millares 68 4" xfId="5907"/>
    <cellStyle name="Millares 68 4 2" xfId="16690"/>
    <cellStyle name="Millares 68 5" xfId="11534"/>
    <cellStyle name="Millares 68 6" xfId="38828"/>
    <cellStyle name="Millares 68 6 2" xfId="38896"/>
    <cellStyle name="Millares 68 7" xfId="709"/>
    <cellStyle name="Millares 69" xfId="697"/>
    <cellStyle name="Millares 69 2" xfId="1777"/>
    <cellStyle name="Millares 69 2 2" xfId="4087"/>
    <cellStyle name="Millares 69 2 2 2" xfId="9233"/>
    <cellStyle name="Millares 69 2 2 2 2" xfId="20016"/>
    <cellStyle name="Millares 69 2 2 3" xfId="14884"/>
    <cellStyle name="Millares 69 2 3" xfId="6952"/>
    <cellStyle name="Millares 69 2 3 2" xfId="17735"/>
    <cellStyle name="Millares 69 2 4" xfId="12597"/>
    <cellStyle name="Millares 69 3" xfId="3032"/>
    <cellStyle name="Millares 69 3 2" xfId="8178"/>
    <cellStyle name="Millares 69 3 2 2" xfId="18961"/>
    <cellStyle name="Millares 69 3 3" xfId="13829"/>
    <cellStyle name="Millares 69 4" xfId="5895"/>
    <cellStyle name="Millares 69 4 2" xfId="16678"/>
    <cellStyle name="Millares 69 5" xfId="11522"/>
    <cellStyle name="Millares 7" xfId="5"/>
    <cellStyle name="Millares 7 2" xfId="75"/>
    <cellStyle name="Millares 7 2 2" xfId="11047"/>
    <cellStyle name="Millares 7 2 3" xfId="185"/>
    <cellStyle name="Millares 7 3" xfId="186"/>
    <cellStyle name="Millares 7 3 2" xfId="11048"/>
    <cellStyle name="Millares 7 4" xfId="187"/>
    <cellStyle name="Millares 7 4 2" xfId="11049"/>
    <cellStyle name="Millares 7 5" xfId="2569"/>
    <cellStyle name="Millares 7 5 2" xfId="13374"/>
    <cellStyle name="Millares 7 6" xfId="11046"/>
    <cellStyle name="Millares 7 7" xfId="39100"/>
    <cellStyle name="Millares 7 8" xfId="184"/>
    <cellStyle name="Millares 70" xfId="708"/>
    <cellStyle name="Millares 70 2" xfId="1788"/>
    <cellStyle name="Millares 70 2 2" xfId="4098"/>
    <cellStyle name="Millares 70 2 2 2" xfId="9244"/>
    <cellStyle name="Millares 70 2 2 2 2" xfId="20027"/>
    <cellStyle name="Millares 70 2 2 3" xfId="14895"/>
    <cellStyle name="Millares 70 2 3" xfId="6963"/>
    <cellStyle name="Millares 70 2 3 2" xfId="17746"/>
    <cellStyle name="Millares 70 2 4" xfId="12608"/>
    <cellStyle name="Millares 70 3" xfId="3043"/>
    <cellStyle name="Millares 70 3 2" xfId="8189"/>
    <cellStyle name="Millares 70 3 2 2" xfId="18972"/>
    <cellStyle name="Millares 70 3 3" xfId="13840"/>
    <cellStyle name="Millares 70 4" xfId="5906"/>
    <cellStyle name="Millares 70 4 2" xfId="16689"/>
    <cellStyle name="Millares 70 5" xfId="11533"/>
    <cellStyle name="Millares 71" xfId="698"/>
    <cellStyle name="Millares 71 2" xfId="1778"/>
    <cellStyle name="Millares 71 2 2" xfId="4088"/>
    <cellStyle name="Millares 71 2 2 2" xfId="9234"/>
    <cellStyle name="Millares 71 2 2 2 2" xfId="20017"/>
    <cellStyle name="Millares 71 2 2 3" xfId="14885"/>
    <cellStyle name="Millares 71 2 3" xfId="6953"/>
    <cellStyle name="Millares 71 2 3 2" xfId="17736"/>
    <cellStyle name="Millares 71 2 4" xfId="12598"/>
    <cellStyle name="Millares 71 3" xfId="3033"/>
    <cellStyle name="Millares 71 3 2" xfId="8179"/>
    <cellStyle name="Millares 71 3 2 2" xfId="18962"/>
    <cellStyle name="Millares 71 3 3" xfId="13830"/>
    <cellStyle name="Millares 71 4" xfId="5896"/>
    <cellStyle name="Millares 71 4 2" xfId="16679"/>
    <cellStyle name="Millares 71 5" xfId="11523"/>
    <cellStyle name="Millares 72" xfId="710"/>
    <cellStyle name="Millares 72 2" xfId="1790"/>
    <cellStyle name="Millares 72 2 2" xfId="4100"/>
    <cellStyle name="Millares 72 2 2 2" xfId="9246"/>
    <cellStyle name="Millares 72 2 2 2 2" xfId="20029"/>
    <cellStyle name="Millares 72 2 2 3" xfId="14897"/>
    <cellStyle name="Millares 72 2 3" xfId="6965"/>
    <cellStyle name="Millares 72 2 3 2" xfId="17748"/>
    <cellStyle name="Millares 72 2 4" xfId="12610"/>
    <cellStyle name="Millares 72 3" xfId="3045"/>
    <cellStyle name="Millares 72 3 2" xfId="8191"/>
    <cellStyle name="Millares 72 3 2 2" xfId="18974"/>
    <cellStyle name="Millares 72 3 3" xfId="13842"/>
    <cellStyle name="Millares 72 4" xfId="5908"/>
    <cellStyle name="Millares 72 4 2" xfId="16691"/>
    <cellStyle name="Millares 72 5" xfId="11535"/>
    <cellStyle name="Millares 73" xfId="699"/>
    <cellStyle name="Millares 73 2" xfId="1779"/>
    <cellStyle name="Millares 73 2 2" xfId="4089"/>
    <cellStyle name="Millares 73 2 2 2" xfId="9235"/>
    <cellStyle name="Millares 73 2 2 2 2" xfId="20018"/>
    <cellStyle name="Millares 73 2 2 3" xfId="14886"/>
    <cellStyle name="Millares 73 2 3" xfId="6954"/>
    <cellStyle name="Millares 73 2 3 2" xfId="17737"/>
    <cellStyle name="Millares 73 2 4" xfId="12599"/>
    <cellStyle name="Millares 73 3" xfId="3034"/>
    <cellStyle name="Millares 73 3 2" xfId="8180"/>
    <cellStyle name="Millares 73 3 2 2" xfId="18963"/>
    <cellStyle name="Millares 73 3 3" xfId="13831"/>
    <cellStyle name="Millares 73 4" xfId="5897"/>
    <cellStyle name="Millares 73 4 2" xfId="16680"/>
    <cellStyle name="Millares 73 5" xfId="11524"/>
    <cellStyle name="Millares 74" xfId="696"/>
    <cellStyle name="Millares 74 2" xfId="1776"/>
    <cellStyle name="Millares 74 2 2" xfId="4086"/>
    <cellStyle name="Millares 74 2 2 2" xfId="9232"/>
    <cellStyle name="Millares 74 2 2 2 2" xfId="20015"/>
    <cellStyle name="Millares 74 2 2 3" xfId="14883"/>
    <cellStyle name="Millares 74 2 3" xfId="6951"/>
    <cellStyle name="Millares 74 2 3 2" xfId="17734"/>
    <cellStyle name="Millares 74 2 4" xfId="12596"/>
    <cellStyle name="Millares 74 3" xfId="3031"/>
    <cellStyle name="Millares 74 3 2" xfId="8177"/>
    <cellStyle name="Millares 74 3 2 2" xfId="18960"/>
    <cellStyle name="Millares 74 3 3" xfId="13828"/>
    <cellStyle name="Millares 74 4" xfId="5894"/>
    <cellStyle name="Millares 74 4 2" xfId="16677"/>
    <cellStyle name="Millares 74 5" xfId="11521"/>
    <cellStyle name="Millares 75" xfId="707"/>
    <cellStyle name="Millares 75 2" xfId="1787"/>
    <cellStyle name="Millares 75 2 2" xfId="4097"/>
    <cellStyle name="Millares 75 2 2 2" xfId="9243"/>
    <cellStyle name="Millares 75 2 2 2 2" xfId="20026"/>
    <cellStyle name="Millares 75 2 2 3" xfId="14894"/>
    <cellStyle name="Millares 75 2 3" xfId="6962"/>
    <cellStyle name="Millares 75 2 3 2" xfId="17745"/>
    <cellStyle name="Millares 75 2 4" xfId="12607"/>
    <cellStyle name="Millares 75 3" xfId="3042"/>
    <cellStyle name="Millares 75 3 2" xfId="8188"/>
    <cellStyle name="Millares 75 3 2 2" xfId="18971"/>
    <cellStyle name="Millares 75 3 3" xfId="13839"/>
    <cellStyle name="Millares 75 4" xfId="5905"/>
    <cellStyle name="Millares 75 4 2" xfId="16688"/>
    <cellStyle name="Millares 75 5" xfId="11532"/>
    <cellStyle name="Millares 76" xfId="720"/>
    <cellStyle name="Millares 76 2" xfId="1800"/>
    <cellStyle name="Millares 76 2 2" xfId="4110"/>
    <cellStyle name="Millares 76 2 2 2" xfId="9256"/>
    <cellStyle name="Millares 76 2 2 2 2" xfId="20039"/>
    <cellStyle name="Millares 76 2 2 3" xfId="14907"/>
    <cellStyle name="Millares 76 2 3" xfId="6975"/>
    <cellStyle name="Millares 76 2 3 2" xfId="17758"/>
    <cellStyle name="Millares 76 2 4" xfId="12620"/>
    <cellStyle name="Millares 76 3" xfId="3055"/>
    <cellStyle name="Millares 76 3 2" xfId="8201"/>
    <cellStyle name="Millares 76 3 2 2" xfId="18984"/>
    <cellStyle name="Millares 76 3 3" xfId="13852"/>
    <cellStyle name="Millares 76 4" xfId="5918"/>
    <cellStyle name="Millares 76 4 2" xfId="16701"/>
    <cellStyle name="Millares 76 5" xfId="11545"/>
    <cellStyle name="Millares 77" xfId="722"/>
    <cellStyle name="Millares 77 2" xfId="1802"/>
    <cellStyle name="Millares 77 2 2" xfId="4112"/>
    <cellStyle name="Millares 77 2 2 2" xfId="9258"/>
    <cellStyle name="Millares 77 2 2 2 2" xfId="20041"/>
    <cellStyle name="Millares 77 2 2 3" xfId="14909"/>
    <cellStyle name="Millares 77 2 3" xfId="6977"/>
    <cellStyle name="Millares 77 2 3 2" xfId="17760"/>
    <cellStyle name="Millares 77 2 4" xfId="12622"/>
    <cellStyle name="Millares 77 3" xfId="3057"/>
    <cellStyle name="Millares 77 3 2" xfId="8203"/>
    <cellStyle name="Millares 77 3 2 2" xfId="18986"/>
    <cellStyle name="Millares 77 3 3" xfId="13854"/>
    <cellStyle name="Millares 77 4" xfId="5920"/>
    <cellStyle name="Millares 77 4 2" xfId="16703"/>
    <cellStyle name="Millares 77 5" xfId="11547"/>
    <cellStyle name="Millares 78" xfId="724"/>
    <cellStyle name="Millares 78 2" xfId="1804"/>
    <cellStyle name="Millares 78 2 2" xfId="4114"/>
    <cellStyle name="Millares 78 2 2 2" xfId="9260"/>
    <cellStyle name="Millares 78 2 2 2 2" xfId="20043"/>
    <cellStyle name="Millares 78 2 2 3" xfId="14911"/>
    <cellStyle name="Millares 78 2 3" xfId="6979"/>
    <cellStyle name="Millares 78 2 3 2" xfId="17762"/>
    <cellStyle name="Millares 78 2 4" xfId="12624"/>
    <cellStyle name="Millares 78 3" xfId="3059"/>
    <cellStyle name="Millares 78 3 2" xfId="8205"/>
    <cellStyle name="Millares 78 3 2 2" xfId="18988"/>
    <cellStyle name="Millares 78 3 3" xfId="13856"/>
    <cellStyle name="Millares 78 4" xfId="5922"/>
    <cellStyle name="Millares 78 4 2" xfId="16705"/>
    <cellStyle name="Millares 78 5" xfId="11549"/>
    <cellStyle name="Millares 79" xfId="726"/>
    <cellStyle name="Millares 79 2" xfId="1806"/>
    <cellStyle name="Millares 79 2 2" xfId="4116"/>
    <cellStyle name="Millares 79 2 2 2" xfId="9262"/>
    <cellStyle name="Millares 79 2 2 2 2" xfId="20045"/>
    <cellStyle name="Millares 79 2 2 3" xfId="14913"/>
    <cellStyle name="Millares 79 2 3" xfId="6981"/>
    <cellStyle name="Millares 79 2 3 2" xfId="17764"/>
    <cellStyle name="Millares 79 2 4" xfId="12626"/>
    <cellStyle name="Millares 79 3" xfId="3061"/>
    <cellStyle name="Millares 79 3 2" xfId="8207"/>
    <cellStyle name="Millares 79 3 2 2" xfId="18990"/>
    <cellStyle name="Millares 79 3 3" xfId="13858"/>
    <cellStyle name="Millares 79 4" xfId="5924"/>
    <cellStyle name="Millares 79 4 2" xfId="16707"/>
    <cellStyle name="Millares 79 5" xfId="11551"/>
    <cellStyle name="Millares 8" xfId="188"/>
    <cellStyle name="Millares 8 2" xfId="189"/>
    <cellStyle name="Millares 8 3" xfId="1301"/>
    <cellStyle name="Millares 8 3 2" xfId="3617"/>
    <cellStyle name="Millares 8 3 2 2" xfId="8763"/>
    <cellStyle name="Millares 8 3 2 2 2" xfId="19546"/>
    <cellStyle name="Millares 8 3 2 3" xfId="14414"/>
    <cellStyle name="Millares 8 3 3" xfId="6483"/>
    <cellStyle name="Millares 8 3 3 2" xfId="17266"/>
    <cellStyle name="Millares 8 3 4" xfId="12123"/>
    <cellStyle name="Millares 8 4" xfId="2570"/>
    <cellStyle name="Millares 8 4 2" xfId="7724"/>
    <cellStyle name="Millares 8 4 2 2" xfId="18507"/>
    <cellStyle name="Millares 8 4 3" xfId="13375"/>
    <cellStyle name="Millares 8 5" xfId="4930"/>
    <cellStyle name="Millares 8 5 2" xfId="10078"/>
    <cellStyle name="Millares 8 5 2 2" xfId="20861"/>
    <cellStyle name="Millares 8 5 3" xfId="15728"/>
    <cellStyle name="Millares 8 5 4" xfId="38816"/>
    <cellStyle name="Millares 8 5 4 2" xfId="39086"/>
    <cellStyle name="Millares 8 5 5" xfId="38964"/>
    <cellStyle name="Millares 8 5 5 2" xfId="39060"/>
    <cellStyle name="Millares 8 5 6" xfId="39072"/>
    <cellStyle name="Millares 8 6" xfId="5432"/>
    <cellStyle name="Millares 8 6 2" xfId="16222"/>
    <cellStyle name="Millares 8 7" xfId="11050"/>
    <cellStyle name="Millares 80" xfId="741"/>
    <cellStyle name="Millares 80 2" xfId="1821"/>
    <cellStyle name="Millares 80 2 2" xfId="4131"/>
    <cellStyle name="Millares 80 2 2 2" xfId="9277"/>
    <cellStyle name="Millares 80 2 2 2 2" xfId="20060"/>
    <cellStyle name="Millares 80 2 2 3" xfId="14928"/>
    <cellStyle name="Millares 80 2 3" xfId="6996"/>
    <cellStyle name="Millares 80 2 3 2" xfId="17779"/>
    <cellStyle name="Millares 80 2 4" xfId="12641"/>
    <cellStyle name="Millares 80 3" xfId="3076"/>
    <cellStyle name="Millares 80 3 2" xfId="8222"/>
    <cellStyle name="Millares 80 3 2 2" xfId="19005"/>
    <cellStyle name="Millares 80 3 3" xfId="13873"/>
    <cellStyle name="Millares 80 4" xfId="5939"/>
    <cellStyle name="Millares 80 4 2" xfId="16722"/>
    <cellStyle name="Millares 80 5" xfId="11566"/>
    <cellStyle name="Millares 81" xfId="745"/>
    <cellStyle name="Millares 81 2" xfId="1825"/>
    <cellStyle name="Millares 81 2 2" xfId="4135"/>
    <cellStyle name="Millares 81 2 2 2" xfId="9281"/>
    <cellStyle name="Millares 81 2 2 2 2" xfId="20064"/>
    <cellStyle name="Millares 81 2 2 3" xfId="14932"/>
    <cellStyle name="Millares 81 2 3" xfId="7000"/>
    <cellStyle name="Millares 81 2 3 2" xfId="17783"/>
    <cellStyle name="Millares 81 2 4" xfId="12645"/>
    <cellStyle name="Millares 81 3" xfId="3080"/>
    <cellStyle name="Millares 81 3 2" xfId="8226"/>
    <cellStyle name="Millares 81 3 2 2" xfId="19009"/>
    <cellStyle name="Millares 81 3 3" xfId="13877"/>
    <cellStyle name="Millares 81 4" xfId="5943"/>
    <cellStyle name="Millares 81 4 2" xfId="16726"/>
    <cellStyle name="Millares 81 5" xfId="11570"/>
    <cellStyle name="Millares 82" xfId="740"/>
    <cellStyle name="Millares 82 2" xfId="1820"/>
    <cellStyle name="Millares 82 2 2" xfId="4130"/>
    <cellStyle name="Millares 82 2 2 2" xfId="9276"/>
    <cellStyle name="Millares 82 2 2 2 2" xfId="20059"/>
    <cellStyle name="Millares 82 2 2 3" xfId="14927"/>
    <cellStyle name="Millares 82 2 3" xfId="6995"/>
    <cellStyle name="Millares 82 2 3 2" xfId="17778"/>
    <cellStyle name="Millares 82 2 4" xfId="12640"/>
    <cellStyle name="Millares 82 3" xfId="3075"/>
    <cellStyle name="Millares 82 3 2" xfId="8221"/>
    <cellStyle name="Millares 82 3 2 2" xfId="19004"/>
    <cellStyle name="Millares 82 3 3" xfId="13872"/>
    <cellStyle name="Millares 82 4" xfId="5938"/>
    <cellStyle name="Millares 82 4 2" xfId="16721"/>
    <cellStyle name="Millares 82 5" xfId="11565"/>
    <cellStyle name="Millares 83" xfId="746"/>
    <cellStyle name="Millares 83 2" xfId="1826"/>
    <cellStyle name="Millares 83 2 2" xfId="4136"/>
    <cellStyle name="Millares 83 2 2 2" xfId="9282"/>
    <cellStyle name="Millares 83 2 2 2 2" xfId="20065"/>
    <cellStyle name="Millares 83 2 2 3" xfId="14933"/>
    <cellStyle name="Millares 83 2 3" xfId="7001"/>
    <cellStyle name="Millares 83 2 3 2" xfId="17784"/>
    <cellStyle name="Millares 83 2 4" xfId="12646"/>
    <cellStyle name="Millares 83 3" xfId="3081"/>
    <cellStyle name="Millares 83 3 2" xfId="8227"/>
    <cellStyle name="Millares 83 3 2 2" xfId="19010"/>
    <cellStyle name="Millares 83 3 3" xfId="13878"/>
    <cellStyle name="Millares 83 4" xfId="5944"/>
    <cellStyle name="Millares 83 4 2" xfId="16727"/>
    <cellStyle name="Millares 83 5" xfId="11571"/>
    <cellStyle name="Millares 83 6" xfId="38832"/>
    <cellStyle name="Millares 83 6 2" xfId="38902"/>
    <cellStyle name="Millares 84" xfId="764"/>
    <cellStyle name="Millares 84 2" xfId="1844"/>
    <cellStyle name="Millares 84 2 2" xfId="4154"/>
    <cellStyle name="Millares 84 2 2 2" xfId="9300"/>
    <cellStyle name="Millares 84 2 2 2 2" xfId="20083"/>
    <cellStyle name="Millares 84 2 2 3" xfId="14951"/>
    <cellStyle name="Millares 84 2 3" xfId="7019"/>
    <cellStyle name="Millares 84 2 3 2" xfId="17802"/>
    <cellStyle name="Millares 84 2 4" xfId="12664"/>
    <cellStyle name="Millares 84 3" xfId="3099"/>
    <cellStyle name="Millares 84 3 2" xfId="8245"/>
    <cellStyle name="Millares 84 3 2 2" xfId="19028"/>
    <cellStyle name="Millares 84 3 3" xfId="13896"/>
    <cellStyle name="Millares 84 4" xfId="5962"/>
    <cellStyle name="Millares 84 4 2" xfId="16745"/>
    <cellStyle name="Millares 84 5" xfId="11589"/>
    <cellStyle name="Millares 85" xfId="754"/>
    <cellStyle name="Millares 85 2" xfId="1834"/>
    <cellStyle name="Millares 85 2 2" xfId="4144"/>
    <cellStyle name="Millares 85 2 2 2" xfId="9290"/>
    <cellStyle name="Millares 85 2 2 2 2" xfId="20073"/>
    <cellStyle name="Millares 85 2 2 3" xfId="14941"/>
    <cellStyle name="Millares 85 2 3" xfId="7009"/>
    <cellStyle name="Millares 85 2 3 2" xfId="17792"/>
    <cellStyle name="Millares 85 2 4" xfId="12654"/>
    <cellStyle name="Millares 85 3" xfId="3089"/>
    <cellStyle name="Millares 85 3 2" xfId="8235"/>
    <cellStyle name="Millares 85 3 2 2" xfId="19018"/>
    <cellStyle name="Millares 85 3 3" xfId="13886"/>
    <cellStyle name="Millares 85 4" xfId="5952"/>
    <cellStyle name="Millares 85 4 2" xfId="16735"/>
    <cellStyle name="Millares 85 5" xfId="11579"/>
    <cellStyle name="Millares 86" xfId="817"/>
    <cellStyle name="Millares 86 2" xfId="1897"/>
    <cellStyle name="Millares 86 2 2" xfId="4207"/>
    <cellStyle name="Millares 86 2 2 2" xfId="9353"/>
    <cellStyle name="Millares 86 2 2 2 2" xfId="20136"/>
    <cellStyle name="Millares 86 2 2 3" xfId="15004"/>
    <cellStyle name="Millares 86 2 3" xfId="7072"/>
    <cellStyle name="Millares 86 2 3 2" xfId="17855"/>
    <cellStyle name="Millares 86 2 4" xfId="12717"/>
    <cellStyle name="Millares 86 3" xfId="3152"/>
    <cellStyle name="Millares 86 3 2" xfId="8298"/>
    <cellStyle name="Millares 86 3 2 2" xfId="19081"/>
    <cellStyle name="Millares 86 3 3" xfId="13949"/>
    <cellStyle name="Millares 86 4" xfId="6015"/>
    <cellStyle name="Millares 86 4 2" xfId="16798"/>
    <cellStyle name="Millares 86 5" xfId="11642"/>
    <cellStyle name="Millares 87" xfId="757"/>
    <cellStyle name="Millares 87 2" xfId="1837"/>
    <cellStyle name="Millares 87 2 2" xfId="4147"/>
    <cellStyle name="Millares 87 2 2 2" xfId="9293"/>
    <cellStyle name="Millares 87 2 2 2 2" xfId="20076"/>
    <cellStyle name="Millares 87 2 2 3" xfId="14944"/>
    <cellStyle name="Millares 87 2 3" xfId="7012"/>
    <cellStyle name="Millares 87 2 3 2" xfId="17795"/>
    <cellStyle name="Millares 87 2 4" xfId="12657"/>
    <cellStyle name="Millares 87 3" xfId="3092"/>
    <cellStyle name="Millares 87 3 2" xfId="8238"/>
    <cellStyle name="Millares 87 3 2 2" xfId="19021"/>
    <cellStyle name="Millares 87 3 3" xfId="13889"/>
    <cellStyle name="Millares 87 4" xfId="5955"/>
    <cellStyle name="Millares 87 4 2" xfId="16738"/>
    <cellStyle name="Millares 87 5" xfId="11582"/>
    <cellStyle name="Millares 88" xfId="819"/>
    <cellStyle name="Millares 88 2" xfId="1899"/>
    <cellStyle name="Millares 88 2 2" xfId="4209"/>
    <cellStyle name="Millares 88 2 2 2" xfId="9355"/>
    <cellStyle name="Millares 88 2 2 2 2" xfId="20138"/>
    <cellStyle name="Millares 88 2 2 3" xfId="15006"/>
    <cellStyle name="Millares 88 2 3" xfId="7074"/>
    <cellStyle name="Millares 88 2 3 2" xfId="17857"/>
    <cellStyle name="Millares 88 2 4" xfId="12719"/>
    <cellStyle name="Millares 88 3" xfId="3154"/>
    <cellStyle name="Millares 88 3 2" xfId="8300"/>
    <cellStyle name="Millares 88 3 2 2" xfId="19083"/>
    <cellStyle name="Millares 88 3 3" xfId="13951"/>
    <cellStyle name="Millares 88 4" xfId="6017"/>
    <cellStyle name="Millares 88 4 2" xfId="16800"/>
    <cellStyle name="Millares 88 5" xfId="11644"/>
    <cellStyle name="Millares 89" xfId="758"/>
    <cellStyle name="Millares 89 2" xfId="1838"/>
    <cellStyle name="Millares 89 2 2" xfId="4148"/>
    <cellStyle name="Millares 89 2 2 2" xfId="9294"/>
    <cellStyle name="Millares 89 2 2 2 2" xfId="20077"/>
    <cellStyle name="Millares 89 2 2 3" xfId="14945"/>
    <cellStyle name="Millares 89 2 3" xfId="7013"/>
    <cellStyle name="Millares 89 2 3 2" xfId="17796"/>
    <cellStyle name="Millares 89 2 4" xfId="12658"/>
    <cellStyle name="Millares 89 3" xfId="3093"/>
    <cellStyle name="Millares 89 3 2" xfId="8239"/>
    <cellStyle name="Millares 89 3 2 2" xfId="19022"/>
    <cellStyle name="Millares 89 3 3" xfId="13890"/>
    <cellStyle name="Millares 89 4" xfId="5956"/>
    <cellStyle name="Millares 89 4 2" xfId="16739"/>
    <cellStyle name="Millares 89 5" xfId="11583"/>
    <cellStyle name="Millares 9" xfId="27"/>
    <cellStyle name="Millares 90" xfId="816"/>
    <cellStyle name="Millares 90 2" xfId="1896"/>
    <cellStyle name="Millares 90 2 2" xfId="4206"/>
    <cellStyle name="Millares 90 2 2 2" xfId="9352"/>
    <cellStyle name="Millares 90 2 2 2 2" xfId="20135"/>
    <cellStyle name="Millares 90 2 2 3" xfId="15003"/>
    <cellStyle name="Millares 90 2 3" xfId="7071"/>
    <cellStyle name="Millares 90 2 3 2" xfId="17854"/>
    <cellStyle name="Millares 90 2 4" xfId="12716"/>
    <cellStyle name="Millares 90 3" xfId="3151"/>
    <cellStyle name="Millares 90 3 2" xfId="8297"/>
    <cellStyle name="Millares 90 3 2 2" xfId="19080"/>
    <cellStyle name="Millares 90 3 3" xfId="13948"/>
    <cellStyle name="Millares 90 4" xfId="6014"/>
    <cellStyle name="Millares 90 4 2" xfId="16797"/>
    <cellStyle name="Millares 90 5" xfId="11641"/>
    <cellStyle name="Millares 91" xfId="759"/>
    <cellStyle name="Millares 91 2" xfId="1839"/>
    <cellStyle name="Millares 91 2 2" xfId="4149"/>
    <cellStyle name="Millares 91 2 2 2" xfId="9295"/>
    <cellStyle name="Millares 91 2 2 2 2" xfId="20078"/>
    <cellStyle name="Millares 91 2 2 3" xfId="14946"/>
    <cellStyle name="Millares 91 2 3" xfId="7014"/>
    <cellStyle name="Millares 91 2 3 2" xfId="17797"/>
    <cellStyle name="Millares 91 2 4" xfId="12659"/>
    <cellStyle name="Millares 91 3" xfId="3094"/>
    <cellStyle name="Millares 91 3 2" xfId="8240"/>
    <cellStyle name="Millares 91 3 2 2" xfId="19023"/>
    <cellStyle name="Millares 91 3 3" xfId="13891"/>
    <cellStyle name="Millares 91 4" xfId="5957"/>
    <cellStyle name="Millares 91 4 2" xfId="16740"/>
    <cellStyle name="Millares 91 5" xfId="11584"/>
    <cellStyle name="Millares 92" xfId="818"/>
    <cellStyle name="Millares 92 2" xfId="1898"/>
    <cellStyle name="Millares 92 2 2" xfId="4208"/>
    <cellStyle name="Millares 92 2 2 2" xfId="9354"/>
    <cellStyle name="Millares 92 2 2 2 2" xfId="20137"/>
    <cellStyle name="Millares 92 2 2 3" xfId="15005"/>
    <cellStyle name="Millares 92 2 3" xfId="7073"/>
    <cellStyle name="Millares 92 2 3 2" xfId="17856"/>
    <cellStyle name="Millares 92 2 4" xfId="12718"/>
    <cellStyle name="Millares 92 3" xfId="3153"/>
    <cellStyle name="Millares 92 3 2" xfId="8299"/>
    <cellStyle name="Millares 92 3 2 2" xfId="19082"/>
    <cellStyle name="Millares 92 3 3" xfId="13950"/>
    <cellStyle name="Millares 92 4" xfId="6016"/>
    <cellStyle name="Millares 92 4 2" xfId="16799"/>
    <cellStyle name="Millares 92 5" xfId="11643"/>
    <cellStyle name="Millares 93" xfId="760"/>
    <cellStyle name="Millares 93 2" xfId="1840"/>
    <cellStyle name="Millares 93 2 2" xfId="4150"/>
    <cellStyle name="Millares 93 2 2 2" xfId="9296"/>
    <cellStyle name="Millares 93 2 2 2 2" xfId="20079"/>
    <cellStyle name="Millares 93 2 2 3" xfId="14947"/>
    <cellStyle name="Millares 93 2 3" xfId="7015"/>
    <cellStyle name="Millares 93 2 3 2" xfId="17798"/>
    <cellStyle name="Millares 93 2 4" xfId="12660"/>
    <cellStyle name="Millares 93 3" xfId="3095"/>
    <cellStyle name="Millares 93 3 2" xfId="8241"/>
    <cellStyle name="Millares 93 3 2 2" xfId="19024"/>
    <cellStyle name="Millares 93 3 3" xfId="13892"/>
    <cellStyle name="Millares 93 4" xfId="5958"/>
    <cellStyle name="Millares 93 4 2" xfId="16741"/>
    <cellStyle name="Millares 93 5" xfId="11585"/>
    <cellStyle name="Millares 94" xfId="810"/>
    <cellStyle name="Millares 94 2" xfId="1890"/>
    <cellStyle name="Millares 94 2 2" xfId="4200"/>
    <cellStyle name="Millares 94 2 2 2" xfId="9346"/>
    <cellStyle name="Millares 94 2 2 2 2" xfId="20129"/>
    <cellStyle name="Millares 94 2 2 3" xfId="14997"/>
    <cellStyle name="Millares 94 2 3" xfId="7065"/>
    <cellStyle name="Millares 94 2 3 2" xfId="17848"/>
    <cellStyle name="Millares 94 2 4" xfId="12710"/>
    <cellStyle name="Millares 94 3" xfId="3145"/>
    <cellStyle name="Millares 94 3 2" xfId="8291"/>
    <cellStyle name="Millares 94 3 2 2" xfId="19074"/>
    <cellStyle name="Millares 94 3 3" xfId="13942"/>
    <cellStyle name="Millares 94 4" xfId="6008"/>
    <cellStyle name="Millares 94 4 2" xfId="16791"/>
    <cellStyle name="Millares 94 5" xfId="11635"/>
    <cellStyle name="Millares 95" xfId="856"/>
    <cellStyle name="Millares 95 2" xfId="1936"/>
    <cellStyle name="Millares 95 2 2" xfId="4246"/>
    <cellStyle name="Millares 95 2 2 2" xfId="9392"/>
    <cellStyle name="Millares 95 2 2 2 2" xfId="20175"/>
    <cellStyle name="Millares 95 2 2 3" xfId="15043"/>
    <cellStyle name="Millares 95 2 3" xfId="7111"/>
    <cellStyle name="Millares 95 2 3 2" xfId="17894"/>
    <cellStyle name="Millares 95 2 4" xfId="12756"/>
    <cellStyle name="Millares 95 3" xfId="3191"/>
    <cellStyle name="Millares 95 3 2" xfId="8337"/>
    <cellStyle name="Millares 95 3 2 2" xfId="19120"/>
    <cellStyle name="Millares 95 3 3" xfId="13988"/>
    <cellStyle name="Millares 95 4" xfId="6054"/>
    <cellStyle name="Millares 95 4 2" xfId="16837"/>
    <cellStyle name="Millares 95 5" xfId="11681"/>
    <cellStyle name="Millares 96" xfId="864"/>
    <cellStyle name="Millares 96 2" xfId="1944"/>
    <cellStyle name="Millares 96 2 2" xfId="4254"/>
    <cellStyle name="Millares 96 2 2 2" xfId="9400"/>
    <cellStyle name="Millares 96 2 2 2 2" xfId="20183"/>
    <cellStyle name="Millares 96 2 2 3" xfId="15051"/>
    <cellStyle name="Millares 96 2 3" xfId="7119"/>
    <cellStyle name="Millares 96 2 3 2" xfId="17902"/>
    <cellStyle name="Millares 96 2 4" xfId="12764"/>
    <cellStyle name="Millares 96 3" xfId="3199"/>
    <cellStyle name="Millares 96 3 2" xfId="8345"/>
    <cellStyle name="Millares 96 3 2 2" xfId="19128"/>
    <cellStyle name="Millares 96 3 3" xfId="13996"/>
    <cellStyle name="Millares 96 4" xfId="6062"/>
    <cellStyle name="Millares 96 4 2" xfId="16845"/>
    <cellStyle name="Millares 96 5" xfId="11689"/>
    <cellStyle name="Millares 97" xfId="873"/>
    <cellStyle name="Millares 97 2" xfId="1953"/>
    <cellStyle name="Millares 97 2 2" xfId="4263"/>
    <cellStyle name="Millares 97 2 2 2" xfId="9409"/>
    <cellStyle name="Millares 97 2 2 2 2" xfId="20192"/>
    <cellStyle name="Millares 97 2 2 3" xfId="15060"/>
    <cellStyle name="Millares 97 2 3" xfId="7128"/>
    <cellStyle name="Millares 97 2 3 2" xfId="17911"/>
    <cellStyle name="Millares 97 2 4" xfId="12773"/>
    <cellStyle name="Millares 97 3" xfId="3208"/>
    <cellStyle name="Millares 97 3 2" xfId="8354"/>
    <cellStyle name="Millares 97 3 2 2" xfId="19137"/>
    <cellStyle name="Millares 97 3 3" xfId="14005"/>
    <cellStyle name="Millares 97 4" xfId="6071"/>
    <cellStyle name="Millares 97 4 2" xfId="16854"/>
    <cellStyle name="Millares 97 5" xfId="11698"/>
    <cellStyle name="Millares 98" xfId="863"/>
    <cellStyle name="Millares 98 2" xfId="1943"/>
    <cellStyle name="Millares 98 2 2" xfId="4253"/>
    <cellStyle name="Millares 98 2 2 2" xfId="9399"/>
    <cellStyle name="Millares 98 2 2 2 2" xfId="20182"/>
    <cellStyle name="Millares 98 2 2 3" xfId="15050"/>
    <cellStyle name="Millares 98 2 3" xfId="7118"/>
    <cellStyle name="Millares 98 2 3 2" xfId="17901"/>
    <cellStyle name="Millares 98 2 4" xfId="12763"/>
    <cellStyle name="Millares 98 3" xfId="3198"/>
    <cellStyle name="Millares 98 3 2" xfId="8344"/>
    <cellStyle name="Millares 98 3 2 2" xfId="19127"/>
    <cellStyle name="Millares 98 3 3" xfId="13995"/>
    <cellStyle name="Millares 98 4" xfId="6061"/>
    <cellStyle name="Millares 98 4 2" xfId="16844"/>
    <cellStyle name="Millares 98 5" xfId="11688"/>
    <cellStyle name="Millares 99" xfId="872"/>
    <cellStyle name="Millares 99 2" xfId="1952"/>
    <cellStyle name="Millares 99 2 2" xfId="4262"/>
    <cellStyle name="Millares 99 2 2 2" xfId="9408"/>
    <cellStyle name="Millares 99 2 2 2 2" xfId="20191"/>
    <cellStyle name="Millares 99 2 2 3" xfId="15059"/>
    <cellStyle name="Millares 99 2 3" xfId="7127"/>
    <cellStyle name="Millares 99 2 3 2" xfId="17910"/>
    <cellStyle name="Millares 99 2 4" xfId="12772"/>
    <cellStyle name="Millares 99 3" xfId="3207"/>
    <cellStyle name="Millares 99 3 2" xfId="8353"/>
    <cellStyle name="Millares 99 3 2 2" xfId="19136"/>
    <cellStyle name="Millares 99 3 3" xfId="14004"/>
    <cellStyle name="Millares 99 4" xfId="6070"/>
    <cellStyle name="Millares 99 4 2" xfId="16853"/>
    <cellStyle name="Millares 99 5" xfId="11697"/>
    <cellStyle name="Neutral" xfId="91" builtinId="28" customBuiltin="1"/>
    <cellStyle name="Normal" xfId="0" builtinId="0"/>
    <cellStyle name="Normal - Style1" xfId="190"/>
    <cellStyle name="Normal 10" xfId="21"/>
    <cellStyle name="Normal 10 2" xfId="1183"/>
    <cellStyle name="Normal 10 2 2" xfId="2267"/>
    <cellStyle name="Normal 10 2 2 2" xfId="4576"/>
    <cellStyle name="Normal 10 2 2 2 2" xfId="9722"/>
    <cellStyle name="Normal 10 2 2 2 2 2" xfId="20505"/>
    <cellStyle name="Normal 10 2 2 2 3" xfId="15373"/>
    <cellStyle name="Normal 10 2 2 3" xfId="7441"/>
    <cellStyle name="Normal 10 2 2 3 2" xfId="18224"/>
    <cellStyle name="Normal 10 2 2 4" xfId="13087"/>
    <cellStyle name="Normal 10 2 3" xfId="3519"/>
    <cellStyle name="Normal 10 2 3 2" xfId="8665"/>
    <cellStyle name="Normal 10 2 3 2 2" xfId="19448"/>
    <cellStyle name="Normal 10 2 3 3" xfId="14316"/>
    <cellStyle name="Normal 10 2 4" xfId="6384"/>
    <cellStyle name="Normal 10 2 4 2" xfId="17167"/>
    <cellStyle name="Normal 10 2 5" xfId="12011"/>
    <cellStyle name="Normal 10 3" xfId="1302"/>
    <cellStyle name="Normal 10 3 2" xfId="3618"/>
    <cellStyle name="Normal 10 3 2 2" xfId="8764"/>
    <cellStyle name="Normal 10 3 2 2 2" xfId="19547"/>
    <cellStyle name="Normal 10 3 2 3" xfId="14415"/>
    <cellStyle name="Normal 10 3 3" xfId="6484"/>
    <cellStyle name="Normal 10 3 3 2" xfId="17267"/>
    <cellStyle name="Normal 10 3 4" xfId="12124"/>
    <cellStyle name="Normal 10 4" xfId="2571"/>
    <cellStyle name="Normal 10 4 2" xfId="7725"/>
    <cellStyle name="Normal 10 4 2 2" xfId="18508"/>
    <cellStyle name="Normal 10 4 3" xfId="13376"/>
    <cellStyle name="Normal 10 5" xfId="4911"/>
    <cellStyle name="Normal 10 5 2" xfId="10059"/>
    <cellStyle name="Normal 10 5 2 2" xfId="20842"/>
    <cellStyle name="Normal 10 5 3" xfId="15709"/>
    <cellStyle name="Normal 10 5 4" xfId="38858"/>
    <cellStyle name="Normal 10 5 4 2" xfId="39020"/>
    <cellStyle name="Normal 10 5 4 2 2" xfId="74"/>
    <cellStyle name="Normal 10 5 4 3" xfId="39082"/>
    <cellStyle name="Normal 10 5 4 4 2" xfId="89"/>
    <cellStyle name="Normal 10 6" xfId="5433"/>
    <cellStyle name="Normal 10 6 2" xfId="16223"/>
    <cellStyle name="Normal 10 7" xfId="11052"/>
    <cellStyle name="Normal 10 8" xfId="38836"/>
    <cellStyle name="Normal 10 8 2" xfId="39036"/>
    <cellStyle name="Normal 100" xfId="191"/>
    <cellStyle name="Normal 100 2" xfId="1303"/>
    <cellStyle name="Normal 100 2 2" xfId="3619"/>
    <cellStyle name="Normal 100 2 2 2" xfId="8765"/>
    <cellStyle name="Normal 100 2 2 2 2" xfId="19548"/>
    <cellStyle name="Normal 100 2 2 3" xfId="14416"/>
    <cellStyle name="Normal 100 2 3" xfId="6485"/>
    <cellStyle name="Normal 100 2 3 2" xfId="17268"/>
    <cellStyle name="Normal 100 2 4" xfId="12125"/>
    <cellStyle name="Normal 100 3" xfId="2572"/>
    <cellStyle name="Normal 100 3 2" xfId="7726"/>
    <cellStyle name="Normal 100 3 2 2" xfId="18509"/>
    <cellStyle name="Normal 100 3 3" xfId="13377"/>
    <cellStyle name="Normal 100 4" xfId="5434"/>
    <cellStyle name="Normal 100 4 2" xfId="16224"/>
    <cellStyle name="Normal 100 5" xfId="11053"/>
    <cellStyle name="Normal 101" xfId="192"/>
    <cellStyle name="Normal 101 2" xfId="1304"/>
    <cellStyle name="Normal 101 2 2" xfId="3620"/>
    <cellStyle name="Normal 101 2 2 2" xfId="8766"/>
    <cellStyle name="Normal 101 2 2 2 2" xfId="19549"/>
    <cellStyle name="Normal 101 2 2 3" xfId="14417"/>
    <cellStyle name="Normal 101 2 3" xfId="6486"/>
    <cellStyle name="Normal 101 2 3 2" xfId="17269"/>
    <cellStyle name="Normal 101 2 4" xfId="12126"/>
    <cellStyle name="Normal 101 3" xfId="2573"/>
    <cellStyle name="Normal 101 3 2" xfId="7727"/>
    <cellStyle name="Normal 101 3 2 2" xfId="18510"/>
    <cellStyle name="Normal 101 3 3" xfId="13378"/>
    <cellStyle name="Normal 101 4" xfId="5435"/>
    <cellStyle name="Normal 101 4 2" xfId="16225"/>
    <cellStyle name="Normal 101 5" xfId="11054"/>
    <cellStyle name="Normal 102" xfId="193"/>
    <cellStyle name="Normal 102 2" xfId="1305"/>
    <cellStyle name="Normal 102 2 2" xfId="3621"/>
    <cellStyle name="Normal 102 2 2 2" xfId="8767"/>
    <cellStyle name="Normal 102 2 2 2 2" xfId="19550"/>
    <cellStyle name="Normal 102 2 2 3" xfId="14418"/>
    <cellStyle name="Normal 102 2 3" xfId="6487"/>
    <cellStyle name="Normal 102 2 3 2" xfId="17270"/>
    <cellStyle name="Normal 102 2 4" xfId="12127"/>
    <cellStyle name="Normal 102 3" xfId="2574"/>
    <cellStyle name="Normal 102 3 2" xfId="7728"/>
    <cellStyle name="Normal 102 3 2 2" xfId="18511"/>
    <cellStyle name="Normal 102 3 3" xfId="13379"/>
    <cellStyle name="Normal 102 4" xfId="5436"/>
    <cellStyle name="Normal 102 4 2" xfId="16226"/>
    <cellStyle name="Normal 102 5" xfId="11055"/>
    <cellStyle name="Normal 103" xfId="194"/>
    <cellStyle name="Normal 103 2" xfId="1306"/>
    <cellStyle name="Normal 103 2 2" xfId="3622"/>
    <cellStyle name="Normal 103 2 2 2" xfId="8768"/>
    <cellStyle name="Normal 103 2 2 2 2" xfId="19551"/>
    <cellStyle name="Normal 103 2 2 3" xfId="14419"/>
    <cellStyle name="Normal 103 2 3" xfId="6488"/>
    <cellStyle name="Normal 103 2 3 2" xfId="17271"/>
    <cellStyle name="Normal 103 2 4" xfId="12128"/>
    <cellStyle name="Normal 103 3" xfId="2575"/>
    <cellStyle name="Normal 103 3 2" xfId="7729"/>
    <cellStyle name="Normal 103 3 2 2" xfId="18512"/>
    <cellStyle name="Normal 103 3 3" xfId="13380"/>
    <cellStyle name="Normal 103 4" xfId="5437"/>
    <cellStyle name="Normal 103 4 2" xfId="16227"/>
    <cellStyle name="Normal 103 5" xfId="11056"/>
    <cellStyle name="Normal 104" xfId="195"/>
    <cellStyle name="Normal 104 2" xfId="1307"/>
    <cellStyle name="Normal 104 2 2" xfId="3623"/>
    <cellStyle name="Normal 104 2 2 2" xfId="8769"/>
    <cellStyle name="Normal 104 2 2 2 2" xfId="19552"/>
    <cellStyle name="Normal 104 2 2 3" xfId="14420"/>
    <cellStyle name="Normal 104 2 3" xfId="6489"/>
    <cellStyle name="Normal 104 2 3 2" xfId="17272"/>
    <cellStyle name="Normal 104 2 4" xfId="12129"/>
    <cellStyle name="Normal 104 3" xfId="2576"/>
    <cellStyle name="Normal 104 3 2" xfId="7730"/>
    <cellStyle name="Normal 104 3 2 2" xfId="18513"/>
    <cellStyle name="Normal 104 3 3" xfId="13381"/>
    <cellStyle name="Normal 104 4" xfId="5438"/>
    <cellStyle name="Normal 104 4 2" xfId="16228"/>
    <cellStyle name="Normal 104 5" xfId="11057"/>
    <cellStyle name="Normal 105" xfId="196"/>
    <cellStyle name="Normal 105 2" xfId="1308"/>
    <cellStyle name="Normal 105 2 2" xfId="3624"/>
    <cellStyle name="Normal 105 2 2 2" xfId="8770"/>
    <cellStyle name="Normal 105 2 2 2 2" xfId="19553"/>
    <cellStyle name="Normal 105 2 2 3" xfId="14421"/>
    <cellStyle name="Normal 105 2 3" xfId="6490"/>
    <cellStyle name="Normal 105 2 3 2" xfId="17273"/>
    <cellStyle name="Normal 105 2 4" xfId="12130"/>
    <cellStyle name="Normal 105 3" xfId="2577"/>
    <cellStyle name="Normal 105 3 2" xfId="7731"/>
    <cellStyle name="Normal 105 3 2 2" xfId="18514"/>
    <cellStyle name="Normal 105 3 3" xfId="13382"/>
    <cellStyle name="Normal 105 4" xfId="5439"/>
    <cellStyle name="Normal 105 4 2" xfId="16229"/>
    <cellStyle name="Normal 105 5" xfId="11058"/>
    <cellStyle name="Normal 106" xfId="197"/>
    <cellStyle name="Normal 106 2" xfId="1309"/>
    <cellStyle name="Normal 106 2 2" xfId="3625"/>
    <cellStyle name="Normal 106 2 2 2" xfId="8771"/>
    <cellStyle name="Normal 106 2 2 2 2" xfId="19554"/>
    <cellStyle name="Normal 106 2 2 3" xfId="14422"/>
    <cellStyle name="Normal 106 2 3" xfId="6491"/>
    <cellStyle name="Normal 106 2 3 2" xfId="17274"/>
    <cellStyle name="Normal 106 2 4" xfId="12131"/>
    <cellStyle name="Normal 106 3" xfId="2578"/>
    <cellStyle name="Normal 106 3 2" xfId="7732"/>
    <cellStyle name="Normal 106 3 2 2" xfId="18515"/>
    <cellStyle name="Normal 106 3 3" xfId="13383"/>
    <cellStyle name="Normal 106 4" xfId="5440"/>
    <cellStyle name="Normal 106 4 2" xfId="16230"/>
    <cellStyle name="Normal 106 5" xfId="11059"/>
    <cellStyle name="Normal 107" xfId="198"/>
    <cellStyle name="Normal 107 2" xfId="1310"/>
    <cellStyle name="Normal 107 2 2" xfId="3626"/>
    <cellStyle name="Normal 107 2 2 2" xfId="8772"/>
    <cellStyle name="Normal 107 2 2 2 2" xfId="19555"/>
    <cellStyle name="Normal 107 2 2 3" xfId="14423"/>
    <cellStyle name="Normal 107 2 3" xfId="6492"/>
    <cellStyle name="Normal 107 2 3 2" xfId="17275"/>
    <cellStyle name="Normal 107 2 4" xfId="12132"/>
    <cellStyle name="Normal 107 3" xfId="2579"/>
    <cellStyle name="Normal 107 3 2" xfId="7733"/>
    <cellStyle name="Normal 107 3 2 2" xfId="18516"/>
    <cellStyle name="Normal 107 3 3" xfId="13384"/>
    <cellStyle name="Normal 107 4" xfId="5441"/>
    <cellStyle name="Normal 107 4 2" xfId="16231"/>
    <cellStyle name="Normal 107 5" xfId="11060"/>
    <cellStyle name="Normal 108" xfId="199"/>
    <cellStyle name="Normal 108 2" xfId="1311"/>
    <cellStyle name="Normal 108 2 2" xfId="3627"/>
    <cellStyle name="Normal 108 2 2 2" xfId="8773"/>
    <cellStyle name="Normal 108 2 2 2 2" xfId="19556"/>
    <cellStyle name="Normal 108 2 2 3" xfId="14424"/>
    <cellStyle name="Normal 108 2 3" xfId="6493"/>
    <cellStyle name="Normal 108 2 3 2" xfId="17276"/>
    <cellStyle name="Normal 108 2 4" xfId="12133"/>
    <cellStyle name="Normal 108 3" xfId="2580"/>
    <cellStyle name="Normal 108 3 2" xfId="7734"/>
    <cellStyle name="Normal 108 3 2 2" xfId="18517"/>
    <cellStyle name="Normal 108 3 3" xfId="13385"/>
    <cellStyle name="Normal 108 4" xfId="5442"/>
    <cellStyle name="Normal 108 4 2" xfId="16232"/>
    <cellStyle name="Normal 108 5" xfId="11061"/>
    <cellStyle name="Normal 109" xfId="200"/>
    <cellStyle name="Normal 109 2" xfId="1312"/>
    <cellStyle name="Normal 109 2 2" xfId="3628"/>
    <cellStyle name="Normal 109 2 2 2" xfId="8774"/>
    <cellStyle name="Normal 109 2 2 2 2" xfId="19557"/>
    <cellStyle name="Normal 109 2 2 3" xfId="14425"/>
    <cellStyle name="Normal 109 2 3" xfId="6494"/>
    <cellStyle name="Normal 109 2 3 2" xfId="17277"/>
    <cellStyle name="Normal 109 2 4" xfId="12134"/>
    <cellStyle name="Normal 109 3" xfId="2581"/>
    <cellStyle name="Normal 109 3 2" xfId="7735"/>
    <cellStyle name="Normal 109 3 2 2" xfId="18518"/>
    <cellStyle name="Normal 109 3 3" xfId="13386"/>
    <cellStyle name="Normal 109 4" xfId="5443"/>
    <cellStyle name="Normal 109 4 2" xfId="16233"/>
    <cellStyle name="Normal 109 5" xfId="11062"/>
    <cellStyle name="Normal 11" xfId="201"/>
    <cellStyle name="Normal 11 2" xfId="1313"/>
    <cellStyle name="Normal 11 2 2" xfId="3629"/>
    <cellStyle name="Normal 11 2 2 2" xfId="8775"/>
    <cellStyle name="Normal 11 2 2 2 2" xfId="19558"/>
    <cellStyle name="Normal 11 2 2 3" xfId="14426"/>
    <cellStyle name="Normal 11 2 3" xfId="6495"/>
    <cellStyle name="Normal 11 2 3 2" xfId="17278"/>
    <cellStyle name="Normal 11 2 4" xfId="12135"/>
    <cellStyle name="Normal 11 3" xfId="2582"/>
    <cellStyle name="Normal 11 3 2" xfId="7736"/>
    <cellStyle name="Normal 11 3 2 2" xfId="18519"/>
    <cellStyle name="Normal 11 3 3" xfId="13387"/>
    <cellStyle name="Normal 11 4" xfId="5444"/>
    <cellStyle name="Normal 11 4 2" xfId="16234"/>
    <cellStyle name="Normal 11 5" xfId="11063"/>
    <cellStyle name="Normal 110" xfId="202"/>
    <cellStyle name="Normal 110 2" xfId="1314"/>
    <cellStyle name="Normal 110 2 2" xfId="3630"/>
    <cellStyle name="Normal 110 2 2 2" xfId="8776"/>
    <cellStyle name="Normal 110 2 2 2 2" xfId="19559"/>
    <cellStyle name="Normal 110 2 2 3" xfId="14427"/>
    <cellStyle name="Normal 110 2 3" xfId="6496"/>
    <cellStyle name="Normal 110 2 3 2" xfId="17279"/>
    <cellStyle name="Normal 110 2 4" xfId="12136"/>
    <cellStyle name="Normal 110 3" xfId="2583"/>
    <cellStyle name="Normal 110 3 2" xfId="7737"/>
    <cellStyle name="Normal 110 3 2 2" xfId="18520"/>
    <cellStyle name="Normal 110 3 3" xfId="13388"/>
    <cellStyle name="Normal 110 4" xfId="5445"/>
    <cellStyle name="Normal 110 4 2" xfId="16235"/>
    <cellStyle name="Normal 110 5" xfId="11064"/>
    <cellStyle name="Normal 111" xfId="203"/>
    <cellStyle name="Normal 111 2" xfId="1315"/>
    <cellStyle name="Normal 111 2 2" xfId="3631"/>
    <cellStyle name="Normal 111 2 2 2" xfId="8777"/>
    <cellStyle name="Normal 111 2 2 2 2" xfId="19560"/>
    <cellStyle name="Normal 111 2 2 3" xfId="14428"/>
    <cellStyle name="Normal 111 2 3" xfId="6497"/>
    <cellStyle name="Normal 111 2 3 2" xfId="17280"/>
    <cellStyle name="Normal 111 2 4" xfId="12137"/>
    <cellStyle name="Normal 111 3" xfId="2584"/>
    <cellStyle name="Normal 111 3 2" xfId="7738"/>
    <cellStyle name="Normal 111 3 2 2" xfId="18521"/>
    <cellStyle name="Normal 111 3 3" xfId="13389"/>
    <cellStyle name="Normal 111 4" xfId="5446"/>
    <cellStyle name="Normal 111 4 2" xfId="16236"/>
    <cellStyle name="Normal 111 5" xfId="11065"/>
    <cellStyle name="Normal 112" xfId="204"/>
    <cellStyle name="Normal 112 2" xfId="1316"/>
    <cellStyle name="Normal 112 2 2" xfId="3632"/>
    <cellStyle name="Normal 112 2 2 2" xfId="8778"/>
    <cellStyle name="Normal 112 2 2 2 2" xfId="19561"/>
    <cellStyle name="Normal 112 2 2 3" xfId="14429"/>
    <cellStyle name="Normal 112 2 3" xfId="6498"/>
    <cellStyle name="Normal 112 2 3 2" xfId="17281"/>
    <cellStyle name="Normal 112 2 4" xfId="12138"/>
    <cellStyle name="Normal 112 3" xfId="2585"/>
    <cellStyle name="Normal 112 3 2" xfId="7739"/>
    <cellStyle name="Normal 112 3 2 2" xfId="18522"/>
    <cellStyle name="Normal 112 3 3" xfId="13390"/>
    <cellStyle name="Normal 112 4" xfId="5447"/>
    <cellStyle name="Normal 112 4 2" xfId="16237"/>
    <cellStyle name="Normal 112 5" xfId="11066"/>
    <cellStyle name="Normal 113" xfId="205"/>
    <cellStyle name="Normal 113 2" xfId="1317"/>
    <cellStyle name="Normal 113 2 2" xfId="3633"/>
    <cellStyle name="Normal 113 2 2 2" xfId="8779"/>
    <cellStyle name="Normal 113 2 2 2 2" xfId="19562"/>
    <cellStyle name="Normal 113 2 2 3" xfId="14430"/>
    <cellStyle name="Normal 113 2 3" xfId="6499"/>
    <cellStyle name="Normal 113 2 3 2" xfId="17282"/>
    <cellStyle name="Normal 113 2 4" xfId="12139"/>
    <cellStyle name="Normal 113 3" xfId="2586"/>
    <cellStyle name="Normal 113 3 2" xfId="7740"/>
    <cellStyle name="Normal 113 3 2 2" xfId="18523"/>
    <cellStyle name="Normal 113 3 3" xfId="13391"/>
    <cellStyle name="Normal 113 4" xfId="5448"/>
    <cellStyle name="Normal 113 4 2" xfId="16238"/>
    <cellStyle name="Normal 113 5" xfId="11067"/>
    <cellStyle name="Normal 114" xfId="206"/>
    <cellStyle name="Normal 114 2" xfId="1318"/>
    <cellStyle name="Normal 114 2 2" xfId="3634"/>
    <cellStyle name="Normal 114 2 2 2" xfId="8780"/>
    <cellStyle name="Normal 114 2 2 2 2" xfId="19563"/>
    <cellStyle name="Normal 114 2 2 3" xfId="14431"/>
    <cellStyle name="Normal 114 2 3" xfId="6500"/>
    <cellStyle name="Normal 114 2 3 2" xfId="17283"/>
    <cellStyle name="Normal 114 2 4" xfId="12140"/>
    <cellStyle name="Normal 114 3" xfId="2587"/>
    <cellStyle name="Normal 114 3 2" xfId="7741"/>
    <cellStyle name="Normal 114 3 2 2" xfId="18524"/>
    <cellStyle name="Normal 114 3 3" xfId="13392"/>
    <cellStyle name="Normal 114 4" xfId="5449"/>
    <cellStyle name="Normal 114 4 2" xfId="16239"/>
    <cellStyle name="Normal 114 5" xfId="11068"/>
    <cellStyle name="Normal 115" xfId="207"/>
    <cellStyle name="Normal 115 2" xfId="1319"/>
    <cellStyle name="Normal 115 2 2" xfId="3635"/>
    <cellStyle name="Normal 115 2 2 2" xfId="8781"/>
    <cellStyle name="Normal 115 2 2 2 2" xfId="19564"/>
    <cellStyle name="Normal 115 2 2 3" xfId="14432"/>
    <cellStyle name="Normal 115 2 3" xfId="6501"/>
    <cellStyle name="Normal 115 2 3 2" xfId="17284"/>
    <cellStyle name="Normal 115 2 4" xfId="12141"/>
    <cellStyle name="Normal 115 3" xfId="2588"/>
    <cellStyle name="Normal 115 3 2" xfId="7742"/>
    <cellStyle name="Normal 115 3 2 2" xfId="18525"/>
    <cellStyle name="Normal 115 3 3" xfId="13393"/>
    <cellStyle name="Normal 115 4" xfId="5450"/>
    <cellStyle name="Normal 115 4 2" xfId="16240"/>
    <cellStyle name="Normal 115 5" xfId="11069"/>
    <cellStyle name="Normal 116" xfId="208"/>
    <cellStyle name="Normal 116 2" xfId="1320"/>
    <cellStyle name="Normal 116 2 2" xfId="3636"/>
    <cellStyle name="Normal 116 2 2 2" xfId="8782"/>
    <cellStyle name="Normal 116 2 2 2 2" xfId="19565"/>
    <cellStyle name="Normal 116 2 2 3" xfId="14433"/>
    <cellStyle name="Normal 116 2 3" xfId="6502"/>
    <cellStyle name="Normal 116 2 3 2" xfId="17285"/>
    <cellStyle name="Normal 116 2 4" xfId="12142"/>
    <cellStyle name="Normal 116 3" xfId="2589"/>
    <cellStyle name="Normal 116 3 2" xfId="7743"/>
    <cellStyle name="Normal 116 3 2 2" xfId="18526"/>
    <cellStyle name="Normal 116 3 3" xfId="13394"/>
    <cellStyle name="Normal 116 4" xfId="5451"/>
    <cellStyle name="Normal 116 4 2" xfId="16241"/>
    <cellStyle name="Normal 116 5" xfId="11070"/>
    <cellStyle name="Normal 117" xfId="209"/>
    <cellStyle name="Normal 117 2" xfId="1321"/>
    <cellStyle name="Normal 117 2 2" xfId="3637"/>
    <cellStyle name="Normal 117 2 2 2" xfId="8783"/>
    <cellStyle name="Normal 117 2 2 2 2" xfId="19566"/>
    <cellStyle name="Normal 117 2 2 3" xfId="14434"/>
    <cellStyle name="Normal 117 2 3" xfId="6503"/>
    <cellStyle name="Normal 117 2 3 2" xfId="17286"/>
    <cellStyle name="Normal 117 2 4" xfId="12143"/>
    <cellStyle name="Normal 117 3" xfId="2590"/>
    <cellStyle name="Normal 117 3 2" xfId="7744"/>
    <cellStyle name="Normal 117 3 2 2" xfId="18527"/>
    <cellStyle name="Normal 117 3 3" xfId="13395"/>
    <cellStyle name="Normal 117 4" xfId="5452"/>
    <cellStyle name="Normal 117 4 2" xfId="16242"/>
    <cellStyle name="Normal 117 5" xfId="11071"/>
    <cellStyle name="Normal 118" xfId="210"/>
    <cellStyle name="Normal 118 2" xfId="1322"/>
    <cellStyle name="Normal 118 2 2" xfId="3638"/>
    <cellStyle name="Normal 118 2 2 2" xfId="8784"/>
    <cellStyle name="Normal 118 2 2 2 2" xfId="19567"/>
    <cellStyle name="Normal 118 2 2 3" xfId="14435"/>
    <cellStyle name="Normal 118 2 3" xfId="6504"/>
    <cellStyle name="Normal 118 2 3 2" xfId="17287"/>
    <cellStyle name="Normal 118 2 4" xfId="12144"/>
    <cellStyle name="Normal 118 3" xfId="2591"/>
    <cellStyle name="Normal 118 3 2" xfId="7745"/>
    <cellStyle name="Normal 118 3 2 2" xfId="18528"/>
    <cellStyle name="Normal 118 3 3" xfId="13396"/>
    <cellStyle name="Normal 118 4" xfId="5453"/>
    <cellStyle name="Normal 118 4 2" xfId="16243"/>
    <cellStyle name="Normal 118 5" xfId="11072"/>
    <cellStyle name="Normal 119" xfId="211"/>
    <cellStyle name="Normal 119 2" xfId="1323"/>
    <cellStyle name="Normal 119 2 2" xfId="3639"/>
    <cellStyle name="Normal 119 2 2 2" xfId="8785"/>
    <cellStyle name="Normal 119 2 2 2 2" xfId="19568"/>
    <cellStyle name="Normal 119 2 2 3" xfId="14436"/>
    <cellStyle name="Normal 119 2 3" xfId="6505"/>
    <cellStyle name="Normal 119 2 3 2" xfId="17288"/>
    <cellStyle name="Normal 119 2 4" xfId="12145"/>
    <cellStyle name="Normal 119 3" xfId="2592"/>
    <cellStyle name="Normal 119 3 2" xfId="7746"/>
    <cellStyle name="Normal 119 3 2 2" xfId="18529"/>
    <cellStyle name="Normal 119 3 3" xfId="13397"/>
    <cellStyle name="Normal 119 4" xfId="5454"/>
    <cellStyle name="Normal 119 4 2" xfId="16244"/>
    <cellStyle name="Normal 119 5" xfId="11073"/>
    <cellStyle name="Normal 12" xfId="212"/>
    <cellStyle name="Normal 120" xfId="213"/>
    <cellStyle name="Normal 120 2" xfId="1324"/>
    <cellStyle name="Normal 120 2 2" xfId="3640"/>
    <cellStyle name="Normal 120 2 2 2" xfId="8786"/>
    <cellStyle name="Normal 120 2 2 2 2" xfId="19569"/>
    <cellStyle name="Normal 120 2 2 3" xfId="14437"/>
    <cellStyle name="Normal 120 2 3" xfId="6506"/>
    <cellStyle name="Normal 120 2 3 2" xfId="17289"/>
    <cellStyle name="Normal 120 2 4" xfId="12146"/>
    <cellStyle name="Normal 120 3" xfId="2593"/>
    <cellStyle name="Normal 120 3 2" xfId="7747"/>
    <cellStyle name="Normal 120 3 2 2" xfId="18530"/>
    <cellStyle name="Normal 120 3 3" xfId="13398"/>
    <cellStyle name="Normal 120 4" xfId="5455"/>
    <cellStyle name="Normal 120 4 2" xfId="16245"/>
    <cellStyle name="Normal 120 5" xfId="11074"/>
    <cellStyle name="Normal 121" xfId="214"/>
    <cellStyle name="Normal 121 2" xfId="1325"/>
    <cellStyle name="Normal 121 2 2" xfId="3641"/>
    <cellStyle name="Normal 121 2 2 2" xfId="8787"/>
    <cellStyle name="Normal 121 2 2 2 2" xfId="19570"/>
    <cellStyle name="Normal 121 2 2 3" xfId="14438"/>
    <cellStyle name="Normal 121 2 3" xfId="6507"/>
    <cellStyle name="Normal 121 2 3 2" xfId="17290"/>
    <cellStyle name="Normal 121 2 4" xfId="12147"/>
    <cellStyle name="Normal 121 3" xfId="2594"/>
    <cellStyle name="Normal 121 3 2" xfId="7748"/>
    <cellStyle name="Normal 121 3 2 2" xfId="18531"/>
    <cellStyle name="Normal 121 3 3" xfId="13399"/>
    <cellStyle name="Normal 121 4" xfId="5456"/>
    <cellStyle name="Normal 121 4 2" xfId="16246"/>
    <cellStyle name="Normal 121 5" xfId="11075"/>
    <cellStyle name="Normal 122" xfId="215"/>
    <cellStyle name="Normal 122 2" xfId="1326"/>
    <cellStyle name="Normal 122 2 2" xfId="3642"/>
    <cellStyle name="Normal 122 2 2 2" xfId="8788"/>
    <cellStyle name="Normal 122 2 2 2 2" xfId="19571"/>
    <cellStyle name="Normal 122 2 2 3" xfId="14439"/>
    <cellStyle name="Normal 122 2 3" xfId="6508"/>
    <cellStyle name="Normal 122 2 3 2" xfId="17291"/>
    <cellStyle name="Normal 122 2 4" xfId="12148"/>
    <cellStyle name="Normal 122 3" xfId="2595"/>
    <cellStyle name="Normal 122 3 2" xfId="7749"/>
    <cellStyle name="Normal 122 3 2 2" xfId="18532"/>
    <cellStyle name="Normal 122 3 3" xfId="13400"/>
    <cellStyle name="Normal 122 4" xfId="5457"/>
    <cellStyle name="Normal 122 4 2" xfId="16247"/>
    <cellStyle name="Normal 122 5" xfId="11076"/>
    <cellStyle name="Normal 123" xfId="216"/>
    <cellStyle name="Normal 123 2" xfId="1327"/>
    <cellStyle name="Normal 123 2 2" xfId="3643"/>
    <cellStyle name="Normal 123 2 2 2" xfId="8789"/>
    <cellStyle name="Normal 123 2 2 2 2" xfId="19572"/>
    <cellStyle name="Normal 123 2 2 3" xfId="14440"/>
    <cellStyle name="Normal 123 2 3" xfId="6509"/>
    <cellStyle name="Normal 123 2 3 2" xfId="17292"/>
    <cellStyle name="Normal 123 2 4" xfId="12149"/>
    <cellStyle name="Normal 123 3" xfId="2596"/>
    <cellStyle name="Normal 123 3 2" xfId="7750"/>
    <cellStyle name="Normal 123 3 2 2" xfId="18533"/>
    <cellStyle name="Normal 123 3 3" xfId="13401"/>
    <cellStyle name="Normal 123 4" xfId="5458"/>
    <cellStyle name="Normal 123 4 2" xfId="16248"/>
    <cellStyle name="Normal 123 5" xfId="11077"/>
    <cellStyle name="Normal 124" xfId="217"/>
    <cellStyle name="Normal 124 2" xfId="1328"/>
    <cellStyle name="Normal 124 2 2" xfId="3644"/>
    <cellStyle name="Normal 124 2 2 2" xfId="8790"/>
    <cellStyle name="Normal 124 2 2 2 2" xfId="19573"/>
    <cellStyle name="Normal 124 2 2 3" xfId="14441"/>
    <cellStyle name="Normal 124 2 3" xfId="6510"/>
    <cellStyle name="Normal 124 2 3 2" xfId="17293"/>
    <cellStyle name="Normal 124 2 4" xfId="12150"/>
    <cellStyle name="Normal 124 3" xfId="2597"/>
    <cellStyle name="Normal 124 3 2" xfId="7751"/>
    <cellStyle name="Normal 124 3 2 2" xfId="18534"/>
    <cellStyle name="Normal 124 3 3" xfId="13402"/>
    <cellStyle name="Normal 124 4" xfId="5459"/>
    <cellStyle name="Normal 124 4 2" xfId="16249"/>
    <cellStyle name="Normal 124 5" xfId="11078"/>
    <cellStyle name="Normal 125" xfId="218"/>
    <cellStyle name="Normal 125 2" xfId="1329"/>
    <cellStyle name="Normal 125 2 2" xfId="3645"/>
    <cellStyle name="Normal 125 2 2 2" xfId="8791"/>
    <cellStyle name="Normal 125 2 2 2 2" xfId="19574"/>
    <cellStyle name="Normal 125 2 2 3" xfId="14442"/>
    <cellStyle name="Normal 125 2 3" xfId="6511"/>
    <cellStyle name="Normal 125 2 3 2" xfId="17294"/>
    <cellStyle name="Normal 125 2 4" xfId="12151"/>
    <cellStyle name="Normal 125 3" xfId="2598"/>
    <cellStyle name="Normal 125 3 2" xfId="7752"/>
    <cellStyle name="Normal 125 3 2 2" xfId="18535"/>
    <cellStyle name="Normal 125 3 3" xfId="13403"/>
    <cellStyle name="Normal 125 4" xfId="5460"/>
    <cellStyle name="Normal 125 4 2" xfId="16250"/>
    <cellStyle name="Normal 125 5" xfId="11079"/>
    <cellStyle name="Normal 126" xfId="219"/>
    <cellStyle name="Normal 126 2" xfId="1330"/>
    <cellStyle name="Normal 126 2 2" xfId="3646"/>
    <cellStyle name="Normal 126 2 2 2" xfId="8792"/>
    <cellStyle name="Normal 126 2 2 2 2" xfId="19575"/>
    <cellStyle name="Normal 126 2 2 3" xfId="14443"/>
    <cellStyle name="Normal 126 2 3" xfId="6512"/>
    <cellStyle name="Normal 126 2 3 2" xfId="17295"/>
    <cellStyle name="Normal 126 2 4" xfId="12152"/>
    <cellStyle name="Normal 126 3" xfId="2599"/>
    <cellStyle name="Normal 126 3 2" xfId="7753"/>
    <cellStyle name="Normal 126 3 2 2" xfId="18536"/>
    <cellStyle name="Normal 126 3 3" xfId="13404"/>
    <cellStyle name="Normal 126 4" xfId="5461"/>
    <cellStyle name="Normal 126 4 2" xfId="16251"/>
    <cellStyle name="Normal 126 5" xfId="11080"/>
    <cellStyle name="Normal 127" xfId="220"/>
    <cellStyle name="Normal 127 2" xfId="1331"/>
    <cellStyle name="Normal 127 2 2" xfId="3647"/>
    <cellStyle name="Normal 127 2 2 2" xfId="8793"/>
    <cellStyle name="Normal 127 2 2 2 2" xfId="19576"/>
    <cellStyle name="Normal 127 2 2 3" xfId="14444"/>
    <cellStyle name="Normal 127 2 3" xfId="6513"/>
    <cellStyle name="Normal 127 2 3 2" xfId="17296"/>
    <cellStyle name="Normal 127 2 4" xfId="12153"/>
    <cellStyle name="Normal 127 3" xfId="2600"/>
    <cellStyle name="Normal 127 3 2" xfId="7754"/>
    <cellStyle name="Normal 127 3 2 2" xfId="18537"/>
    <cellStyle name="Normal 127 3 3" xfId="13405"/>
    <cellStyle name="Normal 127 4" xfId="5462"/>
    <cellStyle name="Normal 127 4 2" xfId="16252"/>
    <cellStyle name="Normal 127 5" xfId="11081"/>
    <cellStyle name="Normal 128" xfId="221"/>
    <cellStyle name="Normal 128 2" xfId="1332"/>
    <cellStyle name="Normal 128 2 2" xfId="3648"/>
    <cellStyle name="Normal 128 2 2 2" xfId="8794"/>
    <cellStyle name="Normal 128 2 2 2 2" xfId="19577"/>
    <cellStyle name="Normal 128 2 2 3" xfId="14445"/>
    <cellStyle name="Normal 128 2 3" xfId="6514"/>
    <cellStyle name="Normal 128 2 3 2" xfId="17297"/>
    <cellStyle name="Normal 128 2 4" xfId="12154"/>
    <cellStyle name="Normal 128 3" xfId="2601"/>
    <cellStyle name="Normal 128 3 2" xfId="7755"/>
    <cellStyle name="Normal 128 3 2 2" xfId="18538"/>
    <cellStyle name="Normal 128 3 3" xfId="13406"/>
    <cellStyle name="Normal 128 4" xfId="5463"/>
    <cellStyle name="Normal 128 4 2" xfId="16253"/>
    <cellStyle name="Normal 128 5" xfId="11082"/>
    <cellStyle name="Normal 129" xfId="222"/>
    <cellStyle name="Normal 129 2" xfId="1333"/>
    <cellStyle name="Normal 129 2 2" xfId="3649"/>
    <cellStyle name="Normal 129 2 2 2" xfId="8795"/>
    <cellStyle name="Normal 129 2 2 2 2" xfId="19578"/>
    <cellStyle name="Normal 129 2 2 3" xfId="14446"/>
    <cellStyle name="Normal 129 2 3" xfId="6515"/>
    <cellStyle name="Normal 129 2 3 2" xfId="17298"/>
    <cellStyle name="Normal 129 2 4" xfId="12155"/>
    <cellStyle name="Normal 129 3" xfId="2602"/>
    <cellStyle name="Normal 129 3 2" xfId="7756"/>
    <cellStyle name="Normal 129 3 2 2" xfId="18539"/>
    <cellStyle name="Normal 129 3 3" xfId="13407"/>
    <cellStyle name="Normal 129 4" xfId="5464"/>
    <cellStyle name="Normal 129 4 2" xfId="16254"/>
    <cellStyle name="Normal 129 5" xfId="11083"/>
    <cellStyle name="Normal 13" xfId="223"/>
    <cellStyle name="Normal 13 2" xfId="1334"/>
    <cellStyle name="Normal 13 2 2" xfId="3650"/>
    <cellStyle name="Normal 13 2 2 2" xfId="8796"/>
    <cellStyle name="Normal 13 2 2 2 2" xfId="19579"/>
    <cellStyle name="Normal 13 2 2 3" xfId="14447"/>
    <cellStyle name="Normal 13 2 3" xfId="6516"/>
    <cellStyle name="Normal 13 2 3 2" xfId="17299"/>
    <cellStyle name="Normal 13 2 4" xfId="12156"/>
    <cellStyle name="Normal 13 3" xfId="2603"/>
    <cellStyle name="Normal 13 3 2" xfId="7757"/>
    <cellStyle name="Normal 13 3 2 2" xfId="18540"/>
    <cellStyle name="Normal 13 3 3" xfId="13408"/>
    <cellStyle name="Normal 13 4" xfId="5465"/>
    <cellStyle name="Normal 13 4 2" xfId="16255"/>
    <cellStyle name="Normal 13 5" xfId="11084"/>
    <cellStyle name="Normal 130" xfId="224"/>
    <cellStyle name="Normal 130 2" xfId="1335"/>
    <cellStyle name="Normal 130 2 2" xfId="3651"/>
    <cellStyle name="Normal 130 2 2 2" xfId="8797"/>
    <cellStyle name="Normal 130 2 2 2 2" xfId="19580"/>
    <cellStyle name="Normal 130 2 2 3" xfId="14448"/>
    <cellStyle name="Normal 130 2 3" xfId="6517"/>
    <cellStyle name="Normal 130 2 3 2" xfId="17300"/>
    <cellStyle name="Normal 130 2 4" xfId="12157"/>
    <cellStyle name="Normal 130 3" xfId="2604"/>
    <cellStyle name="Normal 130 3 2" xfId="7758"/>
    <cellStyle name="Normal 130 3 2 2" xfId="18541"/>
    <cellStyle name="Normal 130 3 3" xfId="13409"/>
    <cellStyle name="Normal 130 4" xfId="5466"/>
    <cellStyle name="Normal 130 4 2" xfId="16256"/>
    <cellStyle name="Normal 130 5" xfId="11085"/>
    <cellStyle name="Normal 131" xfId="225"/>
    <cellStyle name="Normal 131 2" xfId="1336"/>
    <cellStyle name="Normal 131 2 2" xfId="3652"/>
    <cellStyle name="Normal 131 2 2 2" xfId="8798"/>
    <cellStyle name="Normal 131 2 2 2 2" xfId="19581"/>
    <cellStyle name="Normal 131 2 2 3" xfId="14449"/>
    <cellStyle name="Normal 131 2 3" xfId="6518"/>
    <cellStyle name="Normal 131 2 3 2" xfId="17301"/>
    <cellStyle name="Normal 131 2 4" xfId="12158"/>
    <cellStyle name="Normal 131 3" xfId="2605"/>
    <cellStyle name="Normal 131 3 2" xfId="7759"/>
    <cellStyle name="Normal 131 3 2 2" xfId="18542"/>
    <cellStyle name="Normal 131 3 3" xfId="13410"/>
    <cellStyle name="Normal 131 4" xfId="5467"/>
    <cellStyle name="Normal 131 4 2" xfId="16257"/>
    <cellStyle name="Normal 131 5" xfId="11086"/>
    <cellStyle name="Normal 132" xfId="226"/>
    <cellStyle name="Normal 132 2" xfId="1337"/>
    <cellStyle name="Normal 132 2 2" xfId="3653"/>
    <cellStyle name="Normal 132 2 2 2" xfId="8799"/>
    <cellStyle name="Normal 132 2 2 2 2" xfId="19582"/>
    <cellStyle name="Normal 132 2 2 3" xfId="14450"/>
    <cellStyle name="Normal 132 2 3" xfId="6519"/>
    <cellStyle name="Normal 132 2 3 2" xfId="17302"/>
    <cellStyle name="Normal 132 2 4" xfId="12159"/>
    <cellStyle name="Normal 132 3" xfId="2606"/>
    <cellStyle name="Normal 132 3 2" xfId="7760"/>
    <cellStyle name="Normal 132 3 2 2" xfId="18543"/>
    <cellStyle name="Normal 132 3 3" xfId="13411"/>
    <cellStyle name="Normal 132 4" xfId="5468"/>
    <cellStyle name="Normal 132 4 2" xfId="16258"/>
    <cellStyle name="Normal 132 5" xfId="11087"/>
    <cellStyle name="Normal 133" xfId="227"/>
    <cellStyle name="Normal 133 2" xfId="1338"/>
    <cellStyle name="Normal 133 2 2" xfId="3654"/>
    <cellStyle name="Normal 133 2 2 2" xfId="8800"/>
    <cellStyle name="Normal 133 2 2 2 2" xfId="19583"/>
    <cellStyle name="Normal 133 2 2 3" xfId="14451"/>
    <cellStyle name="Normal 133 2 3" xfId="6520"/>
    <cellStyle name="Normal 133 2 3 2" xfId="17303"/>
    <cellStyle name="Normal 133 2 4" xfId="12160"/>
    <cellStyle name="Normal 133 3" xfId="2607"/>
    <cellStyle name="Normal 133 3 2" xfId="7761"/>
    <cellStyle name="Normal 133 3 2 2" xfId="18544"/>
    <cellStyle name="Normal 133 3 3" xfId="13412"/>
    <cellStyle name="Normal 133 4" xfId="5469"/>
    <cellStyle name="Normal 133 4 2" xfId="16259"/>
    <cellStyle name="Normal 133 5" xfId="11088"/>
    <cellStyle name="Normal 134" xfId="228"/>
    <cellStyle name="Normal 134 2" xfId="1339"/>
    <cellStyle name="Normal 134 2 2" xfId="3655"/>
    <cellStyle name="Normal 134 2 2 2" xfId="8801"/>
    <cellStyle name="Normal 134 2 2 2 2" xfId="19584"/>
    <cellStyle name="Normal 134 2 2 3" xfId="14452"/>
    <cellStyle name="Normal 134 2 3" xfId="6521"/>
    <cellStyle name="Normal 134 2 3 2" xfId="17304"/>
    <cellStyle name="Normal 134 2 4" xfId="12161"/>
    <cellStyle name="Normal 134 3" xfId="2608"/>
    <cellStyle name="Normal 134 3 2" xfId="7762"/>
    <cellStyle name="Normal 134 3 2 2" xfId="18545"/>
    <cellStyle name="Normal 134 3 3" xfId="13413"/>
    <cellStyle name="Normal 134 4" xfId="5470"/>
    <cellStyle name="Normal 134 4 2" xfId="16260"/>
    <cellStyle name="Normal 134 5" xfId="11089"/>
    <cellStyle name="Normal 135" xfId="229"/>
    <cellStyle name="Normal 135 2" xfId="1340"/>
    <cellStyle name="Normal 135 2 2" xfId="3656"/>
    <cellStyle name="Normal 135 2 2 2" xfId="8802"/>
    <cellStyle name="Normal 135 2 2 2 2" xfId="19585"/>
    <cellStyle name="Normal 135 2 2 3" xfId="14453"/>
    <cellStyle name="Normal 135 2 3" xfId="6522"/>
    <cellStyle name="Normal 135 2 3 2" xfId="17305"/>
    <cellStyle name="Normal 135 2 4" xfId="12162"/>
    <cellStyle name="Normal 135 3" xfId="2609"/>
    <cellStyle name="Normal 135 3 2" xfId="7763"/>
    <cellStyle name="Normal 135 3 2 2" xfId="18546"/>
    <cellStyle name="Normal 135 3 3" xfId="13414"/>
    <cellStyle name="Normal 135 4" xfId="5471"/>
    <cellStyle name="Normal 135 4 2" xfId="16261"/>
    <cellStyle name="Normal 135 5" xfId="11090"/>
    <cellStyle name="Normal 136" xfId="230"/>
    <cellStyle name="Normal 136 2" xfId="1341"/>
    <cellStyle name="Normal 136 2 2" xfId="3657"/>
    <cellStyle name="Normal 136 2 2 2" xfId="8803"/>
    <cellStyle name="Normal 136 2 2 2 2" xfId="19586"/>
    <cellStyle name="Normal 136 2 2 3" xfId="14454"/>
    <cellStyle name="Normal 136 2 3" xfId="6523"/>
    <cellStyle name="Normal 136 2 3 2" xfId="17306"/>
    <cellStyle name="Normal 136 2 4" xfId="12163"/>
    <cellStyle name="Normal 136 3" xfId="2610"/>
    <cellStyle name="Normal 136 3 2" xfId="7764"/>
    <cellStyle name="Normal 136 3 2 2" xfId="18547"/>
    <cellStyle name="Normal 136 3 3" xfId="13415"/>
    <cellStyle name="Normal 136 4" xfId="5472"/>
    <cellStyle name="Normal 136 4 2" xfId="16262"/>
    <cellStyle name="Normal 136 5" xfId="11091"/>
    <cellStyle name="Normal 137" xfId="231"/>
    <cellStyle name="Normal 137 2" xfId="1342"/>
    <cellStyle name="Normal 137 2 2" xfId="3658"/>
    <cellStyle name="Normal 137 2 2 2" xfId="8804"/>
    <cellStyle name="Normal 137 2 2 2 2" xfId="19587"/>
    <cellStyle name="Normal 137 2 2 3" xfId="14455"/>
    <cellStyle name="Normal 137 2 3" xfId="6524"/>
    <cellStyle name="Normal 137 2 3 2" xfId="17307"/>
    <cellStyle name="Normal 137 2 4" xfId="12164"/>
    <cellStyle name="Normal 137 3" xfId="2611"/>
    <cellStyle name="Normal 137 3 2" xfId="7765"/>
    <cellStyle name="Normal 137 3 2 2" xfId="18548"/>
    <cellStyle name="Normal 137 3 3" xfId="13416"/>
    <cellStyle name="Normal 137 4" xfId="5473"/>
    <cellStyle name="Normal 137 4 2" xfId="16263"/>
    <cellStyle name="Normal 137 5" xfId="11092"/>
    <cellStyle name="Normal 138" xfId="232"/>
    <cellStyle name="Normal 138 2" xfId="1343"/>
    <cellStyle name="Normal 138 2 2" xfId="3659"/>
    <cellStyle name="Normal 138 2 2 2" xfId="8805"/>
    <cellStyle name="Normal 138 2 2 2 2" xfId="19588"/>
    <cellStyle name="Normal 138 2 2 3" xfId="14456"/>
    <cellStyle name="Normal 138 2 3" xfId="6525"/>
    <cellStyle name="Normal 138 2 3 2" xfId="17308"/>
    <cellStyle name="Normal 138 2 4" xfId="12165"/>
    <cellStyle name="Normal 138 3" xfId="2612"/>
    <cellStyle name="Normal 138 3 2" xfId="7766"/>
    <cellStyle name="Normal 138 3 2 2" xfId="18549"/>
    <cellStyle name="Normal 138 3 3" xfId="13417"/>
    <cellStyle name="Normal 138 4" xfId="5474"/>
    <cellStyle name="Normal 138 4 2" xfId="16264"/>
    <cellStyle name="Normal 138 5" xfId="11093"/>
    <cellStyle name="Normal 139" xfId="233"/>
    <cellStyle name="Normal 139 2" xfId="1344"/>
    <cellStyle name="Normal 139 2 2" xfId="3660"/>
    <cellStyle name="Normal 139 2 2 2" xfId="8806"/>
    <cellStyle name="Normal 139 2 2 2 2" xfId="19589"/>
    <cellStyle name="Normal 139 2 2 3" xfId="14457"/>
    <cellStyle name="Normal 139 2 3" xfId="6526"/>
    <cellStyle name="Normal 139 2 3 2" xfId="17309"/>
    <cellStyle name="Normal 139 2 4" xfId="12166"/>
    <cellStyle name="Normal 139 3" xfId="2613"/>
    <cellStyle name="Normal 139 3 2" xfId="7767"/>
    <cellStyle name="Normal 139 3 2 2" xfId="18550"/>
    <cellStyle name="Normal 139 3 3" xfId="13418"/>
    <cellStyle name="Normal 139 4" xfId="5475"/>
    <cellStyle name="Normal 139 4 2" xfId="16265"/>
    <cellStyle name="Normal 139 5" xfId="11094"/>
    <cellStyle name="Normal 14" xfId="234"/>
    <cellStyle name="Normal 14 2" xfId="1345"/>
    <cellStyle name="Normal 14 2 2" xfId="3661"/>
    <cellStyle name="Normal 14 2 2 2" xfId="8807"/>
    <cellStyle name="Normal 14 2 2 2 2" xfId="19590"/>
    <cellStyle name="Normal 14 2 2 3" xfId="14458"/>
    <cellStyle name="Normal 14 2 3" xfId="6527"/>
    <cellStyle name="Normal 14 2 3 2" xfId="17310"/>
    <cellStyle name="Normal 14 2 4" xfId="12167"/>
    <cellStyle name="Normal 14 3" xfId="2614"/>
    <cellStyle name="Normal 14 3 2" xfId="7768"/>
    <cellStyle name="Normal 14 3 2 2" xfId="18551"/>
    <cellStyle name="Normal 14 3 3" xfId="13419"/>
    <cellStyle name="Normal 14 4" xfId="5476"/>
    <cellStyle name="Normal 14 4 2" xfId="16266"/>
    <cellStyle name="Normal 14 5" xfId="11095"/>
    <cellStyle name="Normal 140" xfId="235"/>
    <cellStyle name="Normal 140 2" xfId="1346"/>
    <cellStyle name="Normal 140 2 2" xfId="3662"/>
    <cellStyle name="Normal 140 2 2 2" xfId="8808"/>
    <cellStyle name="Normal 140 2 2 2 2" xfId="19591"/>
    <cellStyle name="Normal 140 2 2 3" xfId="14459"/>
    <cellStyle name="Normal 140 2 3" xfId="6528"/>
    <cellStyle name="Normal 140 2 3 2" xfId="17311"/>
    <cellStyle name="Normal 140 2 4" xfId="12168"/>
    <cellStyle name="Normal 140 3" xfId="2615"/>
    <cellStyle name="Normal 140 3 2" xfId="7769"/>
    <cellStyle name="Normal 140 3 2 2" xfId="18552"/>
    <cellStyle name="Normal 140 3 3" xfId="13420"/>
    <cellStyle name="Normal 140 4" xfId="5477"/>
    <cellStyle name="Normal 140 4 2" xfId="16267"/>
    <cellStyle name="Normal 140 5" xfId="11096"/>
    <cellStyle name="Normal 141" xfId="236"/>
    <cellStyle name="Normal 141 2" xfId="1347"/>
    <cellStyle name="Normal 141 2 2" xfId="3663"/>
    <cellStyle name="Normal 141 2 2 2" xfId="8809"/>
    <cellStyle name="Normal 141 2 2 2 2" xfId="19592"/>
    <cellStyle name="Normal 141 2 2 3" xfId="14460"/>
    <cellStyle name="Normal 141 2 3" xfId="6529"/>
    <cellStyle name="Normal 141 2 3 2" xfId="17312"/>
    <cellStyle name="Normal 141 2 4" xfId="12169"/>
    <cellStyle name="Normal 141 3" xfId="2616"/>
    <cellStyle name="Normal 141 3 2" xfId="7770"/>
    <cellStyle name="Normal 141 3 2 2" xfId="18553"/>
    <cellStyle name="Normal 141 3 3" xfId="13421"/>
    <cellStyle name="Normal 141 4" xfId="5478"/>
    <cellStyle name="Normal 141 4 2" xfId="16268"/>
    <cellStyle name="Normal 141 5" xfId="11097"/>
    <cellStyle name="Normal 142" xfId="237"/>
    <cellStyle name="Normal 142 2" xfId="1348"/>
    <cellStyle name="Normal 142 2 2" xfId="3664"/>
    <cellStyle name="Normal 142 2 2 2" xfId="8810"/>
    <cellStyle name="Normal 142 2 2 2 2" xfId="19593"/>
    <cellStyle name="Normal 142 2 2 3" xfId="14461"/>
    <cellStyle name="Normal 142 2 3" xfId="6530"/>
    <cellStyle name="Normal 142 2 3 2" xfId="17313"/>
    <cellStyle name="Normal 142 2 4" xfId="12170"/>
    <cellStyle name="Normal 142 3" xfId="2617"/>
    <cellStyle name="Normal 142 3 2" xfId="7771"/>
    <cellStyle name="Normal 142 3 2 2" xfId="18554"/>
    <cellStyle name="Normal 142 3 3" xfId="13422"/>
    <cellStyle name="Normal 142 4" xfId="5479"/>
    <cellStyle name="Normal 142 4 2" xfId="16269"/>
    <cellStyle name="Normal 142 5" xfId="11098"/>
    <cellStyle name="Normal 143" xfId="238"/>
    <cellStyle name="Normal 143 2" xfId="1349"/>
    <cellStyle name="Normal 143 2 2" xfId="3665"/>
    <cellStyle name="Normal 143 2 2 2" xfId="8811"/>
    <cellStyle name="Normal 143 2 2 2 2" xfId="19594"/>
    <cellStyle name="Normal 143 2 2 3" xfId="14462"/>
    <cellStyle name="Normal 143 2 3" xfId="6531"/>
    <cellStyle name="Normal 143 2 3 2" xfId="17314"/>
    <cellStyle name="Normal 143 2 4" xfId="12171"/>
    <cellStyle name="Normal 143 3" xfId="2618"/>
    <cellStyle name="Normal 143 3 2" xfId="7772"/>
    <cellStyle name="Normal 143 3 2 2" xfId="18555"/>
    <cellStyle name="Normal 143 3 3" xfId="13423"/>
    <cellStyle name="Normal 143 4" xfId="5480"/>
    <cellStyle name="Normal 143 4 2" xfId="16270"/>
    <cellStyle name="Normal 143 5" xfId="11099"/>
    <cellStyle name="Normal 144" xfId="239"/>
    <cellStyle name="Normal 144 2" xfId="1350"/>
    <cellStyle name="Normal 144 2 2" xfId="3666"/>
    <cellStyle name="Normal 144 2 2 2" xfId="8812"/>
    <cellStyle name="Normal 144 2 2 2 2" xfId="19595"/>
    <cellStyle name="Normal 144 2 2 3" xfId="14463"/>
    <cellStyle name="Normal 144 2 3" xfId="6532"/>
    <cellStyle name="Normal 144 2 3 2" xfId="17315"/>
    <cellStyle name="Normal 144 2 4" xfId="12172"/>
    <cellStyle name="Normal 144 3" xfId="2619"/>
    <cellStyle name="Normal 144 3 2" xfId="7773"/>
    <cellStyle name="Normal 144 3 2 2" xfId="18556"/>
    <cellStyle name="Normal 144 3 3" xfId="13424"/>
    <cellStyle name="Normal 144 4" xfId="5481"/>
    <cellStyle name="Normal 144 4 2" xfId="16271"/>
    <cellStyle name="Normal 144 5" xfId="11100"/>
    <cellStyle name="Normal 145" xfId="240"/>
    <cellStyle name="Normal 145 2" xfId="1351"/>
    <cellStyle name="Normal 145 2 2" xfId="3667"/>
    <cellStyle name="Normal 145 2 2 2" xfId="8813"/>
    <cellStyle name="Normal 145 2 2 2 2" xfId="19596"/>
    <cellStyle name="Normal 145 2 2 3" xfId="14464"/>
    <cellStyle name="Normal 145 2 3" xfId="6533"/>
    <cellStyle name="Normal 145 2 3 2" xfId="17316"/>
    <cellStyle name="Normal 145 2 4" xfId="12173"/>
    <cellStyle name="Normal 145 3" xfId="2620"/>
    <cellStyle name="Normal 145 3 2" xfId="7774"/>
    <cellStyle name="Normal 145 3 2 2" xfId="18557"/>
    <cellStyle name="Normal 145 3 3" xfId="13425"/>
    <cellStyle name="Normal 145 4" xfId="5482"/>
    <cellStyle name="Normal 145 4 2" xfId="16272"/>
    <cellStyle name="Normal 145 5" xfId="11101"/>
    <cellStyle name="Normal 146" xfId="241"/>
    <cellStyle name="Normal 146 2" xfId="1352"/>
    <cellStyle name="Normal 146 2 2" xfId="3668"/>
    <cellStyle name="Normal 146 2 2 2" xfId="8814"/>
    <cellStyle name="Normal 146 2 2 2 2" xfId="19597"/>
    <cellStyle name="Normal 146 2 2 3" xfId="14465"/>
    <cellStyle name="Normal 146 2 3" xfId="6534"/>
    <cellStyle name="Normal 146 2 3 2" xfId="17317"/>
    <cellStyle name="Normal 146 2 4" xfId="12174"/>
    <cellStyle name="Normal 146 3" xfId="2621"/>
    <cellStyle name="Normal 146 3 2" xfId="7775"/>
    <cellStyle name="Normal 146 3 2 2" xfId="18558"/>
    <cellStyle name="Normal 146 3 3" xfId="13426"/>
    <cellStyle name="Normal 146 4" xfId="5483"/>
    <cellStyle name="Normal 146 4 2" xfId="16273"/>
    <cellStyle name="Normal 146 5" xfId="11102"/>
    <cellStyle name="Normal 147" xfId="242"/>
    <cellStyle name="Normal 147 2" xfId="1353"/>
    <cellStyle name="Normal 147 2 2" xfId="3669"/>
    <cellStyle name="Normal 147 2 2 2" xfId="8815"/>
    <cellStyle name="Normal 147 2 2 2 2" xfId="19598"/>
    <cellStyle name="Normal 147 2 2 3" xfId="14466"/>
    <cellStyle name="Normal 147 2 3" xfId="6535"/>
    <cellStyle name="Normal 147 2 3 2" xfId="17318"/>
    <cellStyle name="Normal 147 2 4" xfId="12175"/>
    <cellStyle name="Normal 147 3" xfId="2622"/>
    <cellStyle name="Normal 147 3 2" xfId="7776"/>
    <cellStyle name="Normal 147 3 2 2" xfId="18559"/>
    <cellStyle name="Normal 147 3 3" xfId="13427"/>
    <cellStyle name="Normal 147 4" xfId="5484"/>
    <cellStyle name="Normal 147 4 2" xfId="16274"/>
    <cellStyle name="Normal 147 5" xfId="11103"/>
    <cellStyle name="Normal 148" xfId="243"/>
    <cellStyle name="Normal 148 2" xfId="1354"/>
    <cellStyle name="Normal 148 2 2" xfId="3670"/>
    <cellStyle name="Normal 148 2 2 2" xfId="8816"/>
    <cellStyle name="Normal 148 2 2 2 2" xfId="19599"/>
    <cellStyle name="Normal 148 2 2 3" xfId="14467"/>
    <cellStyle name="Normal 148 2 3" xfId="6536"/>
    <cellStyle name="Normal 148 2 3 2" xfId="17319"/>
    <cellStyle name="Normal 148 2 4" xfId="12176"/>
    <cellStyle name="Normal 148 3" xfId="2623"/>
    <cellStyle name="Normal 148 3 2" xfId="7777"/>
    <cellStyle name="Normal 148 3 2 2" xfId="18560"/>
    <cellStyle name="Normal 148 3 3" xfId="13428"/>
    <cellStyle name="Normal 148 4" xfId="5485"/>
    <cellStyle name="Normal 148 4 2" xfId="16275"/>
    <cellStyle name="Normal 148 5" xfId="11104"/>
    <cellStyle name="Normal 149" xfId="244"/>
    <cellStyle name="Normal 149 2" xfId="1355"/>
    <cellStyle name="Normal 149 2 2" xfId="3671"/>
    <cellStyle name="Normal 149 2 2 2" xfId="8817"/>
    <cellStyle name="Normal 149 2 2 2 2" xfId="19600"/>
    <cellStyle name="Normal 149 2 2 3" xfId="14468"/>
    <cellStyle name="Normal 149 2 3" xfId="6537"/>
    <cellStyle name="Normal 149 2 3 2" xfId="17320"/>
    <cellStyle name="Normal 149 2 4" xfId="12177"/>
    <cellStyle name="Normal 149 3" xfId="2624"/>
    <cellStyle name="Normal 149 3 2" xfId="7778"/>
    <cellStyle name="Normal 149 3 2 2" xfId="18561"/>
    <cellStyle name="Normal 149 3 3" xfId="13429"/>
    <cellStyle name="Normal 149 4" xfId="5486"/>
    <cellStyle name="Normal 149 4 2" xfId="16276"/>
    <cellStyle name="Normal 149 5" xfId="11105"/>
    <cellStyle name="Normal 15" xfId="245"/>
    <cellStyle name="Normal 15 2" xfId="1356"/>
    <cellStyle name="Normal 15 2 2" xfId="3672"/>
    <cellStyle name="Normal 15 2 2 2" xfId="8818"/>
    <cellStyle name="Normal 15 2 2 2 2" xfId="19601"/>
    <cellStyle name="Normal 15 2 2 3" xfId="14469"/>
    <cellStyle name="Normal 15 2 3" xfId="6538"/>
    <cellStyle name="Normal 15 2 3 2" xfId="17321"/>
    <cellStyle name="Normal 15 2 4" xfId="12178"/>
    <cellStyle name="Normal 15 3" xfId="2625"/>
    <cellStyle name="Normal 15 3 2" xfId="7779"/>
    <cellStyle name="Normal 15 3 2 2" xfId="18562"/>
    <cellStyle name="Normal 15 3 3" xfId="13430"/>
    <cellStyle name="Normal 15 4" xfId="5487"/>
    <cellStyle name="Normal 15 4 2" xfId="16277"/>
    <cellStyle name="Normal 15 5" xfId="11106"/>
    <cellStyle name="Normal 150" xfId="246"/>
    <cellStyle name="Normal 150 2" xfId="1357"/>
    <cellStyle name="Normal 150 2 2" xfId="3673"/>
    <cellStyle name="Normal 150 2 2 2" xfId="8819"/>
    <cellStyle name="Normal 150 2 2 2 2" xfId="19602"/>
    <cellStyle name="Normal 150 2 2 3" xfId="14470"/>
    <cellStyle name="Normal 150 2 3" xfId="6539"/>
    <cellStyle name="Normal 150 2 3 2" xfId="17322"/>
    <cellStyle name="Normal 150 2 4" xfId="12179"/>
    <cellStyle name="Normal 150 3" xfId="2626"/>
    <cellStyle name="Normal 150 3 2" xfId="7780"/>
    <cellStyle name="Normal 150 3 2 2" xfId="18563"/>
    <cellStyle name="Normal 150 3 3" xfId="13431"/>
    <cellStyle name="Normal 150 4" xfId="5488"/>
    <cellStyle name="Normal 150 4 2" xfId="16278"/>
    <cellStyle name="Normal 150 5" xfId="11107"/>
    <cellStyle name="Normal 151" xfId="247"/>
    <cellStyle name="Normal 151 2" xfId="1358"/>
    <cellStyle name="Normal 151 2 2" xfId="3674"/>
    <cellStyle name="Normal 151 2 2 2" xfId="8820"/>
    <cellStyle name="Normal 151 2 2 2 2" xfId="19603"/>
    <cellStyle name="Normal 151 2 2 3" xfId="14471"/>
    <cellStyle name="Normal 151 2 3" xfId="6540"/>
    <cellStyle name="Normal 151 2 3 2" xfId="17323"/>
    <cellStyle name="Normal 151 2 4" xfId="12180"/>
    <cellStyle name="Normal 151 3" xfId="2627"/>
    <cellStyle name="Normal 151 3 2" xfId="7781"/>
    <cellStyle name="Normal 151 3 2 2" xfId="18564"/>
    <cellStyle name="Normal 151 3 3" xfId="13432"/>
    <cellStyle name="Normal 151 4" xfId="5489"/>
    <cellStyle name="Normal 151 4 2" xfId="16279"/>
    <cellStyle name="Normal 151 5" xfId="11108"/>
    <cellStyle name="Normal 152" xfId="248"/>
    <cellStyle name="Normal 152 2" xfId="1359"/>
    <cellStyle name="Normal 152 2 2" xfId="3675"/>
    <cellStyle name="Normal 152 2 2 2" xfId="8821"/>
    <cellStyle name="Normal 152 2 2 2 2" xfId="19604"/>
    <cellStyle name="Normal 152 2 2 3" xfId="14472"/>
    <cellStyle name="Normal 152 2 3" xfId="6541"/>
    <cellStyle name="Normal 152 2 3 2" xfId="17324"/>
    <cellStyle name="Normal 152 2 4" xfId="12181"/>
    <cellStyle name="Normal 152 3" xfId="2628"/>
    <cellStyle name="Normal 152 3 2" xfId="7782"/>
    <cellStyle name="Normal 152 3 2 2" xfId="18565"/>
    <cellStyle name="Normal 152 3 3" xfId="13433"/>
    <cellStyle name="Normal 152 4" xfId="5490"/>
    <cellStyle name="Normal 152 4 2" xfId="16280"/>
    <cellStyle name="Normal 152 5" xfId="11109"/>
    <cellStyle name="Normal 153" xfId="249"/>
    <cellStyle name="Normal 153 2" xfId="1360"/>
    <cellStyle name="Normal 153 2 2" xfId="3676"/>
    <cellStyle name="Normal 153 2 2 2" xfId="8822"/>
    <cellStyle name="Normal 153 2 2 2 2" xfId="19605"/>
    <cellStyle name="Normal 153 2 2 3" xfId="14473"/>
    <cellStyle name="Normal 153 2 3" xfId="6542"/>
    <cellStyle name="Normal 153 2 3 2" xfId="17325"/>
    <cellStyle name="Normal 153 2 4" xfId="12182"/>
    <cellStyle name="Normal 153 3" xfId="2629"/>
    <cellStyle name="Normal 153 3 2" xfId="7783"/>
    <cellStyle name="Normal 153 3 2 2" xfId="18566"/>
    <cellStyle name="Normal 153 3 3" xfId="13434"/>
    <cellStyle name="Normal 153 4" xfId="5491"/>
    <cellStyle name="Normal 153 4 2" xfId="16281"/>
    <cellStyle name="Normal 153 5" xfId="11110"/>
    <cellStyle name="Normal 154" xfId="250"/>
    <cellStyle name="Normal 154 2" xfId="1361"/>
    <cellStyle name="Normal 154 2 2" xfId="3677"/>
    <cellStyle name="Normal 154 2 2 2" xfId="8823"/>
    <cellStyle name="Normal 154 2 2 2 2" xfId="19606"/>
    <cellStyle name="Normal 154 2 2 3" xfId="14474"/>
    <cellStyle name="Normal 154 2 3" xfId="6543"/>
    <cellStyle name="Normal 154 2 3 2" xfId="17326"/>
    <cellStyle name="Normal 154 2 4" xfId="12183"/>
    <cellStyle name="Normal 154 3" xfId="2630"/>
    <cellStyle name="Normal 154 3 2" xfId="7784"/>
    <cellStyle name="Normal 154 3 2 2" xfId="18567"/>
    <cellStyle name="Normal 154 3 3" xfId="13435"/>
    <cellStyle name="Normal 154 4" xfId="5492"/>
    <cellStyle name="Normal 154 4 2" xfId="16282"/>
    <cellStyle name="Normal 154 5" xfId="11111"/>
    <cellStyle name="Normal 155" xfId="251"/>
    <cellStyle name="Normal 155 2" xfId="1362"/>
    <cellStyle name="Normal 155 2 2" xfId="3678"/>
    <cellStyle name="Normal 155 2 2 2" xfId="8824"/>
    <cellStyle name="Normal 155 2 2 2 2" xfId="19607"/>
    <cellStyle name="Normal 155 2 2 3" xfId="14475"/>
    <cellStyle name="Normal 155 2 3" xfId="6544"/>
    <cellStyle name="Normal 155 2 3 2" xfId="17327"/>
    <cellStyle name="Normal 155 2 4" xfId="12184"/>
    <cellStyle name="Normal 155 3" xfId="2631"/>
    <cellStyle name="Normal 155 3 2" xfId="7785"/>
    <cellStyle name="Normal 155 3 2 2" xfId="18568"/>
    <cellStyle name="Normal 155 3 3" xfId="13436"/>
    <cellStyle name="Normal 155 4" xfId="5493"/>
    <cellStyle name="Normal 155 4 2" xfId="16283"/>
    <cellStyle name="Normal 155 5" xfId="11112"/>
    <cellStyle name="Normal 156" xfId="252"/>
    <cellStyle name="Normal 156 2" xfId="1363"/>
    <cellStyle name="Normal 156 2 2" xfId="3679"/>
    <cellStyle name="Normal 156 2 2 2" xfId="8825"/>
    <cellStyle name="Normal 156 2 2 2 2" xfId="19608"/>
    <cellStyle name="Normal 156 2 2 3" xfId="14476"/>
    <cellStyle name="Normal 156 2 3" xfId="6545"/>
    <cellStyle name="Normal 156 2 3 2" xfId="17328"/>
    <cellStyle name="Normal 156 2 4" xfId="12185"/>
    <cellStyle name="Normal 156 3" xfId="2632"/>
    <cellStyle name="Normal 156 3 2" xfId="7786"/>
    <cellStyle name="Normal 156 3 2 2" xfId="18569"/>
    <cellStyle name="Normal 156 3 3" xfId="13437"/>
    <cellStyle name="Normal 156 4" xfId="5494"/>
    <cellStyle name="Normal 156 4 2" xfId="16284"/>
    <cellStyle name="Normal 156 5" xfId="11113"/>
    <cellStyle name="Normal 157" xfId="253"/>
    <cellStyle name="Normal 157 2" xfId="1364"/>
    <cellStyle name="Normal 157 2 2" xfId="3680"/>
    <cellStyle name="Normal 157 2 2 2" xfId="8826"/>
    <cellStyle name="Normal 157 2 2 2 2" xfId="19609"/>
    <cellStyle name="Normal 157 2 2 3" xfId="14477"/>
    <cellStyle name="Normal 157 2 3" xfId="6546"/>
    <cellStyle name="Normal 157 2 3 2" xfId="17329"/>
    <cellStyle name="Normal 157 2 4" xfId="12186"/>
    <cellStyle name="Normal 157 3" xfId="2633"/>
    <cellStyle name="Normal 157 3 2" xfId="7787"/>
    <cellStyle name="Normal 157 3 2 2" xfId="18570"/>
    <cellStyle name="Normal 157 3 3" xfId="13438"/>
    <cellStyle name="Normal 157 4" xfId="5495"/>
    <cellStyle name="Normal 157 4 2" xfId="16285"/>
    <cellStyle name="Normal 157 5" xfId="11114"/>
    <cellStyle name="Normal 158" xfId="254"/>
    <cellStyle name="Normal 158 2" xfId="1365"/>
    <cellStyle name="Normal 158 2 2" xfId="3681"/>
    <cellStyle name="Normal 158 2 2 2" xfId="8827"/>
    <cellStyle name="Normal 158 2 2 2 2" xfId="19610"/>
    <cellStyle name="Normal 158 2 2 3" xfId="14478"/>
    <cellStyle name="Normal 158 2 3" xfId="6547"/>
    <cellStyle name="Normal 158 2 3 2" xfId="17330"/>
    <cellStyle name="Normal 158 2 4" xfId="12187"/>
    <cellStyle name="Normal 158 3" xfId="2634"/>
    <cellStyle name="Normal 158 3 2" xfId="7788"/>
    <cellStyle name="Normal 158 3 2 2" xfId="18571"/>
    <cellStyle name="Normal 158 3 3" xfId="13439"/>
    <cellStyle name="Normal 158 4" xfId="5496"/>
    <cellStyle name="Normal 158 4 2" xfId="16286"/>
    <cellStyle name="Normal 158 5" xfId="11115"/>
    <cellStyle name="Normal 159" xfId="255"/>
    <cellStyle name="Normal 159 2" xfId="1366"/>
    <cellStyle name="Normal 159 2 2" xfId="3682"/>
    <cellStyle name="Normal 159 2 2 2" xfId="8828"/>
    <cellStyle name="Normal 159 2 2 2 2" xfId="19611"/>
    <cellStyle name="Normal 159 2 2 3" xfId="14479"/>
    <cellStyle name="Normal 159 2 3" xfId="6548"/>
    <cellStyle name="Normal 159 2 3 2" xfId="17331"/>
    <cellStyle name="Normal 159 2 4" xfId="12188"/>
    <cellStyle name="Normal 159 3" xfId="2635"/>
    <cellStyle name="Normal 159 3 2" xfId="7789"/>
    <cellStyle name="Normal 159 3 2 2" xfId="18572"/>
    <cellStyle name="Normal 159 3 3" xfId="13440"/>
    <cellStyle name="Normal 159 4" xfId="5497"/>
    <cellStyle name="Normal 159 4 2" xfId="16287"/>
    <cellStyle name="Normal 159 5" xfId="11116"/>
    <cellStyle name="Normal 16" xfId="256"/>
    <cellStyle name="Normal 16 2" xfId="1367"/>
    <cellStyle name="Normal 16 2 2" xfId="3683"/>
    <cellStyle name="Normal 16 2 2 2" xfId="8829"/>
    <cellStyle name="Normal 16 2 2 2 2" xfId="19612"/>
    <cellStyle name="Normal 16 2 2 3" xfId="14480"/>
    <cellStyle name="Normal 16 2 3" xfId="6549"/>
    <cellStyle name="Normal 16 2 3 2" xfId="17332"/>
    <cellStyle name="Normal 16 2 4" xfId="12189"/>
    <cellStyle name="Normal 16 3" xfId="2636"/>
    <cellStyle name="Normal 16 3 2" xfId="7790"/>
    <cellStyle name="Normal 16 3 2 2" xfId="18573"/>
    <cellStyle name="Normal 16 3 3" xfId="13441"/>
    <cellStyle name="Normal 16 4" xfId="5498"/>
    <cellStyle name="Normal 16 4 2" xfId="16288"/>
    <cellStyle name="Normal 16 5" xfId="11117"/>
    <cellStyle name="Normal 160" xfId="257"/>
    <cellStyle name="Normal 160 2" xfId="1368"/>
    <cellStyle name="Normal 160 2 2" xfId="3684"/>
    <cellStyle name="Normal 160 2 2 2" xfId="8830"/>
    <cellStyle name="Normal 160 2 2 2 2" xfId="19613"/>
    <cellStyle name="Normal 160 2 2 3" xfId="14481"/>
    <cellStyle name="Normal 160 2 3" xfId="6550"/>
    <cellStyle name="Normal 160 2 3 2" xfId="17333"/>
    <cellStyle name="Normal 160 2 4" xfId="12190"/>
    <cellStyle name="Normal 160 3" xfId="2637"/>
    <cellStyle name="Normal 160 3 2" xfId="7791"/>
    <cellStyle name="Normal 160 3 2 2" xfId="18574"/>
    <cellStyle name="Normal 160 3 3" xfId="13442"/>
    <cellStyle name="Normal 160 4" xfId="5499"/>
    <cellStyle name="Normal 160 4 2" xfId="16289"/>
    <cellStyle name="Normal 160 5" xfId="11118"/>
    <cellStyle name="Normal 161" xfId="258"/>
    <cellStyle name="Normal 161 2" xfId="1369"/>
    <cellStyle name="Normal 161 2 2" xfId="3685"/>
    <cellStyle name="Normal 161 2 2 2" xfId="8831"/>
    <cellStyle name="Normal 161 2 2 2 2" xfId="19614"/>
    <cellStyle name="Normal 161 2 2 3" xfId="14482"/>
    <cellStyle name="Normal 161 2 3" xfId="6551"/>
    <cellStyle name="Normal 161 2 3 2" xfId="17334"/>
    <cellStyle name="Normal 161 2 4" xfId="12191"/>
    <cellStyle name="Normal 161 3" xfId="2638"/>
    <cellStyle name="Normal 161 3 2" xfId="7792"/>
    <cellStyle name="Normal 161 3 2 2" xfId="18575"/>
    <cellStyle name="Normal 161 3 3" xfId="13443"/>
    <cellStyle name="Normal 161 4" xfId="5500"/>
    <cellStyle name="Normal 161 4 2" xfId="16290"/>
    <cellStyle name="Normal 161 5" xfId="11119"/>
    <cellStyle name="Normal 162" xfId="259"/>
    <cellStyle name="Normal 162 2" xfId="1370"/>
    <cellStyle name="Normal 162 2 2" xfId="3686"/>
    <cellStyle name="Normal 162 2 2 2" xfId="8832"/>
    <cellStyle name="Normal 162 2 2 2 2" xfId="19615"/>
    <cellStyle name="Normal 162 2 2 3" xfId="14483"/>
    <cellStyle name="Normal 162 2 3" xfId="6552"/>
    <cellStyle name="Normal 162 2 3 2" xfId="17335"/>
    <cellStyle name="Normal 162 2 4" xfId="12192"/>
    <cellStyle name="Normal 162 3" xfId="2639"/>
    <cellStyle name="Normal 162 3 2" xfId="7793"/>
    <cellStyle name="Normal 162 3 2 2" xfId="18576"/>
    <cellStyle name="Normal 162 3 3" xfId="13444"/>
    <cellStyle name="Normal 162 4" xfId="5501"/>
    <cellStyle name="Normal 162 4 2" xfId="16291"/>
    <cellStyle name="Normal 162 5" xfId="11120"/>
    <cellStyle name="Normal 163" xfId="260"/>
    <cellStyle name="Normal 163 2" xfId="1371"/>
    <cellStyle name="Normal 163 2 2" xfId="3687"/>
    <cellStyle name="Normal 163 2 2 2" xfId="8833"/>
    <cellStyle name="Normal 163 2 2 2 2" xfId="19616"/>
    <cellStyle name="Normal 163 2 2 3" xfId="14484"/>
    <cellStyle name="Normal 163 2 3" xfId="6553"/>
    <cellStyle name="Normal 163 2 3 2" xfId="17336"/>
    <cellStyle name="Normal 163 2 4" xfId="12193"/>
    <cellStyle name="Normal 163 3" xfId="2640"/>
    <cellStyle name="Normal 163 3 2" xfId="7794"/>
    <cellStyle name="Normal 163 3 2 2" xfId="18577"/>
    <cellStyle name="Normal 163 3 3" xfId="13445"/>
    <cellStyle name="Normal 163 4" xfId="5502"/>
    <cellStyle name="Normal 163 4 2" xfId="16292"/>
    <cellStyle name="Normal 163 5" xfId="11121"/>
    <cellStyle name="Normal 164" xfId="261"/>
    <cellStyle name="Normal 164 2" xfId="1372"/>
    <cellStyle name="Normal 164 2 2" xfId="3688"/>
    <cellStyle name="Normal 164 2 2 2" xfId="8834"/>
    <cellStyle name="Normal 164 2 2 2 2" xfId="19617"/>
    <cellStyle name="Normal 164 2 2 3" xfId="14485"/>
    <cellStyle name="Normal 164 2 3" xfId="6554"/>
    <cellStyle name="Normal 164 2 3 2" xfId="17337"/>
    <cellStyle name="Normal 164 2 4" xfId="12194"/>
    <cellStyle name="Normal 164 3" xfId="2641"/>
    <cellStyle name="Normal 164 3 2" xfId="7795"/>
    <cellStyle name="Normal 164 3 2 2" xfId="18578"/>
    <cellStyle name="Normal 164 3 3" xfId="13446"/>
    <cellStyle name="Normal 164 4" xfId="4935"/>
    <cellStyle name="Normal 164 4 2" xfId="10083"/>
    <cellStyle name="Normal 164 4 2 2" xfId="20866"/>
    <cellStyle name="Normal 164 4 3" xfId="15733"/>
    <cellStyle name="Normal 164 5" xfId="4951"/>
    <cellStyle name="Normal 164 5 2" xfId="10099"/>
    <cellStyle name="Normal 164 5 2 2" xfId="20882"/>
    <cellStyle name="Normal 164 5 3" xfId="15748"/>
    <cellStyle name="Normal 164 6" xfId="5503"/>
    <cellStyle name="Normal 164 6 2" xfId="16293"/>
    <cellStyle name="Normal 164 7" xfId="11122"/>
    <cellStyle name="Normal 165" xfId="262"/>
    <cellStyle name="Normal 165 2" xfId="1373"/>
    <cellStyle name="Normal 165 2 2" xfId="3689"/>
    <cellStyle name="Normal 165 2 2 2" xfId="8835"/>
    <cellStyle name="Normal 165 2 2 2 2" xfId="19618"/>
    <cellStyle name="Normal 165 2 2 3" xfId="14486"/>
    <cellStyle name="Normal 165 2 3" xfId="6555"/>
    <cellStyle name="Normal 165 2 3 2" xfId="17338"/>
    <cellStyle name="Normal 165 2 4" xfId="12195"/>
    <cellStyle name="Normal 165 3" xfId="2642"/>
    <cellStyle name="Normal 165 3 2" xfId="7796"/>
    <cellStyle name="Normal 165 3 2 2" xfId="18579"/>
    <cellStyle name="Normal 165 3 3" xfId="13447"/>
    <cellStyle name="Normal 165 4" xfId="5504"/>
    <cellStyle name="Normal 165 4 2" xfId="16294"/>
    <cellStyle name="Normal 165 5" xfId="11123"/>
    <cellStyle name="Normal 166" xfId="393"/>
    <cellStyle name="Normal 166 2" xfId="1470"/>
    <cellStyle name="Normal 166 2 2" xfId="3780"/>
    <cellStyle name="Normal 166 2 2 2" xfId="8926"/>
    <cellStyle name="Normal 166 2 2 2 2" xfId="19709"/>
    <cellStyle name="Normal 166 2 2 3" xfId="14577"/>
    <cellStyle name="Normal 166 2 3" xfId="6645"/>
    <cellStyle name="Normal 166 2 3 2" xfId="17428"/>
    <cellStyle name="Normal 166 2 4" xfId="12290"/>
    <cellStyle name="Normal 166 3" xfId="2732"/>
    <cellStyle name="Normal 166 3 2" xfId="7885"/>
    <cellStyle name="Normal 166 3 2 2" xfId="18668"/>
    <cellStyle name="Normal 166 3 3" xfId="13536"/>
    <cellStyle name="Normal 166 4" xfId="5596"/>
    <cellStyle name="Normal 166 4 2" xfId="16385"/>
    <cellStyle name="Normal 166 5" xfId="11219"/>
    <cellStyle name="Normal 167" xfId="394"/>
    <cellStyle name="Normal 167 2" xfId="1471"/>
    <cellStyle name="Normal 167 2 2" xfId="3781"/>
    <cellStyle name="Normal 167 2 2 2" xfId="8927"/>
    <cellStyle name="Normal 167 2 2 2 2" xfId="19710"/>
    <cellStyle name="Normal 167 2 2 3" xfId="14578"/>
    <cellStyle name="Normal 167 2 3" xfId="6646"/>
    <cellStyle name="Normal 167 2 3 2" xfId="17429"/>
    <cellStyle name="Normal 167 2 4" xfId="12291"/>
    <cellStyle name="Normal 167 3" xfId="2733"/>
    <cellStyle name="Normal 167 3 2" xfId="7886"/>
    <cellStyle name="Normal 167 3 2 2" xfId="18669"/>
    <cellStyle name="Normal 167 3 3" xfId="13537"/>
    <cellStyle name="Normal 167 4" xfId="5597"/>
    <cellStyle name="Normal 167 4 2" xfId="16386"/>
    <cellStyle name="Normal 167 5" xfId="11220"/>
    <cellStyle name="Normal 168" xfId="395"/>
    <cellStyle name="Normal 168 2" xfId="1472"/>
    <cellStyle name="Normal 168 2 2" xfId="3782"/>
    <cellStyle name="Normal 168 2 2 2" xfId="8928"/>
    <cellStyle name="Normal 168 2 2 2 2" xfId="19711"/>
    <cellStyle name="Normal 168 2 2 3" xfId="14579"/>
    <cellStyle name="Normal 168 2 3" xfId="6647"/>
    <cellStyle name="Normal 168 2 3 2" xfId="17430"/>
    <cellStyle name="Normal 168 2 4" xfId="12292"/>
    <cellStyle name="Normal 168 3" xfId="2734"/>
    <cellStyle name="Normal 168 3 2" xfId="7887"/>
    <cellStyle name="Normal 168 3 2 2" xfId="18670"/>
    <cellStyle name="Normal 168 3 3" xfId="13538"/>
    <cellStyle name="Normal 168 4" xfId="5598"/>
    <cellStyle name="Normal 168 4 2" xfId="16387"/>
    <cellStyle name="Normal 168 5" xfId="11221"/>
    <cellStyle name="Normal 169" xfId="406"/>
    <cellStyle name="Normal 169 2" xfId="1496"/>
    <cellStyle name="Normal 169 2 2" xfId="3806"/>
    <cellStyle name="Normal 169 2 2 2" xfId="8952"/>
    <cellStyle name="Normal 169 2 2 2 2" xfId="19735"/>
    <cellStyle name="Normal 169 2 2 3" xfId="14603"/>
    <cellStyle name="Normal 169 2 3" xfId="6671"/>
    <cellStyle name="Normal 169 2 3 2" xfId="17454"/>
    <cellStyle name="Normal 169 2 4" xfId="12316"/>
    <cellStyle name="Normal 169 3" xfId="2745"/>
    <cellStyle name="Normal 169 3 2" xfId="7898"/>
    <cellStyle name="Normal 169 3 2 2" xfId="18681"/>
    <cellStyle name="Normal 169 3 3" xfId="13549"/>
    <cellStyle name="Normal 169 4" xfId="5609"/>
    <cellStyle name="Normal 169 4 2" xfId="16398"/>
    <cellStyle name="Normal 169 5" xfId="11232"/>
    <cellStyle name="Normal 17" xfId="263"/>
    <cellStyle name="Normal 17 2" xfId="1374"/>
    <cellStyle name="Normal 17 2 2" xfId="3690"/>
    <cellStyle name="Normal 17 2 2 2" xfId="8836"/>
    <cellStyle name="Normal 17 2 2 2 2" xfId="19619"/>
    <cellStyle name="Normal 17 2 2 3" xfId="14487"/>
    <cellStyle name="Normal 17 2 3" xfId="6556"/>
    <cellStyle name="Normal 17 2 3 2" xfId="17339"/>
    <cellStyle name="Normal 17 2 4" xfId="12196"/>
    <cellStyle name="Normal 17 3" xfId="2643"/>
    <cellStyle name="Normal 17 3 2" xfId="7797"/>
    <cellStyle name="Normal 17 3 2 2" xfId="18580"/>
    <cellStyle name="Normal 17 3 3" xfId="13448"/>
    <cellStyle name="Normal 17 4" xfId="5505"/>
    <cellStyle name="Normal 17 4 2" xfId="16295"/>
    <cellStyle name="Normal 17 5" xfId="11124"/>
    <cellStyle name="Normal 170" xfId="401"/>
    <cellStyle name="Normal 170 2" xfId="1491"/>
    <cellStyle name="Normal 170 2 2" xfId="3801"/>
    <cellStyle name="Normal 170 2 2 2" xfId="8947"/>
    <cellStyle name="Normal 170 2 2 2 2" xfId="19730"/>
    <cellStyle name="Normal 170 2 2 3" xfId="14598"/>
    <cellStyle name="Normal 170 2 3" xfId="6666"/>
    <cellStyle name="Normal 170 2 3 2" xfId="17449"/>
    <cellStyle name="Normal 170 2 4" xfId="12311"/>
    <cellStyle name="Normal 170 3" xfId="2740"/>
    <cellStyle name="Normal 170 3 2" xfId="7893"/>
    <cellStyle name="Normal 170 3 2 2" xfId="18676"/>
    <cellStyle name="Normal 170 3 3" xfId="13544"/>
    <cellStyle name="Normal 170 4" xfId="5604"/>
    <cellStyle name="Normal 170 4 2" xfId="16393"/>
    <cellStyle name="Normal 170 5" xfId="11227"/>
    <cellStyle name="Normal 171" xfId="409"/>
    <cellStyle name="Normal 171 2" xfId="1499"/>
    <cellStyle name="Normal 171 2 2" xfId="3809"/>
    <cellStyle name="Normal 171 2 2 2" xfId="8955"/>
    <cellStyle name="Normal 171 2 2 2 2" xfId="19738"/>
    <cellStyle name="Normal 171 2 2 3" xfId="14606"/>
    <cellStyle name="Normal 171 2 3" xfId="6674"/>
    <cellStyle name="Normal 171 2 3 2" xfId="17457"/>
    <cellStyle name="Normal 171 2 4" xfId="12319"/>
    <cellStyle name="Normal 171 3" xfId="2748"/>
    <cellStyle name="Normal 171 3 2" xfId="7901"/>
    <cellStyle name="Normal 171 3 2 2" xfId="18684"/>
    <cellStyle name="Normal 171 3 3" xfId="13552"/>
    <cellStyle name="Normal 171 4" xfId="5612"/>
    <cellStyle name="Normal 171 4 2" xfId="16401"/>
    <cellStyle name="Normal 171 5" xfId="11235"/>
    <cellStyle name="Normal 172" xfId="410"/>
    <cellStyle name="Normal 172 2" xfId="1500"/>
    <cellStyle name="Normal 172 2 2" xfId="3810"/>
    <cellStyle name="Normal 172 2 2 2" xfId="8956"/>
    <cellStyle name="Normal 172 2 2 2 2" xfId="19739"/>
    <cellStyle name="Normal 172 2 2 3" xfId="14607"/>
    <cellStyle name="Normal 172 2 3" xfId="6675"/>
    <cellStyle name="Normal 172 2 3 2" xfId="17458"/>
    <cellStyle name="Normal 172 2 4" xfId="12320"/>
    <cellStyle name="Normal 172 3" xfId="2749"/>
    <cellStyle name="Normal 172 3 2" xfId="7902"/>
    <cellStyle name="Normal 172 3 2 2" xfId="18685"/>
    <cellStyle name="Normal 172 3 3" xfId="13553"/>
    <cellStyle name="Normal 172 4" xfId="5613"/>
    <cellStyle name="Normal 172 4 2" xfId="16402"/>
    <cellStyle name="Normal 172 5" xfId="11236"/>
    <cellStyle name="Normal 173" xfId="411"/>
    <cellStyle name="Normal 173 2" xfId="1501"/>
    <cellStyle name="Normal 173 2 2" xfId="3811"/>
    <cellStyle name="Normal 173 2 2 2" xfId="8957"/>
    <cellStyle name="Normal 173 2 2 2 2" xfId="19740"/>
    <cellStyle name="Normal 173 2 2 3" xfId="14608"/>
    <cellStyle name="Normal 173 2 3" xfId="6676"/>
    <cellStyle name="Normal 173 2 3 2" xfId="17459"/>
    <cellStyle name="Normal 173 2 4" xfId="12321"/>
    <cellStyle name="Normal 173 3" xfId="2750"/>
    <cellStyle name="Normal 173 3 2" xfId="7903"/>
    <cellStyle name="Normal 173 3 2 2" xfId="18686"/>
    <cellStyle name="Normal 173 3 3" xfId="13554"/>
    <cellStyle name="Normal 173 4" xfId="5614"/>
    <cellStyle name="Normal 173 4 2" xfId="16403"/>
    <cellStyle name="Normal 173 5" xfId="11237"/>
    <cellStyle name="Normal 174" xfId="412"/>
    <cellStyle name="Normal 174 2" xfId="1502"/>
    <cellStyle name="Normal 174 2 2" xfId="3812"/>
    <cellStyle name="Normal 174 2 2 2" xfId="8958"/>
    <cellStyle name="Normal 174 2 2 2 2" xfId="19741"/>
    <cellStyle name="Normal 174 2 2 3" xfId="14609"/>
    <cellStyle name="Normal 174 2 3" xfId="6677"/>
    <cellStyle name="Normal 174 2 3 2" xfId="17460"/>
    <cellStyle name="Normal 174 2 4" xfId="12322"/>
    <cellStyle name="Normal 174 3" xfId="2751"/>
    <cellStyle name="Normal 174 3 2" xfId="7904"/>
    <cellStyle name="Normal 174 3 2 2" xfId="18687"/>
    <cellStyle name="Normal 174 3 3" xfId="13555"/>
    <cellStyle name="Normal 174 4" xfId="5615"/>
    <cellStyle name="Normal 174 4 2" xfId="16404"/>
    <cellStyle name="Normal 174 5" xfId="11238"/>
    <cellStyle name="Normal 175" xfId="413"/>
    <cellStyle name="Normal 175 2" xfId="1503"/>
    <cellStyle name="Normal 175 2 2" xfId="3813"/>
    <cellStyle name="Normal 175 2 2 2" xfId="8959"/>
    <cellStyle name="Normal 175 2 2 2 2" xfId="19742"/>
    <cellStyle name="Normal 175 2 2 3" xfId="14610"/>
    <cellStyle name="Normal 175 2 3" xfId="6678"/>
    <cellStyle name="Normal 175 2 3 2" xfId="17461"/>
    <cellStyle name="Normal 175 2 4" xfId="12323"/>
    <cellStyle name="Normal 175 3" xfId="2752"/>
    <cellStyle name="Normal 175 3 2" xfId="7905"/>
    <cellStyle name="Normal 175 3 2 2" xfId="18688"/>
    <cellStyle name="Normal 175 3 3" xfId="13556"/>
    <cellStyle name="Normal 175 4" xfId="5616"/>
    <cellStyle name="Normal 175 4 2" xfId="16405"/>
    <cellStyle name="Normal 175 5" xfId="11239"/>
    <cellStyle name="Normal 176" xfId="414"/>
    <cellStyle name="Normal 176 2" xfId="1504"/>
    <cellStyle name="Normal 176 2 2" xfId="3814"/>
    <cellStyle name="Normal 176 2 2 2" xfId="8960"/>
    <cellStyle name="Normal 176 2 2 2 2" xfId="19743"/>
    <cellStyle name="Normal 176 2 2 3" xfId="14611"/>
    <cellStyle name="Normal 176 2 3" xfId="6679"/>
    <cellStyle name="Normal 176 2 3 2" xfId="17462"/>
    <cellStyle name="Normal 176 2 4" xfId="12324"/>
    <cellStyle name="Normal 176 3" xfId="2753"/>
    <cellStyle name="Normal 176 3 2" xfId="7906"/>
    <cellStyle name="Normal 176 3 2 2" xfId="18689"/>
    <cellStyle name="Normal 176 3 3" xfId="13557"/>
    <cellStyle name="Normal 176 4" xfId="5617"/>
    <cellStyle name="Normal 176 4 2" xfId="16406"/>
    <cellStyle name="Normal 176 5" xfId="11240"/>
    <cellStyle name="Normal 177" xfId="415"/>
    <cellStyle name="Normal 177 2" xfId="1505"/>
    <cellStyle name="Normal 177 2 2" xfId="3815"/>
    <cellStyle name="Normal 177 2 2 2" xfId="8961"/>
    <cellStyle name="Normal 177 2 2 2 2" xfId="19744"/>
    <cellStyle name="Normal 177 2 2 3" xfId="14612"/>
    <cellStyle name="Normal 177 2 3" xfId="6680"/>
    <cellStyle name="Normal 177 2 3 2" xfId="17463"/>
    <cellStyle name="Normal 177 2 4" xfId="12325"/>
    <cellStyle name="Normal 177 3" xfId="2754"/>
    <cellStyle name="Normal 177 3 2" xfId="7907"/>
    <cellStyle name="Normal 177 3 2 2" xfId="18690"/>
    <cellStyle name="Normal 177 3 3" xfId="13558"/>
    <cellStyle name="Normal 177 4" xfId="5618"/>
    <cellStyle name="Normal 177 4 2" xfId="16407"/>
    <cellStyle name="Normal 177 5" xfId="11241"/>
    <cellStyle name="Normal 178" xfId="407"/>
    <cellStyle name="Normal 178 2" xfId="1497"/>
    <cellStyle name="Normal 178 2 2" xfId="3807"/>
    <cellStyle name="Normal 178 2 2 2" xfId="8953"/>
    <cellStyle name="Normal 178 2 2 2 2" xfId="19736"/>
    <cellStyle name="Normal 178 2 2 3" xfId="14604"/>
    <cellStyle name="Normal 178 2 3" xfId="6672"/>
    <cellStyle name="Normal 178 2 3 2" xfId="17455"/>
    <cellStyle name="Normal 178 2 4" xfId="12317"/>
    <cellStyle name="Normal 178 3" xfId="2746"/>
    <cellStyle name="Normal 178 3 2" xfId="7899"/>
    <cellStyle name="Normal 178 3 2 2" xfId="18682"/>
    <cellStyle name="Normal 178 3 3" xfId="13550"/>
    <cellStyle name="Normal 178 4" xfId="5610"/>
    <cellStyle name="Normal 178 4 2" xfId="16399"/>
    <cellStyle name="Normal 178 5" xfId="11233"/>
    <cellStyle name="Normal 179" xfId="416"/>
    <cellStyle name="Normal 179 2" xfId="1506"/>
    <cellStyle name="Normal 179 2 2" xfId="3816"/>
    <cellStyle name="Normal 179 2 2 2" xfId="8962"/>
    <cellStyle name="Normal 179 2 2 2 2" xfId="19745"/>
    <cellStyle name="Normal 179 2 2 3" xfId="14613"/>
    <cellStyle name="Normal 179 2 3" xfId="6681"/>
    <cellStyle name="Normal 179 2 3 2" xfId="17464"/>
    <cellStyle name="Normal 179 2 4" xfId="12326"/>
    <cellStyle name="Normal 179 3" xfId="2755"/>
    <cellStyle name="Normal 179 3 2" xfId="7908"/>
    <cellStyle name="Normal 179 3 2 2" xfId="18691"/>
    <cellStyle name="Normal 179 3 3" xfId="13559"/>
    <cellStyle name="Normal 179 4" xfId="5619"/>
    <cellStyle name="Normal 179 4 2" xfId="16408"/>
    <cellStyle name="Normal 179 5" xfId="11242"/>
    <cellStyle name="Normal 18" xfId="264"/>
    <cellStyle name="Normal 18 2" xfId="1375"/>
    <cellStyle name="Normal 18 2 2" xfId="3691"/>
    <cellStyle name="Normal 18 2 2 2" xfId="8837"/>
    <cellStyle name="Normal 18 2 2 2 2" xfId="19620"/>
    <cellStyle name="Normal 18 2 2 3" xfId="14488"/>
    <cellStyle name="Normal 18 2 3" xfId="6557"/>
    <cellStyle name="Normal 18 2 3 2" xfId="17340"/>
    <cellStyle name="Normal 18 2 4" xfId="12197"/>
    <cellStyle name="Normal 18 3" xfId="2644"/>
    <cellStyle name="Normal 18 3 2" xfId="7798"/>
    <cellStyle name="Normal 18 3 2 2" xfId="18581"/>
    <cellStyle name="Normal 18 3 3" xfId="13449"/>
    <cellStyle name="Normal 18 4" xfId="5506"/>
    <cellStyle name="Normal 18 4 2" xfId="16296"/>
    <cellStyle name="Normal 18 5" xfId="11125"/>
    <cellStyle name="Normal 180" xfId="417"/>
    <cellStyle name="Normal 180 2" xfId="1507"/>
    <cellStyle name="Normal 180 2 2" xfId="3817"/>
    <cellStyle name="Normal 180 2 2 2" xfId="8963"/>
    <cellStyle name="Normal 180 2 2 2 2" xfId="19746"/>
    <cellStyle name="Normal 180 2 2 3" xfId="14614"/>
    <cellStyle name="Normal 180 2 3" xfId="6682"/>
    <cellStyle name="Normal 180 2 3 2" xfId="17465"/>
    <cellStyle name="Normal 180 2 4" xfId="12327"/>
    <cellStyle name="Normal 180 3" xfId="2756"/>
    <cellStyle name="Normal 180 3 2" xfId="7909"/>
    <cellStyle name="Normal 180 3 2 2" xfId="18692"/>
    <cellStyle name="Normal 180 3 3" xfId="13560"/>
    <cellStyle name="Normal 180 4" xfId="5620"/>
    <cellStyle name="Normal 180 4 2" xfId="16409"/>
    <cellStyle name="Normal 180 5" xfId="11243"/>
    <cellStyle name="Normal 181" xfId="408"/>
    <cellStyle name="Normal 181 2" xfId="1498"/>
    <cellStyle name="Normal 181 2 2" xfId="3808"/>
    <cellStyle name="Normal 181 2 2 2" xfId="8954"/>
    <cellStyle name="Normal 181 2 2 2 2" xfId="19737"/>
    <cellStyle name="Normal 181 2 2 3" xfId="14605"/>
    <cellStyle name="Normal 181 2 3" xfId="6673"/>
    <cellStyle name="Normal 181 2 3 2" xfId="17456"/>
    <cellStyle name="Normal 181 2 4" xfId="12318"/>
    <cellStyle name="Normal 181 3" xfId="2747"/>
    <cellStyle name="Normal 181 3 2" xfId="7900"/>
    <cellStyle name="Normal 181 3 2 2" xfId="18683"/>
    <cellStyle name="Normal 181 3 3" xfId="13551"/>
    <cellStyle name="Normal 181 4" xfId="5611"/>
    <cellStyle name="Normal 181 4 2" xfId="16400"/>
    <cellStyle name="Normal 181 5" xfId="11234"/>
    <cellStyle name="Normal 182" xfId="420"/>
    <cellStyle name="Normal 182 2" xfId="1510"/>
    <cellStyle name="Normal 182 2 2" xfId="3820"/>
    <cellStyle name="Normal 182 2 2 2" xfId="8966"/>
    <cellStyle name="Normal 182 2 2 2 2" xfId="19749"/>
    <cellStyle name="Normal 182 2 2 3" xfId="14617"/>
    <cellStyle name="Normal 182 2 3" xfId="6685"/>
    <cellStyle name="Normal 182 2 3 2" xfId="17468"/>
    <cellStyle name="Normal 182 2 4" xfId="12330"/>
    <cellStyle name="Normal 182 3" xfId="2759"/>
    <cellStyle name="Normal 182 3 2" xfId="7912"/>
    <cellStyle name="Normal 182 3 2 2" xfId="18695"/>
    <cellStyle name="Normal 182 3 3" xfId="13563"/>
    <cellStyle name="Normal 182 4" xfId="5623"/>
    <cellStyle name="Normal 182 4 2" xfId="16412"/>
    <cellStyle name="Normal 182 5" xfId="11246"/>
    <cellStyle name="Normal 183" xfId="436"/>
    <cellStyle name="Normal 183 2" xfId="1526"/>
    <cellStyle name="Normal 183 2 2" xfId="3836"/>
    <cellStyle name="Normal 183 2 2 2" xfId="8982"/>
    <cellStyle name="Normal 183 2 2 2 2" xfId="19765"/>
    <cellStyle name="Normal 183 2 2 3" xfId="14633"/>
    <cellStyle name="Normal 183 2 3" xfId="6701"/>
    <cellStyle name="Normal 183 2 3 2" xfId="17484"/>
    <cellStyle name="Normal 183 2 4" xfId="12346"/>
    <cellStyle name="Normal 183 3" xfId="2775"/>
    <cellStyle name="Normal 183 3 2" xfId="7928"/>
    <cellStyle name="Normal 183 3 2 2" xfId="18711"/>
    <cellStyle name="Normal 183 3 3" xfId="13579"/>
    <cellStyle name="Normal 183 4" xfId="5639"/>
    <cellStyle name="Normal 183 4 2" xfId="16428"/>
    <cellStyle name="Normal 183 5" xfId="11262"/>
    <cellStyle name="Normal 184" xfId="439"/>
    <cellStyle name="Normal 184 2" xfId="1529"/>
    <cellStyle name="Normal 184 2 2" xfId="3839"/>
    <cellStyle name="Normal 184 2 2 2" xfId="8985"/>
    <cellStyle name="Normal 184 2 2 2 2" xfId="19768"/>
    <cellStyle name="Normal 184 2 2 3" xfId="14636"/>
    <cellStyle name="Normal 184 2 3" xfId="6704"/>
    <cellStyle name="Normal 184 2 3 2" xfId="17487"/>
    <cellStyle name="Normal 184 2 4" xfId="12349"/>
    <cellStyle name="Normal 184 3" xfId="2778"/>
    <cellStyle name="Normal 184 3 2" xfId="7931"/>
    <cellStyle name="Normal 184 3 2 2" xfId="18714"/>
    <cellStyle name="Normal 184 3 3" xfId="13582"/>
    <cellStyle name="Normal 184 4" xfId="5642"/>
    <cellStyle name="Normal 184 4 2" xfId="16431"/>
    <cellStyle name="Normal 184 5" xfId="11265"/>
    <cellStyle name="Normal 185" xfId="454"/>
    <cellStyle name="Normal 185 2" xfId="1543"/>
    <cellStyle name="Normal 185 2 2" xfId="3853"/>
    <cellStyle name="Normal 185 2 2 2" xfId="8999"/>
    <cellStyle name="Normal 185 2 2 2 2" xfId="19782"/>
    <cellStyle name="Normal 185 2 2 3" xfId="14650"/>
    <cellStyle name="Normal 185 2 3" xfId="6718"/>
    <cellStyle name="Normal 185 2 3 2" xfId="17501"/>
    <cellStyle name="Normal 185 2 4" xfId="12363"/>
    <cellStyle name="Normal 185 3" xfId="2792"/>
    <cellStyle name="Normal 185 3 2" xfId="7945"/>
    <cellStyle name="Normal 185 3 2 2" xfId="18728"/>
    <cellStyle name="Normal 185 3 3" xfId="13596"/>
    <cellStyle name="Normal 185 4" xfId="5656"/>
    <cellStyle name="Normal 185 4 2" xfId="16445"/>
    <cellStyle name="Normal 185 5" xfId="11280"/>
    <cellStyle name="Normal 186" xfId="469"/>
    <cellStyle name="Normal 186 2" xfId="1558"/>
    <cellStyle name="Normal 186 2 2" xfId="3868"/>
    <cellStyle name="Normal 186 2 2 2" xfId="9014"/>
    <cellStyle name="Normal 186 2 2 2 2" xfId="19797"/>
    <cellStyle name="Normal 186 2 2 3" xfId="14665"/>
    <cellStyle name="Normal 186 2 3" xfId="6733"/>
    <cellStyle name="Normal 186 2 3 2" xfId="17516"/>
    <cellStyle name="Normal 186 2 4" xfId="12378"/>
    <cellStyle name="Normal 186 3" xfId="2807"/>
    <cellStyle name="Normal 186 3 2" xfId="7960"/>
    <cellStyle name="Normal 186 3 2 2" xfId="18743"/>
    <cellStyle name="Normal 186 3 3" xfId="13611"/>
    <cellStyle name="Normal 186 4" xfId="5671"/>
    <cellStyle name="Normal 186 4 2" xfId="16460"/>
    <cellStyle name="Normal 186 5" xfId="11295"/>
    <cellStyle name="Normal 187" xfId="470"/>
    <cellStyle name="Normal 187 2" xfId="1559"/>
    <cellStyle name="Normal 187 2 2" xfId="3869"/>
    <cellStyle name="Normal 187 2 2 2" xfId="9015"/>
    <cellStyle name="Normal 187 2 2 2 2" xfId="19798"/>
    <cellStyle name="Normal 187 2 2 3" xfId="14666"/>
    <cellStyle name="Normal 187 2 3" xfId="6734"/>
    <cellStyle name="Normal 187 2 3 2" xfId="17517"/>
    <cellStyle name="Normal 187 2 4" xfId="12379"/>
    <cellStyle name="Normal 187 3" xfId="2808"/>
    <cellStyle name="Normal 187 3 2" xfId="7961"/>
    <cellStyle name="Normal 187 3 2 2" xfId="18744"/>
    <cellStyle name="Normal 187 3 3" xfId="13612"/>
    <cellStyle name="Normal 187 4" xfId="5672"/>
    <cellStyle name="Normal 187 4 2" xfId="16461"/>
    <cellStyle name="Normal 187 5" xfId="11296"/>
    <cellStyle name="Normal 188" xfId="468"/>
    <cellStyle name="Normal 188 2" xfId="1557"/>
    <cellStyle name="Normal 188 2 2" xfId="3867"/>
    <cellStyle name="Normal 188 2 2 2" xfId="9013"/>
    <cellStyle name="Normal 188 2 2 2 2" xfId="19796"/>
    <cellStyle name="Normal 188 2 2 3" xfId="14664"/>
    <cellStyle name="Normal 188 2 3" xfId="6732"/>
    <cellStyle name="Normal 188 2 3 2" xfId="17515"/>
    <cellStyle name="Normal 188 2 4" xfId="12377"/>
    <cellStyle name="Normal 188 3" xfId="2806"/>
    <cellStyle name="Normal 188 3 2" xfId="7959"/>
    <cellStyle name="Normal 188 3 2 2" xfId="18742"/>
    <cellStyle name="Normal 188 3 3" xfId="13610"/>
    <cellStyle name="Normal 188 4" xfId="5670"/>
    <cellStyle name="Normal 188 4 2" xfId="16459"/>
    <cellStyle name="Normal 188 5" xfId="11294"/>
    <cellStyle name="Normal 189" xfId="471"/>
    <cellStyle name="Normal 189 2" xfId="1560"/>
    <cellStyle name="Normal 189 2 2" xfId="3870"/>
    <cellStyle name="Normal 189 2 2 2" xfId="9016"/>
    <cellStyle name="Normal 189 2 2 2 2" xfId="19799"/>
    <cellStyle name="Normal 189 2 2 3" xfId="14667"/>
    <cellStyle name="Normal 189 2 3" xfId="6735"/>
    <cellStyle name="Normal 189 2 3 2" xfId="17518"/>
    <cellStyle name="Normal 189 2 4" xfId="12380"/>
    <cellStyle name="Normal 189 3" xfId="2809"/>
    <cellStyle name="Normal 189 3 2" xfId="7962"/>
    <cellStyle name="Normal 189 3 2 2" xfId="18745"/>
    <cellStyle name="Normal 189 3 3" xfId="13613"/>
    <cellStyle name="Normal 189 4" xfId="5673"/>
    <cellStyle name="Normal 189 4 2" xfId="16462"/>
    <cellStyle name="Normal 189 5" xfId="11297"/>
    <cellStyle name="Normal 19" xfId="265"/>
    <cellStyle name="Normal 19 2" xfId="1376"/>
    <cellStyle name="Normal 19 2 2" xfId="3692"/>
    <cellStyle name="Normal 19 2 2 2" xfId="8838"/>
    <cellStyle name="Normal 19 2 2 2 2" xfId="19621"/>
    <cellStyle name="Normal 19 2 2 3" xfId="14489"/>
    <cellStyle name="Normal 19 2 3" xfId="6558"/>
    <cellStyle name="Normal 19 2 3 2" xfId="17341"/>
    <cellStyle name="Normal 19 2 4" xfId="12198"/>
    <cellStyle name="Normal 19 3" xfId="2645"/>
    <cellStyle name="Normal 19 3 2" xfId="7799"/>
    <cellStyle name="Normal 19 3 2 2" xfId="18582"/>
    <cellStyle name="Normal 19 3 3" xfId="13450"/>
    <cellStyle name="Normal 19 4" xfId="5507"/>
    <cellStyle name="Normal 19 4 2" xfId="16297"/>
    <cellStyle name="Normal 19 5" xfId="11126"/>
    <cellStyle name="Normal 190" xfId="490"/>
    <cellStyle name="Normal 190 2" xfId="1579"/>
    <cellStyle name="Normal 190 2 2" xfId="3889"/>
    <cellStyle name="Normal 190 2 2 2" xfId="9035"/>
    <cellStyle name="Normal 190 2 2 2 2" xfId="19818"/>
    <cellStyle name="Normal 190 2 2 3" xfId="14686"/>
    <cellStyle name="Normal 190 2 3" xfId="6754"/>
    <cellStyle name="Normal 190 2 3 2" xfId="17537"/>
    <cellStyle name="Normal 190 2 4" xfId="12399"/>
    <cellStyle name="Normal 190 3" xfId="2828"/>
    <cellStyle name="Normal 190 3 2" xfId="7981"/>
    <cellStyle name="Normal 190 3 2 2" xfId="18764"/>
    <cellStyle name="Normal 190 3 3" xfId="13632"/>
    <cellStyle name="Normal 190 4" xfId="5692"/>
    <cellStyle name="Normal 190 4 2" xfId="16481"/>
    <cellStyle name="Normal 190 5" xfId="11316"/>
    <cellStyle name="Normal 191" xfId="491"/>
    <cellStyle name="Normal 191 2" xfId="1580"/>
    <cellStyle name="Normal 191 2 2" xfId="3890"/>
    <cellStyle name="Normal 191 2 2 2" xfId="9036"/>
    <cellStyle name="Normal 191 2 2 2 2" xfId="19819"/>
    <cellStyle name="Normal 191 2 2 3" xfId="14687"/>
    <cellStyle name="Normal 191 2 3" xfId="6755"/>
    <cellStyle name="Normal 191 2 3 2" xfId="17538"/>
    <cellStyle name="Normal 191 2 4" xfId="12400"/>
    <cellStyle name="Normal 191 3" xfId="2829"/>
    <cellStyle name="Normal 191 3 2" xfId="7982"/>
    <cellStyle name="Normal 191 3 2 2" xfId="18765"/>
    <cellStyle name="Normal 191 3 3" xfId="13633"/>
    <cellStyle name="Normal 191 4" xfId="5693"/>
    <cellStyle name="Normal 191 4 2" xfId="16482"/>
    <cellStyle name="Normal 191 5" xfId="11317"/>
    <cellStyle name="Normal 191 6" xfId="38838"/>
    <cellStyle name="Normal 191 6 2" xfId="39043"/>
    <cellStyle name="Normal 192" xfId="506"/>
    <cellStyle name="Normal 192 2" xfId="1595"/>
    <cellStyle name="Normal 192 2 2" xfId="3905"/>
    <cellStyle name="Normal 192 2 2 2" xfId="9051"/>
    <cellStyle name="Normal 192 2 2 2 2" xfId="19834"/>
    <cellStyle name="Normal 192 2 2 3" xfId="14702"/>
    <cellStyle name="Normal 192 2 3" xfId="6770"/>
    <cellStyle name="Normal 192 2 3 2" xfId="17553"/>
    <cellStyle name="Normal 192 2 4" xfId="12415"/>
    <cellStyle name="Normal 192 3" xfId="2844"/>
    <cellStyle name="Normal 192 3 2" xfId="7997"/>
    <cellStyle name="Normal 192 3 2 2" xfId="18780"/>
    <cellStyle name="Normal 192 3 3" xfId="13648"/>
    <cellStyle name="Normal 192 4" xfId="5708"/>
    <cellStyle name="Normal 192 4 2" xfId="16497"/>
    <cellStyle name="Normal 192 5" xfId="11332"/>
    <cellStyle name="Normal 193" xfId="523"/>
    <cellStyle name="Normal 193 2" xfId="1612"/>
    <cellStyle name="Normal 193 2 2" xfId="3922"/>
    <cellStyle name="Normal 193 2 2 2" xfId="9068"/>
    <cellStyle name="Normal 193 2 2 2 2" xfId="19851"/>
    <cellStyle name="Normal 193 2 2 3" xfId="14719"/>
    <cellStyle name="Normal 193 2 3" xfId="6787"/>
    <cellStyle name="Normal 193 2 3 2" xfId="17570"/>
    <cellStyle name="Normal 193 2 4" xfId="12432"/>
    <cellStyle name="Normal 193 3" xfId="2861"/>
    <cellStyle name="Normal 193 3 2" xfId="8014"/>
    <cellStyle name="Normal 193 3 2 2" xfId="18797"/>
    <cellStyle name="Normal 193 3 3" xfId="13665"/>
    <cellStyle name="Normal 193 4" xfId="5725"/>
    <cellStyle name="Normal 193 4 2" xfId="16514"/>
    <cellStyle name="Normal 193 5" xfId="11349"/>
    <cellStyle name="Normal 194" xfId="526"/>
    <cellStyle name="Normal 194 2" xfId="1615"/>
    <cellStyle name="Normal 194 2 2" xfId="3925"/>
    <cellStyle name="Normal 194 2 2 2" xfId="9071"/>
    <cellStyle name="Normal 194 2 2 2 2" xfId="19854"/>
    <cellStyle name="Normal 194 2 2 3" xfId="14722"/>
    <cellStyle name="Normal 194 2 3" xfId="6790"/>
    <cellStyle name="Normal 194 2 3 2" xfId="17573"/>
    <cellStyle name="Normal 194 2 4" xfId="12435"/>
    <cellStyle name="Normal 194 3" xfId="2864"/>
    <cellStyle name="Normal 194 3 2" xfId="8017"/>
    <cellStyle name="Normal 194 3 2 2" xfId="18800"/>
    <cellStyle name="Normal 194 3 3" xfId="13668"/>
    <cellStyle name="Normal 194 4" xfId="5728"/>
    <cellStyle name="Normal 194 4 2" xfId="16517"/>
    <cellStyle name="Normal 194 5" xfId="11352"/>
    <cellStyle name="Normal 195" xfId="527"/>
    <cellStyle name="Normal 195 2" xfId="1616"/>
    <cellStyle name="Normal 195 2 2" xfId="3926"/>
    <cellStyle name="Normal 195 2 2 2" xfId="9072"/>
    <cellStyle name="Normal 195 2 2 2 2" xfId="19855"/>
    <cellStyle name="Normal 195 2 2 3" xfId="14723"/>
    <cellStyle name="Normal 195 2 3" xfId="6791"/>
    <cellStyle name="Normal 195 2 3 2" xfId="17574"/>
    <cellStyle name="Normal 195 2 4" xfId="12436"/>
    <cellStyle name="Normal 195 3" xfId="2865"/>
    <cellStyle name="Normal 195 3 2" xfId="8018"/>
    <cellStyle name="Normal 195 3 2 2" xfId="18801"/>
    <cellStyle name="Normal 195 3 3" xfId="13669"/>
    <cellStyle name="Normal 195 4" xfId="5729"/>
    <cellStyle name="Normal 195 4 2" xfId="16518"/>
    <cellStyle name="Normal 195 5" xfId="11353"/>
    <cellStyle name="Normal 196" xfId="528"/>
    <cellStyle name="Normal 196 2" xfId="1617"/>
    <cellStyle name="Normal 196 2 2" xfId="3927"/>
    <cellStyle name="Normal 196 2 2 2" xfId="9073"/>
    <cellStyle name="Normal 196 2 2 2 2" xfId="19856"/>
    <cellStyle name="Normal 196 2 2 3" xfId="14724"/>
    <cellStyle name="Normal 196 2 3" xfId="6792"/>
    <cellStyle name="Normal 196 2 3 2" xfId="17575"/>
    <cellStyle name="Normal 196 2 4" xfId="12437"/>
    <cellStyle name="Normal 196 3" xfId="2866"/>
    <cellStyle name="Normal 196 3 2" xfId="8019"/>
    <cellStyle name="Normal 196 3 2 2" xfId="18802"/>
    <cellStyle name="Normal 196 3 3" xfId="13670"/>
    <cellStyle name="Normal 196 4" xfId="5730"/>
    <cellStyle name="Normal 196 4 2" xfId="16519"/>
    <cellStyle name="Normal 196 5" xfId="11354"/>
    <cellStyle name="Normal 197" xfId="529"/>
    <cellStyle name="Normal 197 2" xfId="1618"/>
    <cellStyle name="Normal 197 2 2" xfId="3928"/>
    <cellStyle name="Normal 197 2 2 2" xfId="9074"/>
    <cellStyle name="Normal 197 2 2 2 2" xfId="19857"/>
    <cellStyle name="Normal 197 2 2 3" xfId="14725"/>
    <cellStyle name="Normal 197 2 3" xfId="6793"/>
    <cellStyle name="Normal 197 2 3 2" xfId="17576"/>
    <cellStyle name="Normal 197 2 4" xfId="12438"/>
    <cellStyle name="Normal 197 3" xfId="2867"/>
    <cellStyle name="Normal 197 3 2" xfId="8020"/>
    <cellStyle name="Normal 197 3 2 2" xfId="18803"/>
    <cellStyle name="Normal 197 3 3" xfId="13671"/>
    <cellStyle name="Normal 197 4" xfId="5731"/>
    <cellStyle name="Normal 197 4 2" xfId="16520"/>
    <cellStyle name="Normal 197 5" xfId="11355"/>
    <cellStyle name="Normal 198" xfId="530"/>
    <cellStyle name="Normal 198 2" xfId="1619"/>
    <cellStyle name="Normal 198 2 2" xfId="3929"/>
    <cellStyle name="Normal 198 2 2 2" xfId="9075"/>
    <cellStyle name="Normal 198 2 2 2 2" xfId="19858"/>
    <cellStyle name="Normal 198 2 2 3" xfId="14726"/>
    <cellStyle name="Normal 198 2 3" xfId="6794"/>
    <cellStyle name="Normal 198 2 3 2" xfId="17577"/>
    <cellStyle name="Normal 198 2 4" xfId="12439"/>
    <cellStyle name="Normal 198 3" xfId="2868"/>
    <cellStyle name="Normal 198 3 2" xfId="8021"/>
    <cellStyle name="Normal 198 3 2 2" xfId="18804"/>
    <cellStyle name="Normal 198 3 3" xfId="13672"/>
    <cellStyle name="Normal 198 4" xfId="5732"/>
    <cellStyle name="Normal 198 4 2" xfId="16521"/>
    <cellStyle name="Normal 198 5" xfId="11356"/>
    <cellStyle name="Normal 199" xfId="531"/>
    <cellStyle name="Normal 199 2" xfId="1620"/>
    <cellStyle name="Normal 199 2 2" xfId="3930"/>
    <cellStyle name="Normal 199 2 2 2" xfId="9076"/>
    <cellStyle name="Normal 199 2 2 2 2" xfId="19859"/>
    <cellStyle name="Normal 199 2 2 3" xfId="14727"/>
    <cellStyle name="Normal 199 2 3" xfId="6795"/>
    <cellStyle name="Normal 199 2 3 2" xfId="17578"/>
    <cellStyle name="Normal 199 2 4" xfId="12440"/>
    <cellStyle name="Normal 199 3" xfId="2869"/>
    <cellStyle name="Normal 199 3 2" xfId="8022"/>
    <cellStyle name="Normal 199 3 2 2" xfId="18805"/>
    <cellStyle name="Normal 199 3 3" xfId="13673"/>
    <cellStyle name="Normal 199 4" xfId="5733"/>
    <cellStyle name="Normal 199 4 2" xfId="16522"/>
    <cellStyle name="Normal 199 5" xfId="11357"/>
    <cellStyle name="Normal 2" xfId="266"/>
    <cellStyle name="Normal 2 2" xfId="6"/>
    <cellStyle name="Normal 2 2 2 3" xfId="4853"/>
    <cellStyle name="Normal 2 2 2 3 2" xfId="10001"/>
    <cellStyle name="Normal 2 2 2 3 2 2" xfId="20784"/>
    <cellStyle name="Normal 2 2 2 3 3" xfId="15651"/>
    <cellStyle name="Normal 2 3" xfId="267"/>
    <cellStyle name="Normal 2 4" xfId="268"/>
    <cellStyle name="Normal 2 5" xfId="269"/>
    <cellStyle name="Normal 2 6" xfId="270"/>
    <cellStyle name="Normal 2 7" xfId="271"/>
    <cellStyle name="Normal 2 8" xfId="272"/>
    <cellStyle name="Normal 2 9" xfId="273"/>
    <cellStyle name="Normal 20" xfId="274"/>
    <cellStyle name="Normal 20 2" xfId="1377"/>
    <cellStyle name="Normal 20 2 2" xfId="3693"/>
    <cellStyle name="Normal 20 2 2 2" xfId="8839"/>
    <cellStyle name="Normal 20 2 2 2 2" xfId="19622"/>
    <cellStyle name="Normal 20 2 2 3" xfId="14490"/>
    <cellStyle name="Normal 20 2 3" xfId="6559"/>
    <cellStyle name="Normal 20 2 3 2" xfId="17342"/>
    <cellStyle name="Normal 20 2 4" xfId="12199"/>
    <cellStyle name="Normal 20 3" xfId="2646"/>
    <cellStyle name="Normal 20 3 2" xfId="7800"/>
    <cellStyle name="Normal 20 3 2 2" xfId="18583"/>
    <cellStyle name="Normal 20 3 3" xfId="13451"/>
    <cellStyle name="Normal 20 4" xfId="5509"/>
    <cellStyle name="Normal 20 4 2" xfId="16299"/>
    <cellStyle name="Normal 20 5" xfId="11127"/>
    <cellStyle name="Normal 200" xfId="522"/>
    <cellStyle name="Normal 200 2" xfId="1611"/>
    <cellStyle name="Normal 200 2 2" xfId="3921"/>
    <cellStyle name="Normal 200 2 2 2" xfId="9067"/>
    <cellStyle name="Normal 200 2 2 2 2" xfId="19850"/>
    <cellStyle name="Normal 200 2 2 3" xfId="14718"/>
    <cellStyle name="Normal 200 2 3" xfId="6786"/>
    <cellStyle name="Normal 200 2 3 2" xfId="17569"/>
    <cellStyle name="Normal 200 2 4" xfId="12431"/>
    <cellStyle name="Normal 200 3" xfId="2860"/>
    <cellStyle name="Normal 200 3 2" xfId="8013"/>
    <cellStyle name="Normal 200 3 2 2" xfId="18796"/>
    <cellStyle name="Normal 200 3 3" xfId="13664"/>
    <cellStyle name="Normal 200 4" xfId="5724"/>
    <cellStyle name="Normal 200 4 2" xfId="16513"/>
    <cellStyle name="Normal 200 5" xfId="11348"/>
    <cellStyle name="Normal 201" xfId="542"/>
    <cellStyle name="Normal 201 2" xfId="1631"/>
    <cellStyle name="Normal 201 2 2" xfId="3941"/>
    <cellStyle name="Normal 201 2 2 2" xfId="9087"/>
    <cellStyle name="Normal 201 2 2 2 2" xfId="19870"/>
    <cellStyle name="Normal 201 2 2 3" xfId="14738"/>
    <cellStyle name="Normal 201 2 3" xfId="6806"/>
    <cellStyle name="Normal 201 2 3 2" xfId="17589"/>
    <cellStyle name="Normal 201 2 4" xfId="12451"/>
    <cellStyle name="Normal 201 3" xfId="2880"/>
    <cellStyle name="Normal 201 3 2" xfId="8033"/>
    <cellStyle name="Normal 201 3 2 2" xfId="18816"/>
    <cellStyle name="Normal 201 3 3" xfId="13684"/>
    <cellStyle name="Normal 201 4" xfId="5744"/>
    <cellStyle name="Normal 201 4 2" xfId="16533"/>
    <cellStyle name="Normal 201 5" xfId="11368"/>
    <cellStyle name="Normal 202" xfId="532"/>
    <cellStyle name="Normal 202 2" xfId="1621"/>
    <cellStyle name="Normal 202 2 2" xfId="3931"/>
    <cellStyle name="Normal 202 2 2 2" xfId="9077"/>
    <cellStyle name="Normal 202 2 2 2 2" xfId="19860"/>
    <cellStyle name="Normal 202 2 2 3" xfId="14728"/>
    <cellStyle name="Normal 202 2 3" xfId="6796"/>
    <cellStyle name="Normal 202 2 3 2" xfId="17579"/>
    <cellStyle name="Normal 202 2 4" xfId="12441"/>
    <cellStyle name="Normal 202 3" xfId="2870"/>
    <cellStyle name="Normal 202 3 2" xfId="8023"/>
    <cellStyle name="Normal 202 3 2 2" xfId="18806"/>
    <cellStyle name="Normal 202 3 3" xfId="13674"/>
    <cellStyle name="Normal 202 4" xfId="5734"/>
    <cellStyle name="Normal 202 4 2" xfId="16523"/>
    <cellStyle name="Normal 202 5" xfId="11358"/>
    <cellStyle name="Normal 203" xfId="544"/>
    <cellStyle name="Normal 203 2" xfId="1633"/>
    <cellStyle name="Normal 203 2 2" xfId="3943"/>
    <cellStyle name="Normal 203 2 2 2" xfId="9089"/>
    <cellStyle name="Normal 203 2 2 2 2" xfId="19872"/>
    <cellStyle name="Normal 203 2 2 3" xfId="14740"/>
    <cellStyle name="Normal 203 2 3" xfId="6808"/>
    <cellStyle name="Normal 203 2 3 2" xfId="17591"/>
    <cellStyle name="Normal 203 2 4" xfId="12453"/>
    <cellStyle name="Normal 203 3" xfId="2882"/>
    <cellStyle name="Normal 203 3 2" xfId="8035"/>
    <cellStyle name="Normal 203 3 2 2" xfId="18818"/>
    <cellStyle name="Normal 203 3 3" xfId="13686"/>
    <cellStyle name="Normal 203 4" xfId="5746"/>
    <cellStyle name="Normal 203 4 2" xfId="16535"/>
    <cellStyle name="Normal 203 5" xfId="11370"/>
    <cellStyle name="Normal 204" xfId="545"/>
    <cellStyle name="Normal 204 2" xfId="1634"/>
    <cellStyle name="Normal 204 2 2" xfId="3944"/>
    <cellStyle name="Normal 204 2 2 2" xfId="9090"/>
    <cellStyle name="Normal 204 2 2 2 2" xfId="19873"/>
    <cellStyle name="Normal 204 2 2 3" xfId="14741"/>
    <cellStyle name="Normal 204 2 3" xfId="6809"/>
    <cellStyle name="Normal 204 2 3 2" xfId="17592"/>
    <cellStyle name="Normal 204 2 4" xfId="12454"/>
    <cellStyle name="Normal 204 3" xfId="2883"/>
    <cellStyle name="Normal 204 3 2" xfId="8036"/>
    <cellStyle name="Normal 204 3 2 2" xfId="18819"/>
    <cellStyle name="Normal 204 3 3" xfId="13687"/>
    <cellStyle name="Normal 204 4" xfId="5747"/>
    <cellStyle name="Normal 204 4 2" xfId="16536"/>
    <cellStyle name="Normal 204 5" xfId="11371"/>
    <cellStyle name="Normal 205" xfId="543"/>
    <cellStyle name="Normal 205 2" xfId="1632"/>
    <cellStyle name="Normal 205 2 2" xfId="3942"/>
    <cellStyle name="Normal 205 2 2 2" xfId="9088"/>
    <cellStyle name="Normal 205 2 2 2 2" xfId="19871"/>
    <cellStyle name="Normal 205 2 2 3" xfId="14739"/>
    <cellStyle name="Normal 205 2 3" xfId="6807"/>
    <cellStyle name="Normal 205 2 3 2" xfId="17590"/>
    <cellStyle name="Normal 205 2 4" xfId="12452"/>
    <cellStyle name="Normal 205 3" xfId="2881"/>
    <cellStyle name="Normal 205 3 2" xfId="8034"/>
    <cellStyle name="Normal 205 3 2 2" xfId="18817"/>
    <cellStyle name="Normal 205 3 3" xfId="13685"/>
    <cellStyle name="Normal 205 4" xfId="5745"/>
    <cellStyle name="Normal 205 4 2" xfId="16534"/>
    <cellStyle name="Normal 205 5" xfId="11369"/>
    <cellStyle name="Normal 206" xfId="549"/>
    <cellStyle name="Normal 206 2" xfId="1638"/>
    <cellStyle name="Normal 206 2 2" xfId="3948"/>
    <cellStyle name="Normal 206 2 2 2" xfId="9094"/>
    <cellStyle name="Normal 206 2 2 2 2" xfId="19877"/>
    <cellStyle name="Normal 206 2 2 3" xfId="14745"/>
    <cellStyle name="Normal 206 2 3" xfId="6813"/>
    <cellStyle name="Normal 206 2 3 2" xfId="17596"/>
    <cellStyle name="Normal 206 2 4" xfId="12458"/>
    <cellStyle name="Normal 206 3" xfId="2887"/>
    <cellStyle name="Normal 206 3 2" xfId="8040"/>
    <cellStyle name="Normal 206 3 2 2" xfId="18823"/>
    <cellStyle name="Normal 206 3 3" xfId="13691"/>
    <cellStyle name="Normal 206 4" xfId="5751"/>
    <cellStyle name="Normal 206 4 2" xfId="16540"/>
    <cellStyle name="Normal 206 5" xfId="11375"/>
    <cellStyle name="Normal 207" xfId="541"/>
    <cellStyle name="Normal 207 2" xfId="1630"/>
    <cellStyle name="Normal 207 2 2" xfId="3940"/>
    <cellStyle name="Normal 207 2 2 2" xfId="9086"/>
    <cellStyle name="Normal 207 2 2 2 2" xfId="19869"/>
    <cellStyle name="Normal 207 2 2 3" xfId="14737"/>
    <cellStyle name="Normal 207 2 3" xfId="6805"/>
    <cellStyle name="Normal 207 2 3 2" xfId="17588"/>
    <cellStyle name="Normal 207 2 4" xfId="12450"/>
    <cellStyle name="Normal 207 3" xfId="2879"/>
    <cellStyle name="Normal 207 3 2" xfId="8032"/>
    <cellStyle name="Normal 207 3 2 2" xfId="18815"/>
    <cellStyle name="Normal 207 3 3" xfId="13683"/>
    <cellStyle name="Normal 207 4" xfId="5743"/>
    <cellStyle name="Normal 207 4 2" xfId="16532"/>
    <cellStyle name="Normal 207 5" xfId="11367"/>
    <cellStyle name="Normal 208" xfId="553"/>
    <cellStyle name="Normal 208 2" xfId="1642"/>
    <cellStyle name="Normal 208 2 2" xfId="3952"/>
    <cellStyle name="Normal 208 2 2 2" xfId="9098"/>
    <cellStyle name="Normal 208 2 2 2 2" xfId="19881"/>
    <cellStyle name="Normal 208 2 2 3" xfId="14749"/>
    <cellStyle name="Normal 208 2 3" xfId="6817"/>
    <cellStyle name="Normal 208 2 3 2" xfId="17600"/>
    <cellStyle name="Normal 208 2 4" xfId="12462"/>
    <cellStyle name="Normal 208 3" xfId="2891"/>
    <cellStyle name="Normal 208 3 2" xfId="8044"/>
    <cellStyle name="Normal 208 3 2 2" xfId="18827"/>
    <cellStyle name="Normal 208 3 3" xfId="13695"/>
    <cellStyle name="Normal 208 4" xfId="5755"/>
    <cellStyle name="Normal 208 4 2" xfId="16544"/>
    <cellStyle name="Normal 208 5" xfId="11379"/>
    <cellStyle name="Normal 209" xfId="554"/>
    <cellStyle name="Normal 209 2" xfId="1643"/>
    <cellStyle name="Normal 209 2 2" xfId="3953"/>
    <cellStyle name="Normal 209 2 2 2" xfId="9099"/>
    <cellStyle name="Normal 209 2 2 2 2" xfId="19882"/>
    <cellStyle name="Normal 209 2 2 3" xfId="14750"/>
    <cellStyle name="Normal 209 2 3" xfId="6818"/>
    <cellStyle name="Normal 209 2 3 2" xfId="17601"/>
    <cellStyle name="Normal 209 2 4" xfId="12463"/>
    <cellStyle name="Normal 209 3" xfId="2892"/>
    <cellStyle name="Normal 209 3 2" xfId="8045"/>
    <cellStyle name="Normal 209 3 2 2" xfId="18828"/>
    <cellStyle name="Normal 209 3 3" xfId="13696"/>
    <cellStyle name="Normal 209 4" xfId="5756"/>
    <cellStyle name="Normal 209 4 2" xfId="16545"/>
    <cellStyle name="Normal 209 5" xfId="11380"/>
    <cellStyle name="Normal 21" xfId="275"/>
    <cellStyle name="Normal 21 2" xfId="1378"/>
    <cellStyle name="Normal 21 2 2" xfId="3694"/>
    <cellStyle name="Normal 21 2 2 2" xfId="8840"/>
    <cellStyle name="Normal 21 2 2 2 2" xfId="19623"/>
    <cellStyle name="Normal 21 2 2 3" xfId="14491"/>
    <cellStyle name="Normal 21 2 3" xfId="6560"/>
    <cellStyle name="Normal 21 2 3 2" xfId="17343"/>
    <cellStyle name="Normal 21 2 4" xfId="12200"/>
    <cellStyle name="Normal 21 3" xfId="2647"/>
    <cellStyle name="Normal 21 3 2" xfId="7801"/>
    <cellStyle name="Normal 21 3 2 2" xfId="18584"/>
    <cellStyle name="Normal 21 3 3" xfId="13452"/>
    <cellStyle name="Normal 21 4" xfId="5510"/>
    <cellStyle name="Normal 21 4 2" xfId="16300"/>
    <cellStyle name="Normal 21 5" xfId="11128"/>
    <cellStyle name="Normal 210" xfId="550"/>
    <cellStyle name="Normal 210 2" xfId="1639"/>
    <cellStyle name="Normal 210 2 2" xfId="3949"/>
    <cellStyle name="Normal 210 2 2 2" xfId="9095"/>
    <cellStyle name="Normal 210 2 2 2 2" xfId="19878"/>
    <cellStyle name="Normal 210 2 2 3" xfId="14746"/>
    <cellStyle name="Normal 210 2 3" xfId="6814"/>
    <cellStyle name="Normal 210 2 3 2" xfId="17597"/>
    <cellStyle name="Normal 210 2 4" xfId="12459"/>
    <cellStyle name="Normal 210 3" xfId="2888"/>
    <cellStyle name="Normal 210 3 2" xfId="8041"/>
    <cellStyle name="Normal 210 3 2 2" xfId="18824"/>
    <cellStyle name="Normal 210 3 3" xfId="13692"/>
    <cellStyle name="Normal 210 4" xfId="5752"/>
    <cellStyle name="Normal 210 4 2" xfId="16541"/>
    <cellStyle name="Normal 210 5" xfId="11376"/>
    <cellStyle name="Normal 211" xfId="558"/>
    <cellStyle name="Normal 211 2" xfId="1647"/>
    <cellStyle name="Normal 211 2 2" xfId="3957"/>
    <cellStyle name="Normal 211 2 2 2" xfId="9103"/>
    <cellStyle name="Normal 211 2 2 2 2" xfId="19886"/>
    <cellStyle name="Normal 211 2 2 3" xfId="14754"/>
    <cellStyle name="Normal 211 2 3" xfId="6822"/>
    <cellStyle name="Normal 211 2 3 2" xfId="17605"/>
    <cellStyle name="Normal 211 2 4" xfId="12467"/>
    <cellStyle name="Normal 211 3" xfId="2896"/>
    <cellStyle name="Normal 211 3 2" xfId="8049"/>
    <cellStyle name="Normal 211 3 2 2" xfId="18832"/>
    <cellStyle name="Normal 211 3 3" xfId="13700"/>
    <cellStyle name="Normal 211 4" xfId="5760"/>
    <cellStyle name="Normal 211 4 2" xfId="16549"/>
    <cellStyle name="Normal 211 5" xfId="11384"/>
    <cellStyle name="Normal 212" xfId="548"/>
    <cellStyle name="Normal 212 2" xfId="1637"/>
    <cellStyle name="Normal 212 2 2" xfId="3947"/>
    <cellStyle name="Normal 212 2 2 2" xfId="9093"/>
    <cellStyle name="Normal 212 2 2 2 2" xfId="19876"/>
    <cellStyle name="Normal 212 2 2 3" xfId="14744"/>
    <cellStyle name="Normal 212 2 3" xfId="6812"/>
    <cellStyle name="Normal 212 2 3 2" xfId="17595"/>
    <cellStyle name="Normal 212 2 4" xfId="12457"/>
    <cellStyle name="Normal 212 3" xfId="2886"/>
    <cellStyle name="Normal 212 3 2" xfId="8039"/>
    <cellStyle name="Normal 212 3 2 2" xfId="18822"/>
    <cellStyle name="Normal 212 3 3" xfId="13690"/>
    <cellStyle name="Normal 212 4" xfId="5750"/>
    <cellStyle name="Normal 212 4 2" xfId="16539"/>
    <cellStyle name="Normal 212 5" xfId="11374"/>
    <cellStyle name="Normal 213" xfId="564"/>
    <cellStyle name="Normal 213 2" xfId="1653"/>
    <cellStyle name="Normal 213 2 2" xfId="3963"/>
    <cellStyle name="Normal 213 2 2 2" xfId="9109"/>
    <cellStyle name="Normal 213 2 2 2 2" xfId="19892"/>
    <cellStyle name="Normal 213 2 2 3" xfId="14760"/>
    <cellStyle name="Normal 213 2 3" xfId="6828"/>
    <cellStyle name="Normal 213 2 3 2" xfId="17611"/>
    <cellStyle name="Normal 213 2 4" xfId="12473"/>
    <cellStyle name="Normal 213 3" xfId="2902"/>
    <cellStyle name="Normal 213 3 2" xfId="8055"/>
    <cellStyle name="Normal 213 3 2 2" xfId="18838"/>
    <cellStyle name="Normal 213 3 3" xfId="13706"/>
    <cellStyle name="Normal 213 4" xfId="5766"/>
    <cellStyle name="Normal 213 4 2" xfId="16555"/>
    <cellStyle name="Normal 213 5" xfId="11390"/>
    <cellStyle name="Normal 214" xfId="565"/>
    <cellStyle name="Normal 214 2" xfId="1654"/>
    <cellStyle name="Normal 214 2 2" xfId="3964"/>
    <cellStyle name="Normal 214 2 2 2" xfId="9110"/>
    <cellStyle name="Normal 214 2 2 2 2" xfId="19893"/>
    <cellStyle name="Normal 214 2 2 3" xfId="14761"/>
    <cellStyle name="Normal 214 2 3" xfId="6829"/>
    <cellStyle name="Normal 214 2 3 2" xfId="17612"/>
    <cellStyle name="Normal 214 2 4" xfId="12474"/>
    <cellStyle name="Normal 214 3" xfId="2903"/>
    <cellStyle name="Normal 214 3 2" xfId="8056"/>
    <cellStyle name="Normal 214 3 2 2" xfId="18839"/>
    <cellStyle name="Normal 214 3 3" xfId="13707"/>
    <cellStyle name="Normal 214 4" xfId="5767"/>
    <cellStyle name="Normal 214 4 2" xfId="16556"/>
    <cellStyle name="Normal 214 5" xfId="11391"/>
    <cellStyle name="Normal 215" xfId="566"/>
    <cellStyle name="Normal 215 2" xfId="1655"/>
    <cellStyle name="Normal 215 2 2" xfId="3965"/>
    <cellStyle name="Normal 215 2 2 2" xfId="9111"/>
    <cellStyle name="Normal 215 2 2 2 2" xfId="19894"/>
    <cellStyle name="Normal 215 2 2 3" xfId="14762"/>
    <cellStyle name="Normal 215 2 3" xfId="6830"/>
    <cellStyle name="Normal 215 2 3 2" xfId="17613"/>
    <cellStyle name="Normal 215 2 4" xfId="12475"/>
    <cellStyle name="Normal 215 3" xfId="2904"/>
    <cellStyle name="Normal 215 3 2" xfId="8057"/>
    <cellStyle name="Normal 215 3 2 2" xfId="18840"/>
    <cellStyle name="Normal 215 3 3" xfId="13708"/>
    <cellStyle name="Normal 215 4" xfId="5768"/>
    <cellStyle name="Normal 215 4 2" xfId="16557"/>
    <cellStyle name="Normal 215 5" xfId="11392"/>
    <cellStyle name="Normal 216" xfId="547"/>
    <cellStyle name="Normal 216 2" xfId="1636"/>
    <cellStyle name="Normal 216 2 2" xfId="3946"/>
    <cellStyle name="Normal 216 2 2 2" xfId="9092"/>
    <cellStyle name="Normal 216 2 2 2 2" xfId="19875"/>
    <cellStyle name="Normal 216 2 2 3" xfId="14743"/>
    <cellStyle name="Normal 216 2 3" xfId="6811"/>
    <cellStyle name="Normal 216 2 3 2" xfId="17594"/>
    <cellStyle name="Normal 216 2 4" xfId="12456"/>
    <cellStyle name="Normal 216 3" xfId="2885"/>
    <cellStyle name="Normal 216 3 2" xfId="8038"/>
    <cellStyle name="Normal 216 3 2 2" xfId="18821"/>
    <cellStyle name="Normal 216 3 3" xfId="13689"/>
    <cellStyle name="Normal 216 4" xfId="5749"/>
    <cellStyle name="Normal 216 4 2" xfId="16538"/>
    <cellStyle name="Normal 216 5" xfId="11373"/>
    <cellStyle name="Normal 217" xfId="567"/>
    <cellStyle name="Normal 217 2" xfId="1656"/>
    <cellStyle name="Normal 217 2 2" xfId="3966"/>
    <cellStyle name="Normal 217 2 2 2" xfId="9112"/>
    <cellStyle name="Normal 217 2 2 2 2" xfId="19895"/>
    <cellStyle name="Normal 217 2 2 3" xfId="14763"/>
    <cellStyle name="Normal 217 2 3" xfId="6831"/>
    <cellStyle name="Normal 217 2 3 2" xfId="17614"/>
    <cellStyle name="Normal 217 2 4" xfId="12476"/>
    <cellStyle name="Normal 217 3" xfId="2905"/>
    <cellStyle name="Normal 217 3 2" xfId="8058"/>
    <cellStyle name="Normal 217 3 2 2" xfId="18841"/>
    <cellStyle name="Normal 217 3 3" xfId="13709"/>
    <cellStyle name="Normal 217 4" xfId="5769"/>
    <cellStyle name="Normal 217 4 2" xfId="16558"/>
    <cellStyle name="Normal 217 5" xfId="11393"/>
    <cellStyle name="Normal 218" xfId="568"/>
    <cellStyle name="Normal 218 2" xfId="1657"/>
    <cellStyle name="Normal 218 2 2" xfId="3967"/>
    <cellStyle name="Normal 218 2 2 2" xfId="9113"/>
    <cellStyle name="Normal 218 2 2 2 2" xfId="19896"/>
    <cellStyle name="Normal 218 2 2 3" xfId="14764"/>
    <cellStyle name="Normal 218 2 3" xfId="6832"/>
    <cellStyle name="Normal 218 2 3 2" xfId="17615"/>
    <cellStyle name="Normal 218 2 4" xfId="12477"/>
    <cellStyle name="Normal 218 3" xfId="2906"/>
    <cellStyle name="Normal 218 3 2" xfId="8059"/>
    <cellStyle name="Normal 218 3 2 2" xfId="18842"/>
    <cellStyle name="Normal 218 3 3" xfId="13710"/>
    <cellStyle name="Normal 218 4" xfId="5770"/>
    <cellStyle name="Normal 218 4 2" xfId="16559"/>
    <cellStyle name="Normal 218 5" xfId="11394"/>
    <cellStyle name="Normal 219" xfId="569"/>
    <cellStyle name="Normal 219 2" xfId="1658"/>
    <cellStyle name="Normal 219 2 2" xfId="3968"/>
    <cellStyle name="Normal 219 2 2 2" xfId="9114"/>
    <cellStyle name="Normal 219 2 2 2 2" xfId="19897"/>
    <cellStyle name="Normal 219 2 2 3" xfId="14765"/>
    <cellStyle name="Normal 219 2 3" xfId="6833"/>
    <cellStyle name="Normal 219 2 3 2" xfId="17616"/>
    <cellStyle name="Normal 219 2 4" xfId="12478"/>
    <cellStyle name="Normal 219 3" xfId="2907"/>
    <cellStyle name="Normal 219 3 2" xfId="8060"/>
    <cellStyle name="Normal 219 3 2 2" xfId="18843"/>
    <cellStyle name="Normal 219 3 3" xfId="13711"/>
    <cellStyle name="Normal 219 4" xfId="5771"/>
    <cellStyle name="Normal 219 4 2" xfId="16560"/>
    <cellStyle name="Normal 219 5" xfId="11395"/>
    <cellStyle name="Normal 22" xfId="276"/>
    <cellStyle name="Normal 22 2" xfId="1379"/>
    <cellStyle name="Normal 22 2 2" xfId="3695"/>
    <cellStyle name="Normal 22 2 2 2" xfId="8841"/>
    <cellStyle name="Normal 22 2 2 2 2" xfId="19624"/>
    <cellStyle name="Normal 22 2 2 3" xfId="14492"/>
    <cellStyle name="Normal 22 2 3" xfId="6561"/>
    <cellStyle name="Normal 22 2 3 2" xfId="17344"/>
    <cellStyle name="Normal 22 2 4" xfId="12201"/>
    <cellStyle name="Normal 22 3" xfId="2648"/>
    <cellStyle name="Normal 22 3 2" xfId="7802"/>
    <cellStyle name="Normal 22 3 2 2" xfId="18585"/>
    <cellStyle name="Normal 22 3 3" xfId="13453"/>
    <cellStyle name="Normal 22 4" xfId="5511"/>
    <cellStyle name="Normal 22 4 2" xfId="16301"/>
    <cellStyle name="Normal 22 5" xfId="11129"/>
    <cellStyle name="Normal 220" xfId="570"/>
    <cellStyle name="Normal 220 2" xfId="1659"/>
    <cellStyle name="Normal 220 2 2" xfId="3969"/>
    <cellStyle name="Normal 220 2 2 2" xfId="9115"/>
    <cellStyle name="Normal 220 2 2 2 2" xfId="19898"/>
    <cellStyle name="Normal 220 2 2 3" xfId="14766"/>
    <cellStyle name="Normal 220 2 3" xfId="6834"/>
    <cellStyle name="Normal 220 2 3 2" xfId="17617"/>
    <cellStyle name="Normal 220 2 4" xfId="12479"/>
    <cellStyle name="Normal 220 3" xfId="2908"/>
    <cellStyle name="Normal 220 3 2" xfId="8061"/>
    <cellStyle name="Normal 220 3 2 2" xfId="18844"/>
    <cellStyle name="Normal 220 3 3" xfId="13712"/>
    <cellStyle name="Normal 220 4" xfId="5772"/>
    <cellStyle name="Normal 220 4 2" xfId="16561"/>
    <cellStyle name="Normal 220 5" xfId="11396"/>
    <cellStyle name="Normal 221" xfId="571"/>
    <cellStyle name="Normal 221 2" xfId="1660"/>
    <cellStyle name="Normal 221 2 2" xfId="3970"/>
    <cellStyle name="Normal 221 2 2 2" xfId="9116"/>
    <cellStyle name="Normal 221 2 2 2 2" xfId="19899"/>
    <cellStyle name="Normal 221 2 2 3" xfId="14767"/>
    <cellStyle name="Normal 221 2 3" xfId="6835"/>
    <cellStyle name="Normal 221 2 3 2" xfId="17618"/>
    <cellStyle name="Normal 221 2 4" xfId="12480"/>
    <cellStyle name="Normal 221 3" xfId="2909"/>
    <cellStyle name="Normal 221 3 2" xfId="8062"/>
    <cellStyle name="Normal 221 3 2 2" xfId="18845"/>
    <cellStyle name="Normal 221 3 3" xfId="13713"/>
    <cellStyle name="Normal 221 4" xfId="5773"/>
    <cellStyle name="Normal 221 4 2" xfId="16562"/>
    <cellStyle name="Normal 221 5" xfId="11397"/>
    <cellStyle name="Normal 222" xfId="572"/>
    <cellStyle name="Normal 222 2" xfId="1661"/>
    <cellStyle name="Normal 222 2 2" xfId="3971"/>
    <cellStyle name="Normal 222 2 2 2" xfId="9117"/>
    <cellStyle name="Normal 222 2 2 2 2" xfId="19900"/>
    <cellStyle name="Normal 222 2 2 3" xfId="14768"/>
    <cellStyle name="Normal 222 2 3" xfId="6836"/>
    <cellStyle name="Normal 222 2 3 2" xfId="17619"/>
    <cellStyle name="Normal 222 2 4" xfId="12481"/>
    <cellStyle name="Normal 222 3" xfId="2910"/>
    <cellStyle name="Normal 222 3 2" xfId="8063"/>
    <cellStyle name="Normal 222 3 2 2" xfId="18846"/>
    <cellStyle name="Normal 222 3 3" xfId="13714"/>
    <cellStyle name="Normal 222 4" xfId="5774"/>
    <cellStyle name="Normal 222 4 2" xfId="16563"/>
    <cellStyle name="Normal 222 5" xfId="11398"/>
    <cellStyle name="Normal 223" xfId="573"/>
    <cellStyle name="Normal 223 2" xfId="1662"/>
    <cellStyle name="Normal 223 2 2" xfId="3972"/>
    <cellStyle name="Normal 223 2 2 2" xfId="9118"/>
    <cellStyle name="Normal 223 2 2 2 2" xfId="19901"/>
    <cellStyle name="Normal 223 2 2 3" xfId="14769"/>
    <cellStyle name="Normal 223 2 3" xfId="6837"/>
    <cellStyle name="Normal 223 2 3 2" xfId="17620"/>
    <cellStyle name="Normal 223 2 4" xfId="12482"/>
    <cellStyle name="Normal 223 3" xfId="2911"/>
    <cellStyle name="Normal 223 3 2" xfId="8064"/>
    <cellStyle name="Normal 223 3 2 2" xfId="18847"/>
    <cellStyle name="Normal 223 3 3" xfId="13715"/>
    <cellStyle name="Normal 223 4" xfId="5775"/>
    <cellStyle name="Normal 223 4 2" xfId="16564"/>
    <cellStyle name="Normal 223 5" xfId="11399"/>
    <cellStyle name="Normal 224" xfId="574"/>
    <cellStyle name="Normal 224 2" xfId="1663"/>
    <cellStyle name="Normal 224 2 2" xfId="3973"/>
    <cellStyle name="Normal 224 2 2 2" xfId="9119"/>
    <cellStyle name="Normal 224 2 2 2 2" xfId="19902"/>
    <cellStyle name="Normal 224 2 2 3" xfId="14770"/>
    <cellStyle name="Normal 224 2 3" xfId="6838"/>
    <cellStyle name="Normal 224 2 3 2" xfId="17621"/>
    <cellStyle name="Normal 224 2 4" xfId="12483"/>
    <cellStyle name="Normal 224 3" xfId="2912"/>
    <cellStyle name="Normal 224 3 2" xfId="8065"/>
    <cellStyle name="Normal 224 3 2 2" xfId="18848"/>
    <cellStyle name="Normal 224 3 3" xfId="13716"/>
    <cellStyle name="Normal 224 4" xfId="5776"/>
    <cellStyle name="Normal 224 4 2" xfId="16565"/>
    <cellStyle name="Normal 224 5" xfId="11400"/>
    <cellStyle name="Normal 225" xfId="575"/>
    <cellStyle name="Normal 225 2" xfId="1664"/>
    <cellStyle name="Normal 225 2 2" xfId="3974"/>
    <cellStyle name="Normal 225 2 2 2" xfId="9120"/>
    <cellStyle name="Normal 225 2 2 2 2" xfId="19903"/>
    <cellStyle name="Normal 225 2 2 3" xfId="14771"/>
    <cellStyle name="Normal 225 2 3" xfId="6839"/>
    <cellStyle name="Normal 225 2 3 2" xfId="17622"/>
    <cellStyle name="Normal 225 2 4" xfId="12484"/>
    <cellStyle name="Normal 225 3" xfId="2913"/>
    <cellStyle name="Normal 225 3 2" xfId="8066"/>
    <cellStyle name="Normal 225 3 2 2" xfId="18849"/>
    <cellStyle name="Normal 225 3 3" xfId="13717"/>
    <cellStyle name="Normal 225 4" xfId="5777"/>
    <cellStyle name="Normal 225 4 2" xfId="16566"/>
    <cellStyle name="Normal 225 5" xfId="11401"/>
    <cellStyle name="Normal 226" xfId="576"/>
    <cellStyle name="Normal 226 2" xfId="1665"/>
    <cellStyle name="Normal 226 2 2" xfId="3975"/>
    <cellStyle name="Normal 226 2 2 2" xfId="9121"/>
    <cellStyle name="Normal 226 2 2 2 2" xfId="19904"/>
    <cellStyle name="Normal 226 2 2 3" xfId="14772"/>
    <cellStyle name="Normal 226 2 3" xfId="6840"/>
    <cellStyle name="Normal 226 2 3 2" xfId="17623"/>
    <cellStyle name="Normal 226 2 4" xfId="12485"/>
    <cellStyle name="Normal 226 3" xfId="2914"/>
    <cellStyle name="Normal 226 3 2" xfId="8067"/>
    <cellStyle name="Normal 226 3 2 2" xfId="18850"/>
    <cellStyle name="Normal 226 3 3" xfId="13718"/>
    <cellStyle name="Normal 226 4" xfId="5778"/>
    <cellStyle name="Normal 226 4 2" xfId="16567"/>
    <cellStyle name="Normal 226 5" xfId="11402"/>
    <cellStyle name="Normal 227" xfId="577"/>
    <cellStyle name="Normal 227 2" xfId="1666"/>
    <cellStyle name="Normal 227 2 2" xfId="3976"/>
    <cellStyle name="Normal 227 2 2 2" xfId="9122"/>
    <cellStyle name="Normal 227 2 2 2 2" xfId="19905"/>
    <cellStyle name="Normal 227 2 2 3" xfId="14773"/>
    <cellStyle name="Normal 227 2 3" xfId="6841"/>
    <cellStyle name="Normal 227 2 3 2" xfId="17624"/>
    <cellStyle name="Normal 227 2 4" xfId="12486"/>
    <cellStyle name="Normal 227 3" xfId="2915"/>
    <cellStyle name="Normal 227 3 2" xfId="8068"/>
    <cellStyle name="Normal 227 3 2 2" xfId="18851"/>
    <cellStyle name="Normal 227 3 3" xfId="13719"/>
    <cellStyle name="Normal 227 4" xfId="5779"/>
    <cellStyle name="Normal 227 4 2" xfId="16568"/>
    <cellStyle name="Normal 227 5" xfId="11403"/>
    <cellStyle name="Normal 228" xfId="578"/>
    <cellStyle name="Normal 228 2" xfId="1667"/>
    <cellStyle name="Normal 228 2 2" xfId="3977"/>
    <cellStyle name="Normal 228 2 2 2" xfId="9123"/>
    <cellStyle name="Normal 228 2 2 2 2" xfId="19906"/>
    <cellStyle name="Normal 228 2 2 3" xfId="14774"/>
    <cellStyle name="Normal 228 2 3" xfId="6842"/>
    <cellStyle name="Normal 228 2 3 2" xfId="17625"/>
    <cellStyle name="Normal 228 2 4" xfId="12487"/>
    <cellStyle name="Normal 228 3" xfId="2916"/>
    <cellStyle name="Normal 228 3 2" xfId="8069"/>
    <cellStyle name="Normal 228 3 2 2" xfId="18852"/>
    <cellStyle name="Normal 228 3 3" xfId="13720"/>
    <cellStyle name="Normal 228 4" xfId="5780"/>
    <cellStyle name="Normal 228 4 2" xfId="16569"/>
    <cellStyle name="Normal 228 5" xfId="11404"/>
    <cellStyle name="Normal 229" xfId="579"/>
    <cellStyle name="Normal 229 2" xfId="1668"/>
    <cellStyle name="Normal 229 2 2" xfId="3978"/>
    <cellStyle name="Normal 229 2 2 2" xfId="9124"/>
    <cellStyle name="Normal 229 2 2 2 2" xfId="19907"/>
    <cellStyle name="Normal 229 2 2 3" xfId="14775"/>
    <cellStyle name="Normal 229 2 3" xfId="6843"/>
    <cellStyle name="Normal 229 2 3 2" xfId="17626"/>
    <cellStyle name="Normal 229 2 4" xfId="12488"/>
    <cellStyle name="Normal 229 3" xfId="2917"/>
    <cellStyle name="Normal 229 3 2" xfId="8070"/>
    <cellStyle name="Normal 229 3 2 2" xfId="18853"/>
    <cellStyle name="Normal 229 3 3" xfId="13721"/>
    <cellStyle name="Normal 229 4" xfId="5781"/>
    <cellStyle name="Normal 229 4 2" xfId="16570"/>
    <cellStyle name="Normal 229 5" xfId="11405"/>
    <cellStyle name="Normal 23" xfId="277"/>
    <cellStyle name="Normal 23 2" xfId="1380"/>
    <cellStyle name="Normal 23 2 2" xfId="3696"/>
    <cellStyle name="Normal 23 2 2 2" xfId="8842"/>
    <cellStyle name="Normal 23 2 2 2 2" xfId="19625"/>
    <cellStyle name="Normal 23 2 2 3" xfId="14493"/>
    <cellStyle name="Normal 23 2 3" xfId="6562"/>
    <cellStyle name="Normal 23 2 3 2" xfId="17345"/>
    <cellStyle name="Normal 23 2 4" xfId="12202"/>
    <cellStyle name="Normal 23 3" xfId="2649"/>
    <cellStyle name="Normal 23 3 2" xfId="7803"/>
    <cellStyle name="Normal 23 3 2 2" xfId="18586"/>
    <cellStyle name="Normal 23 3 3" xfId="13454"/>
    <cellStyle name="Normal 23 4" xfId="5512"/>
    <cellStyle name="Normal 23 4 2" xfId="16302"/>
    <cellStyle name="Normal 23 5" xfId="11130"/>
    <cellStyle name="Normal 230" xfId="580"/>
    <cellStyle name="Normal 230 2" xfId="1669"/>
    <cellStyle name="Normal 230 2 2" xfId="3979"/>
    <cellStyle name="Normal 230 2 2 2" xfId="9125"/>
    <cellStyle name="Normal 230 2 2 2 2" xfId="19908"/>
    <cellStyle name="Normal 230 2 2 3" xfId="14776"/>
    <cellStyle name="Normal 230 2 3" xfId="6844"/>
    <cellStyle name="Normal 230 2 3 2" xfId="17627"/>
    <cellStyle name="Normal 230 2 4" xfId="12489"/>
    <cellStyle name="Normal 230 3" xfId="2918"/>
    <cellStyle name="Normal 230 3 2" xfId="8071"/>
    <cellStyle name="Normal 230 3 2 2" xfId="18854"/>
    <cellStyle name="Normal 230 3 3" xfId="13722"/>
    <cellStyle name="Normal 230 4" xfId="5782"/>
    <cellStyle name="Normal 230 4 2" xfId="16571"/>
    <cellStyle name="Normal 230 5" xfId="11406"/>
    <cellStyle name="Normal 231" xfId="582"/>
    <cellStyle name="Normal 231 2" xfId="1670"/>
    <cellStyle name="Normal 231 2 2" xfId="3980"/>
    <cellStyle name="Normal 231 2 2 2" xfId="9126"/>
    <cellStyle name="Normal 231 2 2 2 2" xfId="19909"/>
    <cellStyle name="Normal 231 2 2 3" xfId="14777"/>
    <cellStyle name="Normal 231 2 3" xfId="6845"/>
    <cellStyle name="Normal 231 2 3 2" xfId="17628"/>
    <cellStyle name="Normal 231 2 4" xfId="12490"/>
    <cellStyle name="Normal 231 3" xfId="2919"/>
    <cellStyle name="Normal 231 3 2" xfId="8072"/>
    <cellStyle name="Normal 231 3 2 2" xfId="18855"/>
    <cellStyle name="Normal 231 3 3" xfId="13723"/>
    <cellStyle name="Normal 231 4" xfId="5783"/>
    <cellStyle name="Normal 231 4 2" xfId="16572"/>
    <cellStyle name="Normal 231 5" xfId="11408"/>
    <cellStyle name="Normal 231 6" xfId="19"/>
    <cellStyle name="Normal 232" xfId="583"/>
    <cellStyle name="Normal 232 2" xfId="1671"/>
    <cellStyle name="Normal 232 2 2" xfId="3981"/>
    <cellStyle name="Normal 232 2 2 2" xfId="9127"/>
    <cellStyle name="Normal 232 2 2 2 2" xfId="19910"/>
    <cellStyle name="Normal 232 2 2 3" xfId="14778"/>
    <cellStyle name="Normal 232 2 3" xfId="6846"/>
    <cellStyle name="Normal 232 2 3 2" xfId="17629"/>
    <cellStyle name="Normal 232 2 4" xfId="12491"/>
    <cellStyle name="Normal 232 3" xfId="2920"/>
    <cellStyle name="Normal 232 3 2" xfId="8073"/>
    <cellStyle name="Normal 232 3 2 2" xfId="18856"/>
    <cellStyle name="Normal 232 3 3" xfId="13724"/>
    <cellStyle name="Normal 232 4" xfId="5784"/>
    <cellStyle name="Normal 232 4 2" xfId="16573"/>
    <cellStyle name="Normal 232 5" xfId="11409"/>
    <cellStyle name="Normal 233" xfId="584"/>
    <cellStyle name="Normal 233 2" xfId="1672"/>
    <cellStyle name="Normal 233 2 2" xfId="3982"/>
    <cellStyle name="Normal 233 2 2 2" xfId="9128"/>
    <cellStyle name="Normal 233 2 2 2 2" xfId="19911"/>
    <cellStyle name="Normal 233 2 2 3" xfId="14779"/>
    <cellStyle name="Normal 233 2 3" xfId="6847"/>
    <cellStyle name="Normal 233 2 3 2" xfId="17630"/>
    <cellStyle name="Normal 233 2 4" xfId="12492"/>
    <cellStyle name="Normal 233 3" xfId="2921"/>
    <cellStyle name="Normal 233 3 2" xfId="8074"/>
    <cellStyle name="Normal 233 3 2 2" xfId="18857"/>
    <cellStyle name="Normal 233 3 3" xfId="13725"/>
    <cellStyle name="Normal 233 4" xfId="5785"/>
    <cellStyle name="Normal 233 4 2" xfId="16574"/>
    <cellStyle name="Normal 233 5" xfId="11410"/>
    <cellStyle name="Normal 234" xfId="585"/>
    <cellStyle name="Normal 234 2" xfId="1673"/>
    <cellStyle name="Normal 234 2 2" xfId="3983"/>
    <cellStyle name="Normal 234 2 2 2" xfId="9129"/>
    <cellStyle name="Normal 234 2 2 2 2" xfId="19912"/>
    <cellStyle name="Normal 234 2 2 3" xfId="14780"/>
    <cellStyle name="Normal 234 2 3" xfId="6848"/>
    <cellStyle name="Normal 234 2 3 2" xfId="17631"/>
    <cellStyle name="Normal 234 2 4" xfId="12493"/>
    <cellStyle name="Normal 234 3" xfId="2922"/>
    <cellStyle name="Normal 234 3 2" xfId="8075"/>
    <cellStyle name="Normal 234 3 2 2" xfId="18858"/>
    <cellStyle name="Normal 234 3 3" xfId="13726"/>
    <cellStyle name="Normal 234 4" xfId="5786"/>
    <cellStyle name="Normal 234 4 2" xfId="16575"/>
    <cellStyle name="Normal 234 5" xfId="11411"/>
    <cellStyle name="Normal 235" xfId="637"/>
    <cellStyle name="Normal 235 2" xfId="1718"/>
    <cellStyle name="Normal 235 2 2" xfId="4028"/>
    <cellStyle name="Normal 235 2 2 2" xfId="9174"/>
    <cellStyle name="Normal 235 2 2 2 2" xfId="19957"/>
    <cellStyle name="Normal 235 2 2 3" xfId="14825"/>
    <cellStyle name="Normal 235 2 3" xfId="6893"/>
    <cellStyle name="Normal 235 2 3 2" xfId="17676"/>
    <cellStyle name="Normal 235 2 4" xfId="12538"/>
    <cellStyle name="Normal 235 3" xfId="2973"/>
    <cellStyle name="Normal 235 3 2" xfId="8120"/>
    <cellStyle name="Normal 235 3 2 2" xfId="18903"/>
    <cellStyle name="Normal 235 3 3" xfId="13771"/>
    <cellStyle name="Normal 235 4" xfId="5837"/>
    <cellStyle name="Normal 235 4 2" xfId="16621"/>
    <cellStyle name="Normal 235 5" xfId="11463"/>
    <cellStyle name="Normal 236" xfId="639"/>
    <cellStyle name="Normal 236 2" xfId="1720"/>
    <cellStyle name="Normal 236 2 2" xfId="4030"/>
    <cellStyle name="Normal 236 2 2 2" xfId="9176"/>
    <cellStyle name="Normal 236 2 2 2 2" xfId="19959"/>
    <cellStyle name="Normal 236 2 2 3" xfId="14827"/>
    <cellStyle name="Normal 236 2 3" xfId="6895"/>
    <cellStyle name="Normal 236 2 3 2" xfId="17678"/>
    <cellStyle name="Normal 236 2 4" xfId="12540"/>
    <cellStyle name="Normal 236 3" xfId="2975"/>
    <cellStyle name="Normal 236 3 2" xfId="8122"/>
    <cellStyle name="Normal 236 3 2 2" xfId="18905"/>
    <cellStyle name="Normal 236 3 3" xfId="13773"/>
    <cellStyle name="Normal 236 4" xfId="5839"/>
    <cellStyle name="Normal 236 4 2" xfId="16623"/>
    <cellStyle name="Normal 236 5" xfId="11465"/>
    <cellStyle name="Normal 237" xfId="640"/>
    <cellStyle name="Normal 237 2" xfId="1721"/>
    <cellStyle name="Normal 237 2 2" xfId="4031"/>
    <cellStyle name="Normal 237 2 2 2" xfId="9177"/>
    <cellStyle name="Normal 237 2 2 2 2" xfId="19960"/>
    <cellStyle name="Normal 237 2 2 3" xfId="14828"/>
    <cellStyle name="Normal 237 2 3" xfId="6896"/>
    <cellStyle name="Normal 237 2 3 2" xfId="17679"/>
    <cellStyle name="Normal 237 2 4" xfId="12541"/>
    <cellStyle name="Normal 237 3" xfId="2976"/>
    <cellStyle name="Normal 237 3 2" xfId="8123"/>
    <cellStyle name="Normal 237 3 2 2" xfId="18906"/>
    <cellStyle name="Normal 237 3 3" xfId="13774"/>
    <cellStyle name="Normal 237 4" xfId="5840"/>
    <cellStyle name="Normal 237 4 2" xfId="16624"/>
    <cellStyle name="Normal 237 5" xfId="11466"/>
    <cellStyle name="Normal 238" xfId="641"/>
    <cellStyle name="Normal 238 2" xfId="1722"/>
    <cellStyle name="Normal 238 2 2" xfId="4032"/>
    <cellStyle name="Normal 238 2 2 2" xfId="9178"/>
    <cellStyle name="Normal 238 2 2 2 2" xfId="19961"/>
    <cellStyle name="Normal 238 2 2 3" xfId="14829"/>
    <cellStyle name="Normal 238 2 3" xfId="6897"/>
    <cellStyle name="Normal 238 2 3 2" xfId="17680"/>
    <cellStyle name="Normal 238 2 4" xfId="12542"/>
    <cellStyle name="Normal 238 3" xfId="2977"/>
    <cellStyle name="Normal 238 3 2" xfId="8124"/>
    <cellStyle name="Normal 238 3 2 2" xfId="18907"/>
    <cellStyle name="Normal 238 3 3" xfId="13775"/>
    <cellStyle name="Normal 238 4" xfId="5841"/>
    <cellStyle name="Normal 238 4 2" xfId="16625"/>
    <cellStyle name="Normal 238 5" xfId="11467"/>
    <cellStyle name="Normal 239" xfId="642"/>
    <cellStyle name="Normal 239 2" xfId="1723"/>
    <cellStyle name="Normal 239 2 2" xfId="4033"/>
    <cellStyle name="Normal 239 2 2 2" xfId="9179"/>
    <cellStyle name="Normal 239 2 2 2 2" xfId="19962"/>
    <cellStyle name="Normal 239 2 2 3" xfId="14830"/>
    <cellStyle name="Normal 239 2 3" xfId="6898"/>
    <cellStyle name="Normal 239 2 3 2" xfId="17681"/>
    <cellStyle name="Normal 239 2 4" xfId="12543"/>
    <cellStyle name="Normal 239 3" xfId="2978"/>
    <cellStyle name="Normal 239 3 2" xfId="8125"/>
    <cellStyle name="Normal 239 3 2 2" xfId="18908"/>
    <cellStyle name="Normal 239 3 3" xfId="13776"/>
    <cellStyle name="Normal 239 4" xfId="5842"/>
    <cellStyle name="Normal 239 4 2" xfId="16626"/>
    <cellStyle name="Normal 239 5" xfId="11468"/>
    <cellStyle name="Normal 24" xfId="278"/>
    <cellStyle name="Normal 24 2" xfId="1381"/>
    <cellStyle name="Normal 24 2 2" xfId="3697"/>
    <cellStyle name="Normal 24 2 2 2" xfId="8843"/>
    <cellStyle name="Normal 24 2 2 2 2" xfId="19626"/>
    <cellStyle name="Normal 24 2 2 3" xfId="14494"/>
    <cellStyle name="Normal 24 2 3" xfId="6563"/>
    <cellStyle name="Normal 24 2 3 2" xfId="17346"/>
    <cellStyle name="Normal 24 2 4" xfId="12203"/>
    <cellStyle name="Normal 24 3" xfId="2650"/>
    <cellStyle name="Normal 24 3 2" xfId="7804"/>
    <cellStyle name="Normal 24 3 2 2" xfId="18587"/>
    <cellStyle name="Normal 24 3 3" xfId="13455"/>
    <cellStyle name="Normal 24 4" xfId="5513"/>
    <cellStyle name="Normal 24 4 2" xfId="16303"/>
    <cellStyle name="Normal 24 5" xfId="11131"/>
    <cellStyle name="Normal 240" xfId="643"/>
    <cellStyle name="Normal 240 2" xfId="1724"/>
    <cellStyle name="Normal 240 2 2" xfId="4034"/>
    <cellStyle name="Normal 240 2 2 2" xfId="9180"/>
    <cellStyle name="Normal 240 2 2 2 2" xfId="19963"/>
    <cellStyle name="Normal 240 2 2 3" xfId="14831"/>
    <cellStyle name="Normal 240 2 3" xfId="6899"/>
    <cellStyle name="Normal 240 2 3 2" xfId="17682"/>
    <cellStyle name="Normal 240 2 4" xfId="12544"/>
    <cellStyle name="Normal 240 3" xfId="2979"/>
    <cellStyle name="Normal 240 3 2" xfId="8126"/>
    <cellStyle name="Normal 240 3 2 2" xfId="18909"/>
    <cellStyle name="Normal 240 3 3" xfId="13777"/>
    <cellStyle name="Normal 240 4" xfId="5843"/>
    <cellStyle name="Normal 240 4 2" xfId="16627"/>
    <cellStyle name="Normal 240 5" xfId="11469"/>
    <cellStyle name="Normal 241" xfId="636"/>
    <cellStyle name="Normal 241 2" xfId="1717"/>
    <cellStyle name="Normal 241 2 2" xfId="4027"/>
    <cellStyle name="Normal 241 2 2 2" xfId="9173"/>
    <cellStyle name="Normal 241 2 2 2 2" xfId="19956"/>
    <cellStyle name="Normal 241 2 2 3" xfId="14824"/>
    <cellStyle name="Normal 241 2 3" xfId="6892"/>
    <cellStyle name="Normal 241 2 3 2" xfId="17675"/>
    <cellStyle name="Normal 241 2 4" xfId="12537"/>
    <cellStyle name="Normal 241 3" xfId="2972"/>
    <cellStyle name="Normal 241 3 2" xfId="8119"/>
    <cellStyle name="Normal 241 3 2 2" xfId="18902"/>
    <cellStyle name="Normal 241 3 3" xfId="13770"/>
    <cellStyle name="Normal 241 4" xfId="5836"/>
    <cellStyle name="Normal 241 4 2" xfId="16620"/>
    <cellStyle name="Normal 241 5" xfId="11462"/>
    <cellStyle name="Normal 242" xfId="599"/>
    <cellStyle name="Normal 242 2" xfId="1687"/>
    <cellStyle name="Normal 242 2 2" xfId="3997"/>
    <cellStyle name="Normal 242 2 2 2" xfId="9143"/>
    <cellStyle name="Normal 242 2 2 2 2" xfId="19926"/>
    <cellStyle name="Normal 242 2 2 3" xfId="14794"/>
    <cellStyle name="Normal 242 2 3" xfId="6862"/>
    <cellStyle name="Normal 242 2 3 2" xfId="17645"/>
    <cellStyle name="Normal 242 2 4" xfId="12507"/>
    <cellStyle name="Normal 242 3" xfId="2936"/>
    <cellStyle name="Normal 242 3 2" xfId="8089"/>
    <cellStyle name="Normal 242 3 2 2" xfId="18872"/>
    <cellStyle name="Normal 242 3 3" xfId="13740"/>
    <cellStyle name="Normal 242 4" xfId="5800"/>
    <cellStyle name="Normal 242 4 2" xfId="16589"/>
    <cellStyle name="Normal 242 5" xfId="11425"/>
    <cellStyle name="Normal 243" xfId="638"/>
    <cellStyle name="Normal 243 2" xfId="1719"/>
    <cellStyle name="Normal 243 2 2" xfId="4029"/>
    <cellStyle name="Normal 243 2 2 2" xfId="9175"/>
    <cellStyle name="Normal 243 2 2 2 2" xfId="19958"/>
    <cellStyle name="Normal 243 2 2 3" xfId="14826"/>
    <cellStyle name="Normal 243 2 3" xfId="6894"/>
    <cellStyle name="Normal 243 2 3 2" xfId="17677"/>
    <cellStyle name="Normal 243 2 4" xfId="12539"/>
    <cellStyle name="Normal 243 3" xfId="2974"/>
    <cellStyle name="Normal 243 3 2" xfId="8121"/>
    <cellStyle name="Normal 243 3 2 2" xfId="18904"/>
    <cellStyle name="Normal 243 3 3" xfId="13772"/>
    <cellStyle name="Normal 243 4" xfId="5838"/>
    <cellStyle name="Normal 243 4 2" xfId="16622"/>
    <cellStyle name="Normal 243 5" xfId="11464"/>
    <cellStyle name="Normal 244" xfId="645"/>
    <cellStyle name="Normal 244 2" xfId="1726"/>
    <cellStyle name="Normal 244 2 2" xfId="4036"/>
    <cellStyle name="Normal 244 2 2 2" xfId="9182"/>
    <cellStyle name="Normal 244 2 2 2 2" xfId="19965"/>
    <cellStyle name="Normal 244 2 2 3" xfId="14833"/>
    <cellStyle name="Normal 244 2 3" xfId="6901"/>
    <cellStyle name="Normal 244 2 3 2" xfId="17684"/>
    <cellStyle name="Normal 244 2 4" xfId="12546"/>
    <cellStyle name="Normal 244 3" xfId="2981"/>
    <cellStyle name="Normal 244 3 2" xfId="8128"/>
    <cellStyle name="Normal 244 3 2 2" xfId="18911"/>
    <cellStyle name="Normal 244 3 3" xfId="13779"/>
    <cellStyle name="Normal 244 4" xfId="5845"/>
    <cellStyle name="Normal 244 4 2" xfId="16629"/>
    <cellStyle name="Normal 244 5" xfId="11471"/>
    <cellStyle name="Normal 245" xfId="646"/>
    <cellStyle name="Normal 245 2" xfId="1727"/>
    <cellStyle name="Normal 245 2 2" xfId="4037"/>
    <cellStyle name="Normal 245 2 2 2" xfId="9183"/>
    <cellStyle name="Normal 245 2 2 2 2" xfId="19966"/>
    <cellStyle name="Normal 245 2 2 3" xfId="14834"/>
    <cellStyle name="Normal 245 2 3" xfId="6902"/>
    <cellStyle name="Normal 245 2 3 2" xfId="17685"/>
    <cellStyle name="Normal 245 2 4" xfId="12547"/>
    <cellStyle name="Normal 245 3" xfId="2982"/>
    <cellStyle name="Normal 245 3 2" xfId="8129"/>
    <cellStyle name="Normal 245 3 2 2" xfId="18912"/>
    <cellStyle name="Normal 245 3 3" xfId="13780"/>
    <cellStyle name="Normal 245 4" xfId="5846"/>
    <cellStyle name="Normal 245 4 2" xfId="16630"/>
    <cellStyle name="Normal 245 5" xfId="11472"/>
    <cellStyle name="Normal 246" xfId="648"/>
    <cellStyle name="Normal 246 2" xfId="1729"/>
    <cellStyle name="Normal 246 2 2" xfId="4039"/>
    <cellStyle name="Normal 246 2 2 2" xfId="9185"/>
    <cellStyle name="Normal 246 2 2 2 2" xfId="19968"/>
    <cellStyle name="Normal 246 2 2 3" xfId="14836"/>
    <cellStyle name="Normal 246 2 3" xfId="6904"/>
    <cellStyle name="Normal 246 2 3 2" xfId="17687"/>
    <cellStyle name="Normal 246 2 4" xfId="12549"/>
    <cellStyle name="Normal 246 3" xfId="2984"/>
    <cellStyle name="Normal 246 3 2" xfId="8131"/>
    <cellStyle name="Normal 246 3 2 2" xfId="18914"/>
    <cellStyle name="Normal 246 3 3" xfId="13782"/>
    <cellStyle name="Normal 246 4" xfId="5848"/>
    <cellStyle name="Normal 246 4 2" xfId="16632"/>
    <cellStyle name="Normal 246 5" xfId="11474"/>
    <cellStyle name="Normal 247" xfId="649"/>
    <cellStyle name="Normal 247 2" xfId="1730"/>
    <cellStyle name="Normal 247 2 2" xfId="4040"/>
    <cellStyle name="Normal 247 2 2 2" xfId="9186"/>
    <cellStyle name="Normal 247 2 2 2 2" xfId="19969"/>
    <cellStyle name="Normal 247 2 2 3" xfId="14837"/>
    <cellStyle name="Normal 247 2 3" xfId="6905"/>
    <cellStyle name="Normal 247 2 3 2" xfId="17688"/>
    <cellStyle name="Normal 247 2 4" xfId="12550"/>
    <cellStyle name="Normal 247 3" xfId="2985"/>
    <cellStyle name="Normal 247 3 2" xfId="8132"/>
    <cellStyle name="Normal 247 3 2 2" xfId="18915"/>
    <cellStyle name="Normal 247 3 3" xfId="13783"/>
    <cellStyle name="Normal 247 4" xfId="5849"/>
    <cellStyle name="Normal 247 4 2" xfId="16633"/>
    <cellStyle name="Normal 247 5" xfId="11475"/>
    <cellStyle name="Normal 248" xfId="651"/>
    <cellStyle name="Normal 248 2" xfId="1732"/>
    <cellStyle name="Normal 248 2 2" xfId="4042"/>
    <cellStyle name="Normal 248 2 2 2" xfId="9188"/>
    <cellStyle name="Normal 248 2 2 2 2" xfId="19971"/>
    <cellStyle name="Normal 248 2 2 3" xfId="14839"/>
    <cellStyle name="Normal 248 2 3" xfId="6907"/>
    <cellStyle name="Normal 248 2 3 2" xfId="17690"/>
    <cellStyle name="Normal 248 2 4" xfId="12552"/>
    <cellStyle name="Normal 248 3" xfId="2987"/>
    <cellStyle name="Normal 248 3 2" xfId="8134"/>
    <cellStyle name="Normal 248 3 2 2" xfId="18917"/>
    <cellStyle name="Normal 248 3 3" xfId="13785"/>
    <cellStyle name="Normal 248 4" xfId="5851"/>
    <cellStyle name="Normal 248 4 2" xfId="16635"/>
    <cellStyle name="Normal 248 5" xfId="11477"/>
    <cellStyle name="Normal 249" xfId="652"/>
    <cellStyle name="Normal 249 2" xfId="1733"/>
    <cellStyle name="Normal 249 2 2" xfId="4043"/>
    <cellStyle name="Normal 249 2 2 2" xfId="9189"/>
    <cellStyle name="Normal 249 2 2 2 2" xfId="19972"/>
    <cellStyle name="Normal 249 2 2 3" xfId="14840"/>
    <cellStyle name="Normal 249 2 3" xfId="6908"/>
    <cellStyle name="Normal 249 2 3 2" xfId="17691"/>
    <cellStyle name="Normal 249 2 4" xfId="12553"/>
    <cellStyle name="Normal 249 3" xfId="2988"/>
    <cellStyle name="Normal 249 3 2" xfId="8135"/>
    <cellStyle name="Normal 249 3 2 2" xfId="18918"/>
    <cellStyle name="Normal 249 3 3" xfId="13786"/>
    <cellStyle name="Normal 249 4" xfId="5852"/>
    <cellStyle name="Normal 249 4 2" xfId="16636"/>
    <cellStyle name="Normal 249 5" xfId="11478"/>
    <cellStyle name="Normal 25" xfId="279"/>
    <cellStyle name="Normal 25 2" xfId="1382"/>
    <cellStyle name="Normal 25 2 2" xfId="3698"/>
    <cellStyle name="Normal 25 2 2 2" xfId="8844"/>
    <cellStyle name="Normal 25 2 2 2 2" xfId="19627"/>
    <cellStyle name="Normal 25 2 2 3" xfId="14495"/>
    <cellStyle name="Normal 25 2 3" xfId="6564"/>
    <cellStyle name="Normal 25 2 3 2" xfId="17347"/>
    <cellStyle name="Normal 25 2 4" xfId="12204"/>
    <cellStyle name="Normal 25 3" xfId="2651"/>
    <cellStyle name="Normal 25 3 2" xfId="7805"/>
    <cellStyle name="Normal 25 3 2 2" xfId="18588"/>
    <cellStyle name="Normal 25 3 3" xfId="13456"/>
    <cellStyle name="Normal 25 4" xfId="5514"/>
    <cellStyle name="Normal 25 4 2" xfId="16304"/>
    <cellStyle name="Normal 25 5" xfId="11132"/>
    <cellStyle name="Normal 250" xfId="654"/>
    <cellStyle name="Normal 250 2" xfId="1735"/>
    <cellStyle name="Normal 250 2 2" xfId="4045"/>
    <cellStyle name="Normal 250 2 2 2" xfId="9191"/>
    <cellStyle name="Normal 250 2 2 2 2" xfId="19974"/>
    <cellStyle name="Normal 250 2 2 3" xfId="14842"/>
    <cellStyle name="Normal 250 2 3" xfId="6910"/>
    <cellStyle name="Normal 250 2 3 2" xfId="17693"/>
    <cellStyle name="Normal 250 2 4" xfId="12555"/>
    <cellStyle name="Normal 250 3" xfId="2990"/>
    <cellStyle name="Normal 250 3 2" xfId="8137"/>
    <cellStyle name="Normal 250 3 2 2" xfId="18920"/>
    <cellStyle name="Normal 250 3 3" xfId="13788"/>
    <cellStyle name="Normal 250 4" xfId="5854"/>
    <cellStyle name="Normal 250 4 2" xfId="16638"/>
    <cellStyle name="Normal 250 5" xfId="11480"/>
    <cellStyle name="Normal 251" xfId="655"/>
    <cellStyle name="Normal 251 2" xfId="1736"/>
    <cellStyle name="Normal 251 2 2" xfId="4046"/>
    <cellStyle name="Normal 251 2 2 2" xfId="9192"/>
    <cellStyle name="Normal 251 2 2 2 2" xfId="19975"/>
    <cellStyle name="Normal 251 2 2 3" xfId="14843"/>
    <cellStyle name="Normal 251 2 3" xfId="6911"/>
    <cellStyle name="Normal 251 2 3 2" xfId="17694"/>
    <cellStyle name="Normal 251 2 4" xfId="12556"/>
    <cellStyle name="Normal 251 3" xfId="2991"/>
    <cellStyle name="Normal 251 3 2" xfId="8138"/>
    <cellStyle name="Normal 251 3 2 2" xfId="18921"/>
    <cellStyle name="Normal 251 3 3" xfId="13789"/>
    <cellStyle name="Normal 251 4" xfId="5855"/>
    <cellStyle name="Normal 251 4 2" xfId="16639"/>
    <cellStyle name="Normal 251 5" xfId="11481"/>
    <cellStyle name="Normal 252" xfId="656"/>
    <cellStyle name="Normal 252 2" xfId="1737"/>
    <cellStyle name="Normal 252 2 2" xfId="4047"/>
    <cellStyle name="Normal 252 2 2 2" xfId="9193"/>
    <cellStyle name="Normal 252 2 2 2 2" xfId="19976"/>
    <cellStyle name="Normal 252 2 2 3" xfId="14844"/>
    <cellStyle name="Normal 252 2 3" xfId="6912"/>
    <cellStyle name="Normal 252 2 3 2" xfId="17695"/>
    <cellStyle name="Normal 252 2 4" xfId="12557"/>
    <cellStyle name="Normal 252 3" xfId="2992"/>
    <cellStyle name="Normal 252 3 2" xfId="8139"/>
    <cellStyle name="Normal 252 3 2 2" xfId="18922"/>
    <cellStyle name="Normal 252 3 3" xfId="13790"/>
    <cellStyle name="Normal 252 4" xfId="5856"/>
    <cellStyle name="Normal 252 4 2" xfId="16640"/>
    <cellStyle name="Normal 252 5" xfId="11482"/>
    <cellStyle name="Normal 253" xfId="657"/>
    <cellStyle name="Normal 253 2" xfId="1738"/>
    <cellStyle name="Normal 253 2 2" xfId="4048"/>
    <cellStyle name="Normal 253 2 2 2" xfId="9194"/>
    <cellStyle name="Normal 253 2 2 2 2" xfId="19977"/>
    <cellStyle name="Normal 253 2 2 3" xfId="14845"/>
    <cellStyle name="Normal 253 2 3" xfId="6913"/>
    <cellStyle name="Normal 253 2 3 2" xfId="17696"/>
    <cellStyle name="Normal 253 2 4" xfId="12558"/>
    <cellStyle name="Normal 253 3" xfId="2993"/>
    <cellStyle name="Normal 253 3 2" xfId="8140"/>
    <cellStyle name="Normal 253 3 2 2" xfId="18923"/>
    <cellStyle name="Normal 253 3 3" xfId="13791"/>
    <cellStyle name="Normal 253 4" xfId="5857"/>
    <cellStyle name="Normal 253 4 2" xfId="16641"/>
    <cellStyle name="Normal 253 5" xfId="11483"/>
    <cellStyle name="Normal 254" xfId="659"/>
    <cellStyle name="Normal 254 2" xfId="1740"/>
    <cellStyle name="Normal 254 2 2" xfId="4050"/>
    <cellStyle name="Normal 254 2 2 2" xfId="9196"/>
    <cellStyle name="Normal 254 2 2 2 2" xfId="19979"/>
    <cellStyle name="Normal 254 2 2 3" xfId="14847"/>
    <cellStyle name="Normal 254 2 3" xfId="6915"/>
    <cellStyle name="Normal 254 2 3 2" xfId="17698"/>
    <cellStyle name="Normal 254 2 4" xfId="12560"/>
    <cellStyle name="Normal 254 3" xfId="2995"/>
    <cellStyle name="Normal 254 3 2" xfId="8142"/>
    <cellStyle name="Normal 254 3 2 2" xfId="18925"/>
    <cellStyle name="Normal 254 3 3" xfId="13793"/>
    <cellStyle name="Normal 254 4" xfId="5859"/>
    <cellStyle name="Normal 254 4 2" xfId="16643"/>
    <cellStyle name="Normal 254 5" xfId="11485"/>
    <cellStyle name="Normal 255" xfId="660"/>
    <cellStyle name="Normal 255 2" xfId="1741"/>
    <cellStyle name="Normal 255 2 2" xfId="4051"/>
    <cellStyle name="Normal 255 2 2 2" xfId="9197"/>
    <cellStyle name="Normal 255 2 2 2 2" xfId="19980"/>
    <cellStyle name="Normal 255 2 2 3" xfId="14848"/>
    <cellStyle name="Normal 255 2 3" xfId="6916"/>
    <cellStyle name="Normal 255 2 3 2" xfId="17699"/>
    <cellStyle name="Normal 255 2 4" xfId="12561"/>
    <cellStyle name="Normal 255 3" xfId="2996"/>
    <cellStyle name="Normal 255 3 2" xfId="8143"/>
    <cellStyle name="Normal 255 3 2 2" xfId="18926"/>
    <cellStyle name="Normal 255 3 3" xfId="13794"/>
    <cellStyle name="Normal 255 4" xfId="5860"/>
    <cellStyle name="Normal 255 4 2" xfId="16644"/>
    <cellStyle name="Normal 255 5" xfId="11486"/>
    <cellStyle name="Normal 256" xfId="661"/>
    <cellStyle name="Normal 256 2" xfId="1742"/>
    <cellStyle name="Normal 256 2 2" xfId="4052"/>
    <cellStyle name="Normal 256 2 2 2" xfId="9198"/>
    <cellStyle name="Normal 256 2 2 2 2" xfId="19981"/>
    <cellStyle name="Normal 256 2 2 3" xfId="14849"/>
    <cellStyle name="Normal 256 2 3" xfId="6917"/>
    <cellStyle name="Normal 256 2 3 2" xfId="17700"/>
    <cellStyle name="Normal 256 2 4" xfId="12562"/>
    <cellStyle name="Normal 256 3" xfId="2997"/>
    <cellStyle name="Normal 256 3 2" xfId="8144"/>
    <cellStyle name="Normal 256 3 2 2" xfId="18927"/>
    <cellStyle name="Normal 256 3 3" xfId="13795"/>
    <cellStyle name="Normal 256 4" xfId="5861"/>
    <cellStyle name="Normal 256 4 2" xfId="16645"/>
    <cellStyle name="Normal 256 5" xfId="11487"/>
    <cellStyle name="Normal 257" xfId="658"/>
    <cellStyle name="Normal 257 2" xfId="1739"/>
    <cellStyle name="Normal 257 2 2" xfId="4049"/>
    <cellStyle name="Normal 257 2 2 2" xfId="9195"/>
    <cellStyle name="Normal 257 2 2 2 2" xfId="19978"/>
    <cellStyle name="Normal 257 2 2 3" xfId="14846"/>
    <cellStyle name="Normal 257 2 3" xfId="6914"/>
    <cellStyle name="Normal 257 2 3 2" xfId="17697"/>
    <cellStyle name="Normal 257 2 4" xfId="12559"/>
    <cellStyle name="Normal 257 3" xfId="2994"/>
    <cellStyle name="Normal 257 3 2" xfId="8141"/>
    <cellStyle name="Normal 257 3 2 2" xfId="18924"/>
    <cellStyle name="Normal 257 3 3" xfId="13792"/>
    <cellStyle name="Normal 257 4" xfId="5858"/>
    <cellStyle name="Normal 257 4 2" xfId="16642"/>
    <cellStyle name="Normal 257 5" xfId="11484"/>
    <cellStyle name="Normal 258" xfId="665"/>
    <cellStyle name="Normal 258 2" xfId="1746"/>
    <cellStyle name="Normal 258 2 2" xfId="4056"/>
    <cellStyle name="Normal 258 2 2 2" xfId="9202"/>
    <cellStyle name="Normal 258 2 2 2 2" xfId="19985"/>
    <cellStyle name="Normal 258 2 2 3" xfId="14853"/>
    <cellStyle name="Normal 258 2 3" xfId="6921"/>
    <cellStyle name="Normal 258 2 3 2" xfId="17704"/>
    <cellStyle name="Normal 258 2 4" xfId="12566"/>
    <cellStyle name="Normal 258 3" xfId="3001"/>
    <cellStyle name="Normal 258 3 2" xfId="8148"/>
    <cellStyle name="Normal 258 3 2 2" xfId="18931"/>
    <cellStyle name="Normal 258 3 3" xfId="13799"/>
    <cellStyle name="Normal 258 4" xfId="5865"/>
    <cellStyle name="Normal 258 4 2" xfId="16649"/>
    <cellStyle name="Normal 258 5" xfId="11491"/>
    <cellStyle name="Normal 259" xfId="675"/>
    <cellStyle name="Normal 259 2" xfId="1755"/>
    <cellStyle name="Normal 259 2 2" xfId="4065"/>
    <cellStyle name="Normal 259 2 2 2" xfId="9211"/>
    <cellStyle name="Normal 259 2 2 2 2" xfId="19994"/>
    <cellStyle name="Normal 259 2 2 3" xfId="14862"/>
    <cellStyle name="Normal 259 2 3" xfId="6930"/>
    <cellStyle name="Normal 259 2 3 2" xfId="17713"/>
    <cellStyle name="Normal 259 2 4" xfId="12575"/>
    <cellStyle name="Normal 259 3" xfId="3010"/>
    <cellStyle name="Normal 259 3 2" xfId="8156"/>
    <cellStyle name="Normal 259 3 2 2" xfId="18939"/>
    <cellStyle name="Normal 259 3 3" xfId="13807"/>
    <cellStyle name="Normal 259 4" xfId="5873"/>
    <cellStyle name="Normal 259 4 2" xfId="16656"/>
    <cellStyle name="Normal 259 5" xfId="11500"/>
    <cellStyle name="Normal 26" xfId="280"/>
    <cellStyle name="Normal 26 2" xfId="1383"/>
    <cellStyle name="Normal 26 2 2" xfId="3699"/>
    <cellStyle name="Normal 26 2 2 2" xfId="8845"/>
    <cellStyle name="Normal 26 2 2 2 2" xfId="19628"/>
    <cellStyle name="Normal 26 2 2 3" xfId="14496"/>
    <cellStyle name="Normal 26 2 3" xfId="6565"/>
    <cellStyle name="Normal 26 2 3 2" xfId="17348"/>
    <cellStyle name="Normal 26 2 4" xfId="12205"/>
    <cellStyle name="Normal 26 3" xfId="2652"/>
    <cellStyle name="Normal 26 3 2" xfId="7806"/>
    <cellStyle name="Normal 26 3 2 2" xfId="18589"/>
    <cellStyle name="Normal 26 3 3" xfId="13457"/>
    <cellStyle name="Normal 26 4" xfId="5515"/>
    <cellStyle name="Normal 26 4 2" xfId="16305"/>
    <cellStyle name="Normal 26 5" xfId="11133"/>
    <cellStyle name="Normal 260" xfId="676"/>
    <cellStyle name="Normal 260 2" xfId="1756"/>
    <cellStyle name="Normal 260 2 2" xfId="4066"/>
    <cellStyle name="Normal 260 2 2 2" xfId="9212"/>
    <cellStyle name="Normal 260 2 2 2 2" xfId="19995"/>
    <cellStyle name="Normal 260 2 2 3" xfId="14863"/>
    <cellStyle name="Normal 260 2 3" xfId="6931"/>
    <cellStyle name="Normal 260 2 3 2" xfId="17714"/>
    <cellStyle name="Normal 260 2 4" xfId="12576"/>
    <cellStyle name="Normal 260 3" xfId="3011"/>
    <cellStyle name="Normal 260 3 2" xfId="8157"/>
    <cellStyle name="Normal 260 3 2 2" xfId="18940"/>
    <cellStyle name="Normal 260 3 3" xfId="13808"/>
    <cellStyle name="Normal 260 4" xfId="5874"/>
    <cellStyle name="Normal 260 4 2" xfId="16657"/>
    <cellStyle name="Normal 260 5" xfId="11501"/>
    <cellStyle name="Normal 261" xfId="677"/>
    <cellStyle name="Normal 261 2" xfId="1757"/>
    <cellStyle name="Normal 261 2 2" xfId="4067"/>
    <cellStyle name="Normal 261 2 2 2" xfId="9213"/>
    <cellStyle name="Normal 261 2 2 2 2" xfId="19996"/>
    <cellStyle name="Normal 261 2 2 3" xfId="14864"/>
    <cellStyle name="Normal 261 2 3" xfId="6932"/>
    <cellStyle name="Normal 261 2 3 2" xfId="17715"/>
    <cellStyle name="Normal 261 2 4" xfId="12577"/>
    <cellStyle name="Normal 261 3" xfId="3012"/>
    <cellStyle name="Normal 261 3 2" xfId="8158"/>
    <cellStyle name="Normal 261 3 2 2" xfId="18941"/>
    <cellStyle name="Normal 261 3 3" xfId="13809"/>
    <cellStyle name="Normal 261 4" xfId="5875"/>
    <cellStyle name="Normal 261 4 2" xfId="16658"/>
    <cellStyle name="Normal 261 5" xfId="11502"/>
    <cellStyle name="Normal 262" xfId="678"/>
    <cellStyle name="Normal 262 2" xfId="1758"/>
    <cellStyle name="Normal 262 2 2" xfId="4068"/>
    <cellStyle name="Normal 262 2 2 2" xfId="9214"/>
    <cellStyle name="Normal 262 2 2 2 2" xfId="19997"/>
    <cellStyle name="Normal 262 2 2 3" xfId="14865"/>
    <cellStyle name="Normal 262 2 3" xfId="6933"/>
    <cellStyle name="Normal 262 2 3 2" xfId="17716"/>
    <cellStyle name="Normal 262 2 4" xfId="12578"/>
    <cellStyle name="Normal 262 3" xfId="3013"/>
    <cellStyle name="Normal 262 3 2" xfId="8159"/>
    <cellStyle name="Normal 262 3 2 2" xfId="18942"/>
    <cellStyle name="Normal 262 3 3" xfId="13810"/>
    <cellStyle name="Normal 262 4" xfId="5876"/>
    <cellStyle name="Normal 262 4 2" xfId="16659"/>
    <cellStyle name="Normal 262 5" xfId="11503"/>
    <cellStyle name="Normal 263" xfId="679"/>
    <cellStyle name="Normal 263 2" xfId="1759"/>
    <cellStyle name="Normal 263 2 2" xfId="4069"/>
    <cellStyle name="Normal 263 2 2 2" xfId="9215"/>
    <cellStyle name="Normal 263 2 2 2 2" xfId="19998"/>
    <cellStyle name="Normal 263 2 2 3" xfId="14866"/>
    <cellStyle name="Normal 263 2 3" xfId="6934"/>
    <cellStyle name="Normal 263 2 3 2" xfId="17717"/>
    <cellStyle name="Normal 263 2 4" xfId="12579"/>
    <cellStyle name="Normal 263 3" xfId="3014"/>
    <cellStyle name="Normal 263 3 2" xfId="8160"/>
    <cellStyle name="Normal 263 3 2 2" xfId="18943"/>
    <cellStyle name="Normal 263 3 3" xfId="13811"/>
    <cellStyle name="Normal 263 4" xfId="5877"/>
    <cellStyle name="Normal 263 4 2" xfId="16660"/>
    <cellStyle name="Normal 263 5" xfId="11504"/>
    <cellStyle name="Normal 264" xfId="680"/>
    <cellStyle name="Normal 264 2" xfId="1760"/>
    <cellStyle name="Normal 264 2 2" xfId="4070"/>
    <cellStyle name="Normal 264 2 2 2" xfId="9216"/>
    <cellStyle name="Normal 264 2 2 2 2" xfId="19999"/>
    <cellStyle name="Normal 264 2 2 3" xfId="14867"/>
    <cellStyle name="Normal 264 2 3" xfId="6935"/>
    <cellStyle name="Normal 264 2 3 2" xfId="17718"/>
    <cellStyle name="Normal 264 2 4" xfId="12580"/>
    <cellStyle name="Normal 264 3" xfId="3015"/>
    <cellStyle name="Normal 264 3 2" xfId="8161"/>
    <cellStyle name="Normal 264 3 2 2" xfId="18944"/>
    <cellStyle name="Normal 264 3 3" xfId="13812"/>
    <cellStyle name="Normal 264 4" xfId="5878"/>
    <cellStyle name="Normal 264 4 2" xfId="16661"/>
    <cellStyle name="Normal 264 5" xfId="11505"/>
    <cellStyle name="Normal 265" xfId="681"/>
    <cellStyle name="Normal 265 2" xfId="1761"/>
    <cellStyle name="Normal 265 2 2" xfId="4071"/>
    <cellStyle name="Normal 265 2 2 2" xfId="9217"/>
    <cellStyle name="Normal 265 2 2 2 2" xfId="20000"/>
    <cellStyle name="Normal 265 2 2 3" xfId="14868"/>
    <cellStyle name="Normal 265 2 3" xfId="6936"/>
    <cellStyle name="Normal 265 2 3 2" xfId="17719"/>
    <cellStyle name="Normal 265 2 4" xfId="12581"/>
    <cellStyle name="Normal 265 3" xfId="3016"/>
    <cellStyle name="Normal 265 3 2" xfId="8162"/>
    <cellStyle name="Normal 265 3 2 2" xfId="18945"/>
    <cellStyle name="Normal 265 3 3" xfId="13813"/>
    <cellStyle name="Normal 265 4" xfId="5879"/>
    <cellStyle name="Normal 265 4 2" xfId="16662"/>
    <cellStyle name="Normal 265 5" xfId="11506"/>
    <cellStyle name="Normal 266" xfId="682"/>
    <cellStyle name="Normal 266 2" xfId="1762"/>
    <cellStyle name="Normal 266 2 2" xfId="4072"/>
    <cellStyle name="Normal 266 2 2 2" xfId="9218"/>
    <cellStyle name="Normal 266 2 2 2 2" xfId="20001"/>
    <cellStyle name="Normal 266 2 2 3" xfId="14869"/>
    <cellStyle name="Normal 266 2 3" xfId="6937"/>
    <cellStyle name="Normal 266 2 3 2" xfId="17720"/>
    <cellStyle name="Normal 266 2 4" xfId="12582"/>
    <cellStyle name="Normal 266 3" xfId="3017"/>
    <cellStyle name="Normal 266 3 2" xfId="8163"/>
    <cellStyle name="Normal 266 3 2 2" xfId="18946"/>
    <cellStyle name="Normal 266 3 3" xfId="13814"/>
    <cellStyle name="Normal 266 4" xfId="5880"/>
    <cellStyle name="Normal 266 4 2" xfId="16663"/>
    <cellStyle name="Normal 266 5" xfId="11507"/>
    <cellStyle name="Normal 267" xfId="683"/>
    <cellStyle name="Normal 267 2" xfId="1763"/>
    <cellStyle name="Normal 267 2 2" xfId="4073"/>
    <cellStyle name="Normal 267 2 2 2" xfId="9219"/>
    <cellStyle name="Normal 267 2 2 2 2" xfId="20002"/>
    <cellStyle name="Normal 267 2 2 3" xfId="14870"/>
    <cellStyle name="Normal 267 2 3" xfId="6938"/>
    <cellStyle name="Normal 267 2 3 2" xfId="17721"/>
    <cellStyle name="Normal 267 2 4" xfId="12583"/>
    <cellStyle name="Normal 267 3" xfId="3018"/>
    <cellStyle name="Normal 267 3 2" xfId="8164"/>
    <cellStyle name="Normal 267 3 2 2" xfId="18947"/>
    <cellStyle name="Normal 267 3 3" xfId="13815"/>
    <cellStyle name="Normal 267 4" xfId="5881"/>
    <cellStyle name="Normal 267 4 2" xfId="16664"/>
    <cellStyle name="Normal 267 5" xfId="11508"/>
    <cellStyle name="Normal 268" xfId="684"/>
    <cellStyle name="Normal 268 2" xfId="1764"/>
    <cellStyle name="Normal 268 2 2" xfId="4074"/>
    <cellStyle name="Normal 268 2 2 2" xfId="9220"/>
    <cellStyle name="Normal 268 2 2 2 2" xfId="20003"/>
    <cellStyle name="Normal 268 2 2 3" xfId="14871"/>
    <cellStyle name="Normal 268 2 3" xfId="6939"/>
    <cellStyle name="Normal 268 2 3 2" xfId="17722"/>
    <cellStyle name="Normal 268 2 4" xfId="12584"/>
    <cellStyle name="Normal 268 3" xfId="3019"/>
    <cellStyle name="Normal 268 3 2" xfId="8165"/>
    <cellStyle name="Normal 268 3 2 2" xfId="18948"/>
    <cellStyle name="Normal 268 3 3" xfId="13816"/>
    <cellStyle name="Normal 268 4" xfId="5882"/>
    <cellStyle name="Normal 268 4 2" xfId="16665"/>
    <cellStyle name="Normal 268 5" xfId="11509"/>
    <cellStyle name="Normal 269" xfId="685"/>
    <cellStyle name="Normal 269 2" xfId="1765"/>
    <cellStyle name="Normal 269 2 2" xfId="4075"/>
    <cellStyle name="Normal 269 2 2 2" xfId="9221"/>
    <cellStyle name="Normal 269 2 2 2 2" xfId="20004"/>
    <cellStyle name="Normal 269 2 2 3" xfId="14872"/>
    <cellStyle name="Normal 269 2 3" xfId="6940"/>
    <cellStyle name="Normal 269 2 3 2" xfId="17723"/>
    <cellStyle name="Normal 269 2 4" xfId="12585"/>
    <cellStyle name="Normal 269 3" xfId="3020"/>
    <cellStyle name="Normal 269 3 2" xfId="8166"/>
    <cellStyle name="Normal 269 3 2 2" xfId="18949"/>
    <cellStyle name="Normal 269 3 3" xfId="13817"/>
    <cellStyle name="Normal 269 4" xfId="5883"/>
    <cellStyle name="Normal 269 4 2" xfId="16666"/>
    <cellStyle name="Normal 269 5" xfId="11510"/>
    <cellStyle name="Normal 27" xfId="281"/>
    <cellStyle name="Normal 27 2" xfId="1384"/>
    <cellStyle name="Normal 27 2 2" xfId="3700"/>
    <cellStyle name="Normal 27 2 2 2" xfId="8846"/>
    <cellStyle name="Normal 27 2 2 2 2" xfId="19629"/>
    <cellStyle name="Normal 27 2 2 3" xfId="14497"/>
    <cellStyle name="Normal 27 2 3" xfId="6566"/>
    <cellStyle name="Normal 27 2 3 2" xfId="17349"/>
    <cellStyle name="Normal 27 2 4" xfId="12206"/>
    <cellStyle name="Normal 27 3" xfId="2653"/>
    <cellStyle name="Normal 27 3 2" xfId="7807"/>
    <cellStyle name="Normal 27 3 2 2" xfId="18590"/>
    <cellStyle name="Normal 27 3 3" xfId="13458"/>
    <cellStyle name="Normal 27 4" xfId="5516"/>
    <cellStyle name="Normal 27 4 2" xfId="16306"/>
    <cellStyle name="Normal 27 5" xfId="11134"/>
    <cellStyle name="Normal 270" xfId="686"/>
    <cellStyle name="Normal 270 2" xfId="1766"/>
    <cellStyle name="Normal 270 2 2" xfId="4076"/>
    <cellStyle name="Normal 270 2 2 2" xfId="9222"/>
    <cellStyle name="Normal 270 2 2 2 2" xfId="20005"/>
    <cellStyle name="Normal 270 2 2 3" xfId="14873"/>
    <cellStyle name="Normal 270 2 3" xfId="6941"/>
    <cellStyle name="Normal 270 2 3 2" xfId="17724"/>
    <cellStyle name="Normal 270 2 4" xfId="12586"/>
    <cellStyle name="Normal 270 3" xfId="3021"/>
    <cellStyle name="Normal 270 3 2" xfId="8167"/>
    <cellStyle name="Normal 270 3 2 2" xfId="18950"/>
    <cellStyle name="Normal 270 3 3" xfId="13818"/>
    <cellStyle name="Normal 270 4" xfId="5884"/>
    <cellStyle name="Normal 270 4 2" xfId="16667"/>
    <cellStyle name="Normal 270 5" xfId="11511"/>
    <cellStyle name="Normal 271" xfId="687"/>
    <cellStyle name="Normal 271 2" xfId="1767"/>
    <cellStyle name="Normal 271 2 2" xfId="4077"/>
    <cellStyle name="Normal 271 2 2 2" xfId="9223"/>
    <cellStyle name="Normal 271 2 2 2 2" xfId="20006"/>
    <cellStyle name="Normal 271 2 2 3" xfId="14874"/>
    <cellStyle name="Normal 271 2 3" xfId="6942"/>
    <cellStyle name="Normal 271 2 3 2" xfId="17725"/>
    <cellStyle name="Normal 271 2 4" xfId="12587"/>
    <cellStyle name="Normal 271 3" xfId="3022"/>
    <cellStyle name="Normal 271 3 2" xfId="8168"/>
    <cellStyle name="Normal 271 3 2 2" xfId="18951"/>
    <cellStyle name="Normal 271 3 3" xfId="13819"/>
    <cellStyle name="Normal 271 4" xfId="5885"/>
    <cellStyle name="Normal 271 4 2" xfId="16668"/>
    <cellStyle name="Normal 271 5" xfId="11512"/>
    <cellStyle name="Normal 272" xfId="627"/>
    <cellStyle name="Normal 272 2" xfId="1708"/>
    <cellStyle name="Normal 272 2 2" xfId="4018"/>
    <cellStyle name="Normal 272 2 2 2" xfId="9164"/>
    <cellStyle name="Normal 272 2 2 2 2" xfId="19947"/>
    <cellStyle name="Normal 272 2 2 3" xfId="14815"/>
    <cellStyle name="Normal 272 2 3" xfId="6883"/>
    <cellStyle name="Normal 272 2 3 2" xfId="17666"/>
    <cellStyle name="Normal 272 2 4" xfId="12528"/>
    <cellStyle name="Normal 272 3" xfId="2963"/>
    <cellStyle name="Normal 272 3 2" xfId="8110"/>
    <cellStyle name="Normal 272 3 2 2" xfId="18893"/>
    <cellStyle name="Normal 272 3 3" xfId="13761"/>
    <cellStyle name="Normal 272 4" xfId="5827"/>
    <cellStyle name="Normal 272 4 2" xfId="16611"/>
    <cellStyle name="Normal 272 5" xfId="11453"/>
    <cellStyle name="Normal 273" xfId="688"/>
    <cellStyle name="Normal 273 2" xfId="1768"/>
    <cellStyle name="Normal 273 2 2" xfId="4078"/>
    <cellStyle name="Normal 273 2 2 2" xfId="9224"/>
    <cellStyle name="Normal 273 2 2 2 2" xfId="20007"/>
    <cellStyle name="Normal 273 2 2 3" xfId="14875"/>
    <cellStyle name="Normal 273 2 3" xfId="6943"/>
    <cellStyle name="Normal 273 2 3 2" xfId="17726"/>
    <cellStyle name="Normal 273 2 4" xfId="12588"/>
    <cellStyle name="Normal 273 3" xfId="3023"/>
    <cellStyle name="Normal 273 3 2" xfId="8169"/>
    <cellStyle name="Normal 273 3 2 2" xfId="18952"/>
    <cellStyle name="Normal 273 3 3" xfId="13820"/>
    <cellStyle name="Normal 273 4" xfId="5886"/>
    <cellStyle name="Normal 273 4 2" xfId="16669"/>
    <cellStyle name="Normal 273 5" xfId="11513"/>
    <cellStyle name="Normal 274" xfId="689"/>
    <cellStyle name="Normal 274 2" xfId="1769"/>
    <cellStyle name="Normal 274 2 2" xfId="4079"/>
    <cellStyle name="Normal 274 2 2 2" xfId="9225"/>
    <cellStyle name="Normal 274 2 2 2 2" xfId="20008"/>
    <cellStyle name="Normal 274 2 2 3" xfId="14876"/>
    <cellStyle name="Normal 274 2 3" xfId="6944"/>
    <cellStyle name="Normal 274 2 3 2" xfId="17727"/>
    <cellStyle name="Normal 274 2 4" xfId="12589"/>
    <cellStyle name="Normal 274 3" xfId="3024"/>
    <cellStyle name="Normal 274 3 2" xfId="8170"/>
    <cellStyle name="Normal 274 3 2 2" xfId="18953"/>
    <cellStyle name="Normal 274 3 3" xfId="13821"/>
    <cellStyle name="Normal 274 4" xfId="5887"/>
    <cellStyle name="Normal 274 4 2" xfId="16670"/>
    <cellStyle name="Normal 274 5" xfId="11514"/>
    <cellStyle name="Normal 275" xfId="690"/>
    <cellStyle name="Normal 275 2" xfId="1770"/>
    <cellStyle name="Normal 275 2 2" xfId="4080"/>
    <cellStyle name="Normal 275 2 2 2" xfId="9226"/>
    <cellStyle name="Normal 275 2 2 2 2" xfId="20009"/>
    <cellStyle name="Normal 275 2 2 3" xfId="14877"/>
    <cellStyle name="Normal 275 2 3" xfId="6945"/>
    <cellStyle name="Normal 275 2 3 2" xfId="17728"/>
    <cellStyle name="Normal 275 2 4" xfId="12590"/>
    <cellStyle name="Normal 275 3" xfId="3025"/>
    <cellStyle name="Normal 275 3 2" xfId="8171"/>
    <cellStyle name="Normal 275 3 2 2" xfId="18954"/>
    <cellStyle name="Normal 275 3 3" xfId="13822"/>
    <cellStyle name="Normal 275 4" xfId="5888"/>
    <cellStyle name="Normal 275 4 2" xfId="16671"/>
    <cellStyle name="Normal 275 5" xfId="11515"/>
    <cellStyle name="Normal 276" xfId="691"/>
    <cellStyle name="Normal 276 2" xfId="1771"/>
    <cellStyle name="Normal 276 2 2" xfId="4081"/>
    <cellStyle name="Normal 276 2 2 2" xfId="9227"/>
    <cellStyle name="Normal 276 2 2 2 2" xfId="20010"/>
    <cellStyle name="Normal 276 2 2 3" xfId="14878"/>
    <cellStyle name="Normal 276 2 3" xfId="6946"/>
    <cellStyle name="Normal 276 2 3 2" xfId="17729"/>
    <cellStyle name="Normal 276 2 4" xfId="12591"/>
    <cellStyle name="Normal 276 3" xfId="3026"/>
    <cellStyle name="Normal 276 3 2" xfId="8172"/>
    <cellStyle name="Normal 276 3 2 2" xfId="18955"/>
    <cellStyle name="Normal 276 3 3" xfId="13823"/>
    <cellStyle name="Normal 276 4" xfId="5889"/>
    <cellStyle name="Normal 276 4 2" xfId="16672"/>
    <cellStyle name="Normal 276 5" xfId="11516"/>
    <cellStyle name="Normal 277" xfId="692"/>
    <cellStyle name="Normal 277 2" xfId="1772"/>
    <cellStyle name="Normal 277 2 2" xfId="4082"/>
    <cellStyle name="Normal 277 2 2 2" xfId="9228"/>
    <cellStyle name="Normal 277 2 2 2 2" xfId="20011"/>
    <cellStyle name="Normal 277 2 2 3" xfId="14879"/>
    <cellStyle name="Normal 277 2 3" xfId="6947"/>
    <cellStyle name="Normal 277 2 3 2" xfId="17730"/>
    <cellStyle name="Normal 277 2 4" xfId="12592"/>
    <cellStyle name="Normal 277 3" xfId="3027"/>
    <cellStyle name="Normal 277 3 2" xfId="8173"/>
    <cellStyle name="Normal 277 3 2 2" xfId="18956"/>
    <cellStyle name="Normal 277 3 3" xfId="13824"/>
    <cellStyle name="Normal 277 4" xfId="5890"/>
    <cellStyle name="Normal 277 4 2" xfId="16673"/>
    <cellStyle name="Normal 277 5" xfId="11517"/>
    <cellStyle name="Normal 278" xfId="693"/>
    <cellStyle name="Normal 278 2" xfId="1773"/>
    <cellStyle name="Normal 278 2 2" xfId="4083"/>
    <cellStyle name="Normal 278 2 2 2" xfId="9229"/>
    <cellStyle name="Normal 278 2 2 2 2" xfId="20012"/>
    <cellStyle name="Normal 278 2 2 3" xfId="14880"/>
    <cellStyle name="Normal 278 2 3" xfId="6948"/>
    <cellStyle name="Normal 278 2 3 2" xfId="17731"/>
    <cellStyle name="Normal 278 2 4" xfId="12593"/>
    <cellStyle name="Normal 278 3" xfId="3028"/>
    <cellStyle name="Normal 278 3 2" xfId="8174"/>
    <cellStyle name="Normal 278 3 2 2" xfId="18957"/>
    <cellStyle name="Normal 278 3 3" xfId="13825"/>
    <cellStyle name="Normal 278 4" xfId="5891"/>
    <cellStyle name="Normal 278 4 2" xfId="16674"/>
    <cellStyle name="Normal 278 5" xfId="11518"/>
    <cellStyle name="Normal 279" xfId="694"/>
    <cellStyle name="Normal 279 2" xfId="1774"/>
    <cellStyle name="Normal 279 2 2" xfId="4084"/>
    <cellStyle name="Normal 279 2 2 2" xfId="9230"/>
    <cellStyle name="Normal 279 2 2 2 2" xfId="20013"/>
    <cellStyle name="Normal 279 2 2 3" xfId="14881"/>
    <cellStyle name="Normal 279 2 3" xfId="6949"/>
    <cellStyle name="Normal 279 2 3 2" xfId="17732"/>
    <cellStyle name="Normal 279 2 4" xfId="12594"/>
    <cellStyle name="Normal 279 3" xfId="3029"/>
    <cellStyle name="Normal 279 3 2" xfId="8175"/>
    <cellStyle name="Normal 279 3 2 2" xfId="18958"/>
    <cellStyle name="Normal 279 3 3" xfId="13826"/>
    <cellStyle name="Normal 279 4" xfId="5892"/>
    <cellStyle name="Normal 279 4 2" xfId="16675"/>
    <cellStyle name="Normal 279 5" xfId="11519"/>
    <cellStyle name="Normal 28" xfId="282"/>
    <cellStyle name="Normal 28 2" xfId="1385"/>
    <cellStyle name="Normal 28 2 2" xfId="3701"/>
    <cellStyle name="Normal 28 2 2 2" xfId="8847"/>
    <cellStyle name="Normal 28 2 2 2 2" xfId="19630"/>
    <cellStyle name="Normal 28 2 2 3" xfId="14498"/>
    <cellStyle name="Normal 28 2 3" xfId="6567"/>
    <cellStyle name="Normal 28 2 3 2" xfId="17350"/>
    <cellStyle name="Normal 28 2 4" xfId="12207"/>
    <cellStyle name="Normal 28 3" xfId="2654"/>
    <cellStyle name="Normal 28 3 2" xfId="7808"/>
    <cellStyle name="Normal 28 3 2 2" xfId="18591"/>
    <cellStyle name="Normal 28 3 3" xfId="13459"/>
    <cellStyle name="Normal 28 4" xfId="5517"/>
    <cellStyle name="Normal 28 4 2" xfId="16307"/>
    <cellStyle name="Normal 28 5" xfId="11135"/>
    <cellStyle name="Normal 280" xfId="705"/>
    <cellStyle name="Normal 280 2" xfId="1785"/>
    <cellStyle name="Normal 280 2 2" xfId="4095"/>
    <cellStyle name="Normal 280 2 2 2" xfId="9241"/>
    <cellStyle name="Normal 280 2 2 2 2" xfId="20024"/>
    <cellStyle name="Normal 280 2 2 3" xfId="14892"/>
    <cellStyle name="Normal 280 2 3" xfId="6960"/>
    <cellStyle name="Normal 280 2 3 2" xfId="17743"/>
    <cellStyle name="Normal 280 2 4" xfId="12605"/>
    <cellStyle name="Normal 280 3" xfId="3040"/>
    <cellStyle name="Normal 280 3 2" xfId="8186"/>
    <cellStyle name="Normal 280 3 2 2" xfId="18969"/>
    <cellStyle name="Normal 280 3 3" xfId="13837"/>
    <cellStyle name="Normal 280 4" xfId="5903"/>
    <cellStyle name="Normal 280 4 2" xfId="16686"/>
    <cellStyle name="Normal 280 5" xfId="11530"/>
    <cellStyle name="Normal 281" xfId="702"/>
    <cellStyle name="Normal 281 2" xfId="1782"/>
    <cellStyle name="Normal 281 2 2" xfId="4092"/>
    <cellStyle name="Normal 281 2 2 2" xfId="9238"/>
    <cellStyle name="Normal 281 2 2 2 2" xfId="20021"/>
    <cellStyle name="Normal 281 2 2 3" xfId="14889"/>
    <cellStyle name="Normal 281 2 3" xfId="6957"/>
    <cellStyle name="Normal 281 2 3 2" xfId="17740"/>
    <cellStyle name="Normal 281 2 4" xfId="12602"/>
    <cellStyle name="Normal 281 3" xfId="3037"/>
    <cellStyle name="Normal 281 3 2" xfId="8183"/>
    <cellStyle name="Normal 281 3 2 2" xfId="18966"/>
    <cellStyle name="Normal 281 3 3" xfId="13834"/>
    <cellStyle name="Normal 281 4" xfId="4955"/>
    <cellStyle name="Normal 281 4 2" xfId="10103"/>
    <cellStyle name="Normal 281 4 2 2" xfId="20886"/>
    <cellStyle name="Normal 281 4 3" xfId="15752"/>
    <cellStyle name="Normal 281 5" xfId="5900"/>
    <cellStyle name="Normal 281 5 2" xfId="16683"/>
    <cellStyle name="Normal 281 6" xfId="11527"/>
    <cellStyle name="Normal 282" xfId="712"/>
    <cellStyle name="Normal 282 2" xfId="1792"/>
    <cellStyle name="Normal 282 2 2" xfId="4102"/>
    <cellStyle name="Normal 282 2 2 2" xfId="9248"/>
    <cellStyle name="Normal 282 2 2 2 2" xfId="20031"/>
    <cellStyle name="Normal 282 2 2 3" xfId="14899"/>
    <cellStyle name="Normal 282 2 3" xfId="6967"/>
    <cellStyle name="Normal 282 2 3 2" xfId="17750"/>
    <cellStyle name="Normal 282 2 4" xfId="12612"/>
    <cellStyle name="Normal 282 3" xfId="3047"/>
    <cellStyle name="Normal 282 3 2" xfId="8193"/>
    <cellStyle name="Normal 282 3 2 2" xfId="18976"/>
    <cellStyle name="Normal 282 3 3" xfId="13844"/>
    <cellStyle name="Normal 282 4" xfId="4938"/>
    <cellStyle name="Normal 282 4 2" xfId="10086"/>
    <cellStyle name="Normal 282 4 2 2" xfId="20869"/>
    <cellStyle name="Normal 282 4 3" xfId="15736"/>
    <cellStyle name="Normal 282 4 4" xfId="38820"/>
    <cellStyle name="Normal 282 4 5" xfId="38969"/>
    <cellStyle name="Normal 282 4 5 2" xfId="39065"/>
    <cellStyle name="Normal 282 4 6" xfId="39077"/>
    <cellStyle name="Normal 282 5" xfId="4956"/>
    <cellStyle name="Normal 282 5 2" xfId="10104"/>
    <cellStyle name="Normal 282 5 2 2" xfId="20887"/>
    <cellStyle name="Normal 282 5 3" xfId="15753"/>
    <cellStyle name="Normal 282 6" xfId="5910"/>
    <cellStyle name="Normal 282 6 2" xfId="16693"/>
    <cellStyle name="Normal 282 7" xfId="11537"/>
    <cellStyle name="Normal 283" xfId="701"/>
    <cellStyle name="Normal 283 2" xfId="1781"/>
    <cellStyle name="Normal 283 2 2" xfId="4091"/>
    <cellStyle name="Normal 283 2 2 2" xfId="9237"/>
    <cellStyle name="Normal 283 2 2 2 2" xfId="20020"/>
    <cellStyle name="Normal 283 2 2 3" xfId="14888"/>
    <cellStyle name="Normal 283 2 3" xfId="6956"/>
    <cellStyle name="Normal 283 2 3 2" xfId="17739"/>
    <cellStyle name="Normal 283 2 4" xfId="12601"/>
    <cellStyle name="Normal 283 3" xfId="3036"/>
    <cellStyle name="Normal 283 3 2" xfId="8182"/>
    <cellStyle name="Normal 283 3 2 2" xfId="18965"/>
    <cellStyle name="Normal 283 3 3" xfId="13833"/>
    <cellStyle name="Normal 283 4" xfId="5899"/>
    <cellStyle name="Normal 283 4 2" xfId="16682"/>
    <cellStyle name="Normal 283 5" xfId="11526"/>
    <cellStyle name="Normal 284" xfId="713"/>
    <cellStyle name="Normal 284 2" xfId="1793"/>
    <cellStyle name="Normal 284 2 2" xfId="4103"/>
    <cellStyle name="Normal 284 2 2 2" xfId="9249"/>
    <cellStyle name="Normal 284 2 2 2 2" xfId="20032"/>
    <cellStyle name="Normal 284 2 2 3" xfId="14900"/>
    <cellStyle name="Normal 284 2 3" xfId="6968"/>
    <cellStyle name="Normal 284 2 3 2" xfId="17751"/>
    <cellStyle name="Normal 284 2 4" xfId="12613"/>
    <cellStyle name="Normal 284 3" xfId="3048"/>
    <cellStyle name="Normal 284 3 2" xfId="8194"/>
    <cellStyle name="Normal 284 3 2 2" xfId="18977"/>
    <cellStyle name="Normal 284 3 3" xfId="13845"/>
    <cellStyle name="Normal 284 4" xfId="5911"/>
    <cellStyle name="Normal 284 4 2" xfId="16694"/>
    <cellStyle name="Normal 284 5" xfId="11538"/>
    <cellStyle name="Normal 285" xfId="714"/>
    <cellStyle name="Normal 285 2" xfId="1794"/>
    <cellStyle name="Normal 285 2 2" xfId="4104"/>
    <cellStyle name="Normal 285 2 2 2" xfId="9250"/>
    <cellStyle name="Normal 285 2 2 2 2" xfId="20033"/>
    <cellStyle name="Normal 285 2 2 3" xfId="14901"/>
    <cellStyle name="Normal 285 2 3" xfId="6969"/>
    <cellStyle name="Normal 285 2 3 2" xfId="17752"/>
    <cellStyle name="Normal 285 2 4" xfId="12614"/>
    <cellStyle name="Normal 285 3" xfId="3049"/>
    <cellStyle name="Normal 285 3 2" xfId="8195"/>
    <cellStyle name="Normal 285 3 2 2" xfId="18978"/>
    <cellStyle name="Normal 285 3 3" xfId="13846"/>
    <cellStyle name="Normal 285 4" xfId="5912"/>
    <cellStyle name="Normal 285 4 2" xfId="16695"/>
    <cellStyle name="Normal 285 5" xfId="11539"/>
    <cellStyle name="Normal 286" xfId="715"/>
    <cellStyle name="Normal 286 2" xfId="1795"/>
    <cellStyle name="Normal 286 2 2" xfId="4105"/>
    <cellStyle name="Normal 286 2 2 2" xfId="9251"/>
    <cellStyle name="Normal 286 2 2 2 2" xfId="20034"/>
    <cellStyle name="Normal 286 2 2 3" xfId="14902"/>
    <cellStyle name="Normal 286 2 3" xfId="6970"/>
    <cellStyle name="Normal 286 2 3 2" xfId="17753"/>
    <cellStyle name="Normal 286 2 4" xfId="12615"/>
    <cellStyle name="Normal 286 3" xfId="3050"/>
    <cellStyle name="Normal 286 3 2" xfId="8196"/>
    <cellStyle name="Normal 286 3 2 2" xfId="18979"/>
    <cellStyle name="Normal 286 3 3" xfId="13847"/>
    <cellStyle name="Normal 286 4" xfId="5913"/>
    <cellStyle name="Normal 286 4 2" xfId="16696"/>
    <cellStyle name="Normal 286 5" xfId="11540"/>
    <cellStyle name="Normal 287" xfId="716"/>
    <cellStyle name="Normal 287 2" xfId="1796"/>
    <cellStyle name="Normal 287 2 2" xfId="4106"/>
    <cellStyle name="Normal 287 2 2 2" xfId="9252"/>
    <cellStyle name="Normal 287 2 2 2 2" xfId="20035"/>
    <cellStyle name="Normal 287 2 2 3" xfId="14903"/>
    <cellStyle name="Normal 287 2 3" xfId="6971"/>
    <cellStyle name="Normal 287 2 3 2" xfId="17754"/>
    <cellStyle name="Normal 287 2 4" xfId="12616"/>
    <cellStyle name="Normal 287 3" xfId="3051"/>
    <cellStyle name="Normal 287 3 2" xfId="8197"/>
    <cellStyle name="Normal 287 3 2 2" xfId="18980"/>
    <cellStyle name="Normal 287 3 3" xfId="13848"/>
    <cellStyle name="Normal 287 4" xfId="5914"/>
    <cellStyle name="Normal 287 4 2" xfId="16697"/>
    <cellStyle name="Normal 287 5" xfId="11541"/>
    <cellStyle name="Normal 288" xfId="717"/>
    <cellStyle name="Normal 288 2" xfId="1797"/>
    <cellStyle name="Normal 288 2 2" xfId="4107"/>
    <cellStyle name="Normal 288 2 2 2" xfId="9253"/>
    <cellStyle name="Normal 288 2 2 2 2" xfId="20036"/>
    <cellStyle name="Normal 288 2 2 3" xfId="14904"/>
    <cellStyle name="Normal 288 2 3" xfId="6972"/>
    <cellStyle name="Normal 288 2 3 2" xfId="17755"/>
    <cellStyle name="Normal 288 2 4" xfId="12617"/>
    <cellStyle name="Normal 288 3" xfId="3052"/>
    <cellStyle name="Normal 288 3 2" xfId="8198"/>
    <cellStyle name="Normal 288 3 2 2" xfId="18981"/>
    <cellStyle name="Normal 288 3 3" xfId="13849"/>
    <cellStyle name="Normal 288 4" xfId="5915"/>
    <cellStyle name="Normal 288 4 2" xfId="16698"/>
    <cellStyle name="Normal 288 5" xfId="11542"/>
    <cellStyle name="Normal 289" xfId="718"/>
    <cellStyle name="Normal 289 2" xfId="1798"/>
    <cellStyle name="Normal 289 2 2" xfId="4108"/>
    <cellStyle name="Normal 289 2 2 2" xfId="9254"/>
    <cellStyle name="Normal 289 2 2 2 2" xfId="20037"/>
    <cellStyle name="Normal 289 2 2 3" xfId="14905"/>
    <cellStyle name="Normal 289 2 3" xfId="6973"/>
    <cellStyle name="Normal 289 2 3 2" xfId="17756"/>
    <cellStyle name="Normal 289 2 4" xfId="12618"/>
    <cellStyle name="Normal 289 3" xfId="3053"/>
    <cellStyle name="Normal 289 3 2" xfId="8199"/>
    <cellStyle name="Normal 289 3 2 2" xfId="18982"/>
    <cellStyle name="Normal 289 3 3" xfId="13850"/>
    <cellStyle name="Normal 289 4" xfId="5916"/>
    <cellStyle name="Normal 289 4 2" xfId="16699"/>
    <cellStyle name="Normal 289 5" xfId="11543"/>
    <cellStyle name="Normal 29" xfId="283"/>
    <cellStyle name="Normal 29 2" xfId="1386"/>
    <cellStyle name="Normal 29 2 2" xfId="3702"/>
    <cellStyle name="Normal 29 2 2 2" xfId="8848"/>
    <cellStyle name="Normal 29 2 2 2 2" xfId="19631"/>
    <cellStyle name="Normal 29 2 2 3" xfId="14499"/>
    <cellStyle name="Normal 29 2 3" xfId="6568"/>
    <cellStyle name="Normal 29 2 3 2" xfId="17351"/>
    <cellStyle name="Normal 29 2 4" xfId="12208"/>
    <cellStyle name="Normal 29 3" xfId="2655"/>
    <cellStyle name="Normal 29 3 2" xfId="7809"/>
    <cellStyle name="Normal 29 3 2 2" xfId="18592"/>
    <cellStyle name="Normal 29 3 3" xfId="13460"/>
    <cellStyle name="Normal 29 4" xfId="5518"/>
    <cellStyle name="Normal 29 4 2" xfId="16308"/>
    <cellStyle name="Normal 29 5" xfId="11136"/>
    <cellStyle name="Normal 290" xfId="700"/>
    <cellStyle name="Normal 290 2" xfId="1780"/>
    <cellStyle name="Normal 290 2 2" xfId="4090"/>
    <cellStyle name="Normal 290 2 2 2" xfId="9236"/>
    <cellStyle name="Normal 290 2 2 2 2" xfId="20019"/>
    <cellStyle name="Normal 290 2 2 3" xfId="14887"/>
    <cellStyle name="Normal 290 2 3" xfId="6955"/>
    <cellStyle name="Normal 290 2 3 2" xfId="17738"/>
    <cellStyle name="Normal 290 2 4" xfId="12600"/>
    <cellStyle name="Normal 290 3" xfId="3035"/>
    <cellStyle name="Normal 290 3 2" xfId="8181"/>
    <cellStyle name="Normal 290 3 2 2" xfId="18964"/>
    <cellStyle name="Normal 290 3 3" xfId="13832"/>
    <cellStyle name="Normal 290 4" xfId="5898"/>
    <cellStyle name="Normal 290 4 2" xfId="16681"/>
    <cellStyle name="Normal 290 5" xfId="11525"/>
    <cellStyle name="Normal 291" xfId="706"/>
    <cellStyle name="Normal 291 2" xfId="1786"/>
    <cellStyle name="Normal 291 2 2" xfId="4096"/>
    <cellStyle name="Normal 291 2 2 2" xfId="9242"/>
    <cellStyle name="Normal 291 2 2 2 2" xfId="20025"/>
    <cellStyle name="Normal 291 2 2 3" xfId="14893"/>
    <cellStyle name="Normal 291 2 3" xfId="6961"/>
    <cellStyle name="Normal 291 2 3 2" xfId="17744"/>
    <cellStyle name="Normal 291 2 4" xfId="12606"/>
    <cellStyle name="Normal 291 3" xfId="3041"/>
    <cellStyle name="Normal 291 3 2" xfId="8187"/>
    <cellStyle name="Normal 291 3 2 2" xfId="18970"/>
    <cellStyle name="Normal 291 3 3" xfId="13838"/>
    <cellStyle name="Normal 291 4" xfId="5904"/>
    <cellStyle name="Normal 291 4 2" xfId="16687"/>
    <cellStyle name="Normal 291 5" xfId="11531"/>
    <cellStyle name="Normal 292" xfId="719"/>
    <cellStyle name="Normal 292 2" xfId="1799"/>
    <cellStyle name="Normal 292 2 2" xfId="4109"/>
    <cellStyle name="Normal 292 2 2 2" xfId="9255"/>
    <cellStyle name="Normal 292 2 2 2 2" xfId="20038"/>
    <cellStyle name="Normal 292 2 2 3" xfId="14906"/>
    <cellStyle name="Normal 292 2 3" xfId="6974"/>
    <cellStyle name="Normal 292 2 3 2" xfId="17757"/>
    <cellStyle name="Normal 292 2 4" xfId="12619"/>
    <cellStyle name="Normal 292 3" xfId="3054"/>
    <cellStyle name="Normal 292 3 2" xfId="8200"/>
    <cellStyle name="Normal 292 3 2 2" xfId="18983"/>
    <cellStyle name="Normal 292 3 3" xfId="13851"/>
    <cellStyle name="Normal 292 4" xfId="5917"/>
    <cellStyle name="Normal 292 4 2" xfId="16700"/>
    <cellStyle name="Normal 292 5" xfId="11544"/>
    <cellStyle name="Normal 293" xfId="721"/>
    <cellStyle name="Normal 293 2" xfId="1801"/>
    <cellStyle name="Normal 293 2 2" xfId="4111"/>
    <cellStyle name="Normal 293 2 2 2" xfId="9257"/>
    <cellStyle name="Normal 293 2 2 2 2" xfId="20040"/>
    <cellStyle name="Normal 293 2 2 3" xfId="14908"/>
    <cellStyle name="Normal 293 2 3" xfId="6976"/>
    <cellStyle name="Normal 293 2 3 2" xfId="17759"/>
    <cellStyle name="Normal 293 2 4" xfId="12621"/>
    <cellStyle name="Normal 293 3" xfId="3056"/>
    <cellStyle name="Normal 293 3 2" xfId="8202"/>
    <cellStyle name="Normal 293 3 2 2" xfId="18985"/>
    <cellStyle name="Normal 293 3 3" xfId="13853"/>
    <cellStyle name="Normal 293 4" xfId="5919"/>
    <cellStyle name="Normal 293 4 2" xfId="16702"/>
    <cellStyle name="Normal 293 5" xfId="11546"/>
    <cellStyle name="Normal 294" xfId="723"/>
    <cellStyle name="Normal 294 2" xfId="1803"/>
    <cellStyle name="Normal 294 2 2" xfId="4113"/>
    <cellStyle name="Normal 294 2 2 2" xfId="9259"/>
    <cellStyle name="Normal 294 2 2 2 2" xfId="20042"/>
    <cellStyle name="Normal 294 2 2 3" xfId="14910"/>
    <cellStyle name="Normal 294 2 3" xfId="6978"/>
    <cellStyle name="Normal 294 2 3 2" xfId="17761"/>
    <cellStyle name="Normal 294 2 4" xfId="12623"/>
    <cellStyle name="Normal 294 3" xfId="3058"/>
    <cellStyle name="Normal 294 3 2" xfId="8204"/>
    <cellStyle name="Normal 294 3 2 2" xfId="18987"/>
    <cellStyle name="Normal 294 3 3" xfId="13855"/>
    <cellStyle name="Normal 294 4" xfId="5921"/>
    <cellStyle name="Normal 294 4 2" xfId="16704"/>
    <cellStyle name="Normal 294 5" xfId="11548"/>
    <cellStyle name="Normal 295" xfId="725"/>
    <cellStyle name="Normal 295 2" xfId="1805"/>
    <cellStyle name="Normal 295 2 2" xfId="4115"/>
    <cellStyle name="Normal 295 2 2 2" xfId="9261"/>
    <cellStyle name="Normal 295 2 2 2 2" xfId="20044"/>
    <cellStyle name="Normal 295 2 2 3" xfId="14912"/>
    <cellStyle name="Normal 295 2 3" xfId="6980"/>
    <cellStyle name="Normal 295 2 3 2" xfId="17763"/>
    <cellStyle name="Normal 295 2 4" xfId="12625"/>
    <cellStyle name="Normal 295 3" xfId="3060"/>
    <cellStyle name="Normal 295 3 2" xfId="8206"/>
    <cellStyle name="Normal 295 3 2 2" xfId="18989"/>
    <cellStyle name="Normal 295 3 3" xfId="13857"/>
    <cellStyle name="Normal 295 4" xfId="5923"/>
    <cellStyle name="Normal 295 4 2" xfId="16706"/>
    <cellStyle name="Normal 295 5" xfId="11550"/>
    <cellStyle name="Normal 296" xfId="727"/>
    <cellStyle name="Normal 296 2" xfId="1807"/>
    <cellStyle name="Normal 296 2 2" xfId="4117"/>
    <cellStyle name="Normal 296 2 2 2" xfId="9263"/>
    <cellStyle name="Normal 296 2 2 2 2" xfId="20046"/>
    <cellStyle name="Normal 296 2 2 3" xfId="14914"/>
    <cellStyle name="Normal 296 2 3" xfId="6982"/>
    <cellStyle name="Normal 296 2 3 2" xfId="17765"/>
    <cellStyle name="Normal 296 2 4" xfId="12627"/>
    <cellStyle name="Normal 296 3" xfId="3062"/>
    <cellStyle name="Normal 296 3 2" xfId="8208"/>
    <cellStyle name="Normal 296 3 2 2" xfId="18991"/>
    <cellStyle name="Normal 296 3 3" xfId="13859"/>
    <cellStyle name="Normal 296 4" xfId="5925"/>
    <cellStyle name="Normal 296 4 2" xfId="16708"/>
    <cellStyle name="Normal 296 5" xfId="11552"/>
    <cellStyle name="Normal 297" xfId="743"/>
    <cellStyle name="Normal 297 2" xfId="1823"/>
    <cellStyle name="Normal 297 2 2" xfId="4133"/>
    <cellStyle name="Normal 297 2 2 2" xfId="9279"/>
    <cellStyle name="Normal 297 2 2 2 2" xfId="20062"/>
    <cellStyle name="Normal 297 2 2 3" xfId="14930"/>
    <cellStyle name="Normal 297 2 3" xfId="6998"/>
    <cellStyle name="Normal 297 2 3 2" xfId="17781"/>
    <cellStyle name="Normal 297 2 4" xfId="12643"/>
    <cellStyle name="Normal 297 3" xfId="3078"/>
    <cellStyle name="Normal 297 3 2" xfId="8224"/>
    <cellStyle name="Normal 297 3 2 2" xfId="19007"/>
    <cellStyle name="Normal 297 3 3" xfId="13875"/>
    <cellStyle name="Normal 297 4" xfId="5941"/>
    <cellStyle name="Normal 297 4 2" xfId="16724"/>
    <cellStyle name="Normal 297 5" xfId="11568"/>
    <cellStyle name="Normal 298" xfId="747"/>
    <cellStyle name="Normal 298 2" xfId="1827"/>
    <cellStyle name="Normal 298 2 2" xfId="4137"/>
    <cellStyle name="Normal 298 2 2 2" xfId="9283"/>
    <cellStyle name="Normal 298 2 2 2 2" xfId="20066"/>
    <cellStyle name="Normal 298 2 2 3" xfId="14934"/>
    <cellStyle name="Normal 298 2 3" xfId="7002"/>
    <cellStyle name="Normal 298 2 3 2" xfId="17785"/>
    <cellStyle name="Normal 298 2 4" xfId="12647"/>
    <cellStyle name="Normal 298 3" xfId="3082"/>
    <cellStyle name="Normal 298 3 2" xfId="8228"/>
    <cellStyle name="Normal 298 3 2 2" xfId="19011"/>
    <cellStyle name="Normal 298 3 3" xfId="13879"/>
    <cellStyle name="Normal 298 4" xfId="5945"/>
    <cellStyle name="Normal 298 4 2" xfId="16728"/>
    <cellStyle name="Normal 298 5" xfId="11572"/>
    <cellStyle name="Normal 299" xfId="748"/>
    <cellStyle name="Normal 299 2" xfId="1828"/>
    <cellStyle name="Normal 299 2 2" xfId="4138"/>
    <cellStyle name="Normal 299 2 2 2" xfId="9284"/>
    <cellStyle name="Normal 299 2 2 2 2" xfId="20067"/>
    <cellStyle name="Normal 299 2 2 3" xfId="14935"/>
    <cellStyle name="Normal 299 2 3" xfId="7003"/>
    <cellStyle name="Normal 299 2 3 2" xfId="17786"/>
    <cellStyle name="Normal 299 2 4" xfId="12648"/>
    <cellStyle name="Normal 299 3" xfId="3083"/>
    <cellStyle name="Normal 299 3 2" xfId="8229"/>
    <cellStyle name="Normal 299 3 2 2" xfId="19012"/>
    <cellStyle name="Normal 299 3 3" xfId="13880"/>
    <cellStyle name="Normal 299 4" xfId="5946"/>
    <cellStyle name="Normal 299 4 2" xfId="16729"/>
    <cellStyle name="Normal 299 5" xfId="11573"/>
    <cellStyle name="Normal 3" xfId="284"/>
    <cellStyle name="Normal 3 2" xfId="285"/>
    <cellStyle name="Normal 3 3" xfId="286"/>
    <cellStyle name="Normal 3 4" xfId="287"/>
    <cellStyle name="Normal 30" xfId="288"/>
    <cellStyle name="Normal 30 2" xfId="1387"/>
    <cellStyle name="Normal 30 2 2" xfId="3703"/>
    <cellStyle name="Normal 30 2 2 2" xfId="8849"/>
    <cellStyle name="Normal 30 2 2 2 2" xfId="19632"/>
    <cellStyle name="Normal 30 2 2 3" xfId="14500"/>
    <cellStyle name="Normal 30 2 3" xfId="6569"/>
    <cellStyle name="Normal 30 2 3 2" xfId="17352"/>
    <cellStyle name="Normal 30 2 4" xfId="12209"/>
    <cellStyle name="Normal 30 3" xfId="2656"/>
    <cellStyle name="Normal 30 3 2" xfId="7810"/>
    <cellStyle name="Normal 30 3 2 2" xfId="18593"/>
    <cellStyle name="Normal 30 3 3" xfId="13461"/>
    <cellStyle name="Normal 30 4" xfId="5519"/>
    <cellStyle name="Normal 30 4 2" xfId="16309"/>
    <cellStyle name="Normal 30 5" xfId="11138"/>
    <cellStyle name="Normal 300" xfId="749"/>
    <cellStyle name="Normal 300 2" xfId="1829"/>
    <cellStyle name="Normal 300 2 2" xfId="4139"/>
    <cellStyle name="Normal 300 2 2 2" xfId="9285"/>
    <cellStyle name="Normal 300 2 2 2 2" xfId="20068"/>
    <cellStyle name="Normal 300 2 2 3" xfId="14936"/>
    <cellStyle name="Normal 300 2 3" xfId="7004"/>
    <cellStyle name="Normal 300 2 3 2" xfId="17787"/>
    <cellStyle name="Normal 300 2 4" xfId="12649"/>
    <cellStyle name="Normal 300 3" xfId="3084"/>
    <cellStyle name="Normal 300 3 2" xfId="8230"/>
    <cellStyle name="Normal 300 3 2 2" xfId="19013"/>
    <cellStyle name="Normal 300 3 3" xfId="13881"/>
    <cellStyle name="Normal 300 4" xfId="5947"/>
    <cellStyle name="Normal 300 4 2" xfId="16730"/>
    <cellStyle name="Normal 300 5" xfId="11574"/>
    <cellStyle name="Normal 301" xfId="766"/>
    <cellStyle name="Normal 301 2" xfId="1846"/>
    <cellStyle name="Normal 301 2 2" xfId="4156"/>
    <cellStyle name="Normal 301 2 2 2" xfId="9302"/>
    <cellStyle name="Normal 301 2 2 2 2" xfId="20085"/>
    <cellStyle name="Normal 301 2 2 3" xfId="14953"/>
    <cellStyle name="Normal 301 2 3" xfId="7021"/>
    <cellStyle name="Normal 301 2 3 2" xfId="17804"/>
    <cellStyle name="Normal 301 2 4" xfId="12666"/>
    <cellStyle name="Normal 301 3" xfId="3101"/>
    <cellStyle name="Normal 301 3 2" xfId="8247"/>
    <cellStyle name="Normal 301 3 2 2" xfId="19030"/>
    <cellStyle name="Normal 301 3 3" xfId="13898"/>
    <cellStyle name="Normal 301 4" xfId="5964"/>
    <cellStyle name="Normal 301 4 2" xfId="16747"/>
    <cellStyle name="Normal 301 5" xfId="11591"/>
    <cellStyle name="Normal 302" xfId="750"/>
    <cellStyle name="Normal 302 2" xfId="1830"/>
    <cellStyle name="Normal 302 2 2" xfId="4140"/>
    <cellStyle name="Normal 302 2 2 2" xfId="9286"/>
    <cellStyle name="Normal 302 2 2 2 2" xfId="20069"/>
    <cellStyle name="Normal 302 2 2 3" xfId="14937"/>
    <cellStyle name="Normal 302 2 3" xfId="7005"/>
    <cellStyle name="Normal 302 2 3 2" xfId="17788"/>
    <cellStyle name="Normal 302 2 4" xfId="12650"/>
    <cellStyle name="Normal 302 3" xfId="3085"/>
    <cellStyle name="Normal 302 3 2" xfId="8231"/>
    <cellStyle name="Normal 302 3 2 2" xfId="19014"/>
    <cellStyle name="Normal 302 3 3" xfId="13882"/>
    <cellStyle name="Normal 302 4" xfId="5948"/>
    <cellStyle name="Normal 302 4 2" xfId="16731"/>
    <cellStyle name="Normal 302 5" xfId="11575"/>
    <cellStyle name="Normal 303" xfId="767"/>
    <cellStyle name="Normal 303 2" xfId="1847"/>
    <cellStyle name="Normal 303 2 2" xfId="4157"/>
    <cellStyle name="Normal 303 2 2 2" xfId="9303"/>
    <cellStyle name="Normal 303 2 2 2 2" xfId="20086"/>
    <cellStyle name="Normal 303 2 2 3" xfId="14954"/>
    <cellStyle name="Normal 303 2 3" xfId="7022"/>
    <cellStyle name="Normal 303 2 3 2" xfId="17805"/>
    <cellStyle name="Normal 303 2 4" xfId="12667"/>
    <cellStyle name="Normal 303 3" xfId="3102"/>
    <cellStyle name="Normal 303 3 2" xfId="8248"/>
    <cellStyle name="Normal 303 3 2 2" xfId="19031"/>
    <cellStyle name="Normal 303 3 3" xfId="13899"/>
    <cellStyle name="Normal 303 4" xfId="5965"/>
    <cellStyle name="Normal 303 4 2" xfId="16748"/>
    <cellStyle name="Normal 303 5" xfId="11592"/>
    <cellStyle name="Normal 304" xfId="768"/>
    <cellStyle name="Normal 304 2" xfId="1848"/>
    <cellStyle name="Normal 304 2 2" xfId="4158"/>
    <cellStyle name="Normal 304 2 2 2" xfId="9304"/>
    <cellStyle name="Normal 304 2 2 2 2" xfId="20087"/>
    <cellStyle name="Normal 304 2 2 3" xfId="14955"/>
    <cellStyle name="Normal 304 2 3" xfId="7023"/>
    <cellStyle name="Normal 304 2 3 2" xfId="17806"/>
    <cellStyle name="Normal 304 2 4" xfId="12668"/>
    <cellStyle name="Normal 304 3" xfId="3103"/>
    <cellStyle name="Normal 304 3 2" xfId="8249"/>
    <cellStyle name="Normal 304 3 2 2" xfId="19032"/>
    <cellStyle name="Normal 304 3 3" xfId="13900"/>
    <cellStyle name="Normal 304 4" xfId="5966"/>
    <cellStyle name="Normal 304 4 2" xfId="16749"/>
    <cellStyle name="Normal 304 5" xfId="11593"/>
    <cellStyle name="Normal 305" xfId="769"/>
    <cellStyle name="Normal 305 2" xfId="1849"/>
    <cellStyle name="Normal 305 2 2" xfId="4159"/>
    <cellStyle name="Normal 305 2 2 2" xfId="9305"/>
    <cellStyle name="Normal 305 2 2 2 2" xfId="20088"/>
    <cellStyle name="Normal 305 2 2 3" xfId="14956"/>
    <cellStyle name="Normal 305 2 3" xfId="7024"/>
    <cellStyle name="Normal 305 2 3 2" xfId="17807"/>
    <cellStyle name="Normal 305 2 4" xfId="12669"/>
    <cellStyle name="Normal 305 3" xfId="3104"/>
    <cellStyle name="Normal 305 3 2" xfId="8250"/>
    <cellStyle name="Normal 305 3 2 2" xfId="19033"/>
    <cellStyle name="Normal 305 3 3" xfId="13901"/>
    <cellStyle name="Normal 305 4" xfId="5967"/>
    <cellStyle name="Normal 305 4 2" xfId="16750"/>
    <cellStyle name="Normal 305 5" xfId="11594"/>
    <cellStyle name="Normal 306" xfId="770"/>
    <cellStyle name="Normal 306 2" xfId="1850"/>
    <cellStyle name="Normal 306 2 2" xfId="4160"/>
    <cellStyle name="Normal 306 2 2 2" xfId="9306"/>
    <cellStyle name="Normal 306 2 2 2 2" xfId="20089"/>
    <cellStyle name="Normal 306 2 2 3" xfId="14957"/>
    <cellStyle name="Normal 306 2 3" xfId="7025"/>
    <cellStyle name="Normal 306 2 3 2" xfId="17808"/>
    <cellStyle name="Normal 306 2 4" xfId="12670"/>
    <cellStyle name="Normal 306 3" xfId="3105"/>
    <cellStyle name="Normal 306 3 2" xfId="8251"/>
    <cellStyle name="Normal 306 3 2 2" xfId="19034"/>
    <cellStyle name="Normal 306 3 3" xfId="13902"/>
    <cellStyle name="Normal 306 4" xfId="5968"/>
    <cellStyle name="Normal 306 4 2" xfId="16751"/>
    <cellStyle name="Normal 306 5" xfId="11595"/>
    <cellStyle name="Normal 307" xfId="771"/>
    <cellStyle name="Normal 307 2" xfId="1851"/>
    <cellStyle name="Normal 307 2 2" xfId="4161"/>
    <cellStyle name="Normal 307 2 2 2" xfId="9307"/>
    <cellStyle name="Normal 307 2 2 2 2" xfId="20090"/>
    <cellStyle name="Normal 307 2 2 3" xfId="14958"/>
    <cellStyle name="Normal 307 2 3" xfId="7026"/>
    <cellStyle name="Normal 307 2 3 2" xfId="17809"/>
    <cellStyle name="Normal 307 2 4" xfId="12671"/>
    <cellStyle name="Normal 307 3" xfId="3106"/>
    <cellStyle name="Normal 307 3 2" xfId="8252"/>
    <cellStyle name="Normal 307 3 2 2" xfId="19035"/>
    <cellStyle name="Normal 307 3 3" xfId="13903"/>
    <cellStyle name="Normal 307 4" xfId="5969"/>
    <cellStyle name="Normal 307 4 2" xfId="16752"/>
    <cellStyle name="Normal 307 5" xfId="11596"/>
    <cellStyle name="Normal 308" xfId="751"/>
    <cellStyle name="Normal 308 2" xfId="1831"/>
    <cellStyle name="Normal 308 2 2" xfId="4141"/>
    <cellStyle name="Normal 308 2 2 2" xfId="9287"/>
    <cellStyle name="Normal 308 2 2 2 2" xfId="20070"/>
    <cellStyle name="Normal 308 2 2 3" xfId="14938"/>
    <cellStyle name="Normal 308 2 3" xfId="7006"/>
    <cellStyle name="Normal 308 2 3 2" xfId="17789"/>
    <cellStyle name="Normal 308 2 4" xfId="12651"/>
    <cellStyle name="Normal 308 3" xfId="3086"/>
    <cellStyle name="Normal 308 3 2" xfId="8232"/>
    <cellStyle name="Normal 308 3 2 2" xfId="19015"/>
    <cellStyle name="Normal 308 3 3" xfId="13883"/>
    <cellStyle name="Normal 308 4" xfId="5949"/>
    <cellStyle name="Normal 308 4 2" xfId="16732"/>
    <cellStyle name="Normal 308 5" xfId="11576"/>
    <cellStyle name="Normal 309" xfId="773"/>
    <cellStyle name="Normal 309 2" xfId="1853"/>
    <cellStyle name="Normal 309 2 2" xfId="4163"/>
    <cellStyle name="Normal 309 2 2 2" xfId="9309"/>
    <cellStyle name="Normal 309 2 2 2 2" xfId="20092"/>
    <cellStyle name="Normal 309 2 2 3" xfId="14960"/>
    <cellStyle name="Normal 309 2 3" xfId="7028"/>
    <cellStyle name="Normal 309 2 3 2" xfId="17811"/>
    <cellStyle name="Normal 309 2 4" xfId="12673"/>
    <cellStyle name="Normal 309 3" xfId="3108"/>
    <cellStyle name="Normal 309 3 2" xfId="8254"/>
    <cellStyle name="Normal 309 3 2 2" xfId="19037"/>
    <cellStyle name="Normal 309 3 3" xfId="13905"/>
    <cellStyle name="Normal 309 4" xfId="5971"/>
    <cellStyle name="Normal 309 4 2" xfId="16754"/>
    <cellStyle name="Normal 309 5" xfId="11598"/>
    <cellStyle name="Normal 31" xfId="396"/>
    <cellStyle name="Normal 31 2" xfId="289"/>
    <cellStyle name="Normal 31 3" xfId="1473"/>
    <cellStyle name="Normal 31 3 2" xfId="3783"/>
    <cellStyle name="Normal 31 3 2 2" xfId="8929"/>
    <cellStyle name="Normal 31 3 2 2 2" xfId="19712"/>
    <cellStyle name="Normal 31 3 2 3" xfId="14580"/>
    <cellStyle name="Normal 31 3 3" xfId="6648"/>
    <cellStyle name="Normal 31 3 3 2" xfId="17431"/>
    <cellStyle name="Normal 31 3 4" xfId="12293"/>
    <cellStyle name="Normal 31 4" xfId="2735"/>
    <cellStyle name="Normal 31 4 2" xfId="7888"/>
    <cellStyle name="Normal 31 4 2 2" xfId="18671"/>
    <cellStyle name="Normal 31 4 3" xfId="13539"/>
    <cellStyle name="Normal 31 5" xfId="5599"/>
    <cellStyle name="Normal 31 5 2" xfId="16388"/>
    <cellStyle name="Normal 31 6" xfId="11222"/>
    <cellStyle name="Normal 310" xfId="774"/>
    <cellStyle name="Normal 310 2" xfId="1854"/>
    <cellStyle name="Normal 310 2 2" xfId="4164"/>
    <cellStyle name="Normal 310 2 2 2" xfId="9310"/>
    <cellStyle name="Normal 310 2 2 2 2" xfId="20093"/>
    <cellStyle name="Normal 310 2 2 3" xfId="14961"/>
    <cellStyle name="Normal 310 2 3" xfId="7029"/>
    <cellStyle name="Normal 310 2 3 2" xfId="17812"/>
    <cellStyle name="Normal 310 2 4" xfId="12674"/>
    <cellStyle name="Normal 310 3" xfId="3109"/>
    <cellStyle name="Normal 310 3 2" xfId="8255"/>
    <cellStyle name="Normal 310 3 2 2" xfId="19038"/>
    <cellStyle name="Normal 310 3 3" xfId="13906"/>
    <cellStyle name="Normal 310 4" xfId="5972"/>
    <cellStyle name="Normal 310 4 2" xfId="16755"/>
    <cellStyle name="Normal 310 5" xfId="11599"/>
    <cellStyle name="Normal 311" xfId="775"/>
    <cellStyle name="Normal 311 2" xfId="1855"/>
    <cellStyle name="Normal 311 2 2" xfId="4165"/>
    <cellStyle name="Normal 311 2 2 2" xfId="9311"/>
    <cellStyle name="Normal 311 2 2 2 2" xfId="20094"/>
    <cellStyle name="Normal 311 2 2 3" xfId="14962"/>
    <cellStyle name="Normal 311 2 3" xfId="7030"/>
    <cellStyle name="Normal 311 2 3 2" xfId="17813"/>
    <cellStyle name="Normal 311 2 4" xfId="12675"/>
    <cellStyle name="Normal 311 3" xfId="3110"/>
    <cellStyle name="Normal 311 3 2" xfId="8256"/>
    <cellStyle name="Normal 311 3 2 2" xfId="19039"/>
    <cellStyle name="Normal 311 3 3" xfId="13907"/>
    <cellStyle name="Normal 311 4" xfId="5973"/>
    <cellStyle name="Normal 311 4 2" xfId="16756"/>
    <cellStyle name="Normal 311 5" xfId="11600"/>
    <cellStyle name="Normal 312" xfId="776"/>
    <cellStyle name="Normal 312 2" xfId="1856"/>
    <cellStyle name="Normal 312 2 2" xfId="4166"/>
    <cellStyle name="Normal 312 2 2 2" xfId="9312"/>
    <cellStyle name="Normal 312 2 2 2 2" xfId="20095"/>
    <cellStyle name="Normal 312 2 2 3" xfId="14963"/>
    <cellStyle name="Normal 312 2 3" xfId="7031"/>
    <cellStyle name="Normal 312 2 3 2" xfId="17814"/>
    <cellStyle name="Normal 312 2 4" xfId="12676"/>
    <cellStyle name="Normal 312 3" xfId="3111"/>
    <cellStyle name="Normal 312 3 2" xfId="8257"/>
    <cellStyle name="Normal 312 3 2 2" xfId="19040"/>
    <cellStyle name="Normal 312 3 3" xfId="13908"/>
    <cellStyle name="Normal 312 4" xfId="5974"/>
    <cellStyle name="Normal 312 4 2" xfId="16757"/>
    <cellStyle name="Normal 312 5" xfId="11601"/>
    <cellStyle name="Normal 313" xfId="777"/>
    <cellStyle name="Normal 313 2" xfId="1857"/>
    <cellStyle name="Normal 313 2 2" xfId="4167"/>
    <cellStyle name="Normal 313 2 2 2" xfId="9313"/>
    <cellStyle name="Normal 313 2 2 2 2" xfId="20096"/>
    <cellStyle name="Normal 313 2 2 3" xfId="14964"/>
    <cellStyle name="Normal 313 2 3" xfId="7032"/>
    <cellStyle name="Normal 313 2 3 2" xfId="17815"/>
    <cellStyle name="Normal 313 2 4" xfId="12677"/>
    <cellStyle name="Normal 313 3" xfId="3112"/>
    <cellStyle name="Normal 313 3 2" xfId="8258"/>
    <cellStyle name="Normal 313 3 2 2" xfId="19041"/>
    <cellStyle name="Normal 313 3 3" xfId="13909"/>
    <cellStyle name="Normal 313 4" xfId="5975"/>
    <cellStyle name="Normal 313 4 2" xfId="16758"/>
    <cellStyle name="Normal 313 5" xfId="11602"/>
    <cellStyle name="Normal 314" xfId="778"/>
    <cellStyle name="Normal 314 2" xfId="1858"/>
    <cellStyle name="Normal 314 2 2" xfId="4168"/>
    <cellStyle name="Normal 314 2 2 2" xfId="9314"/>
    <cellStyle name="Normal 314 2 2 2 2" xfId="20097"/>
    <cellStyle name="Normal 314 2 2 3" xfId="14965"/>
    <cellStyle name="Normal 314 2 3" xfId="7033"/>
    <cellStyle name="Normal 314 2 3 2" xfId="17816"/>
    <cellStyle name="Normal 314 2 4" xfId="12678"/>
    <cellStyle name="Normal 314 3" xfId="3113"/>
    <cellStyle name="Normal 314 3 2" xfId="8259"/>
    <cellStyle name="Normal 314 3 2 2" xfId="19042"/>
    <cellStyle name="Normal 314 3 3" xfId="13910"/>
    <cellStyle name="Normal 314 4" xfId="5976"/>
    <cellStyle name="Normal 314 4 2" xfId="16759"/>
    <cellStyle name="Normal 314 5" xfId="11603"/>
    <cellStyle name="Normal 315" xfId="779"/>
    <cellStyle name="Normal 315 2" xfId="1859"/>
    <cellStyle name="Normal 315 2 2" xfId="4169"/>
    <cellStyle name="Normal 315 2 2 2" xfId="9315"/>
    <cellStyle name="Normal 315 2 2 2 2" xfId="20098"/>
    <cellStyle name="Normal 315 2 2 3" xfId="14966"/>
    <cellStyle name="Normal 315 2 3" xfId="7034"/>
    <cellStyle name="Normal 315 2 3 2" xfId="17817"/>
    <cellStyle name="Normal 315 2 4" xfId="12679"/>
    <cellStyle name="Normal 315 3" xfId="3114"/>
    <cellStyle name="Normal 315 3 2" xfId="8260"/>
    <cellStyle name="Normal 315 3 2 2" xfId="19043"/>
    <cellStyle name="Normal 315 3 3" xfId="13911"/>
    <cellStyle name="Normal 315 4" xfId="5977"/>
    <cellStyle name="Normal 315 4 2" xfId="16760"/>
    <cellStyle name="Normal 315 5" xfId="11604"/>
    <cellStyle name="Normal 316" xfId="780"/>
    <cellStyle name="Normal 316 2" xfId="1860"/>
    <cellStyle name="Normal 316 2 2" xfId="4170"/>
    <cellStyle name="Normal 316 2 2 2" xfId="9316"/>
    <cellStyle name="Normal 316 2 2 2 2" xfId="20099"/>
    <cellStyle name="Normal 316 2 2 3" xfId="14967"/>
    <cellStyle name="Normal 316 2 3" xfId="7035"/>
    <cellStyle name="Normal 316 2 3 2" xfId="17818"/>
    <cellStyle name="Normal 316 2 4" xfId="12680"/>
    <cellStyle name="Normal 316 3" xfId="3115"/>
    <cellStyle name="Normal 316 3 2" xfId="8261"/>
    <cellStyle name="Normal 316 3 2 2" xfId="19044"/>
    <cellStyle name="Normal 316 3 3" xfId="13912"/>
    <cellStyle name="Normal 316 4" xfId="5978"/>
    <cellStyle name="Normal 316 4 2" xfId="16761"/>
    <cellStyle name="Normal 316 5" xfId="11605"/>
    <cellStyle name="Normal 317" xfId="781"/>
    <cellStyle name="Normal 317 2" xfId="1861"/>
    <cellStyle name="Normal 317 2 2" xfId="4171"/>
    <cellStyle name="Normal 317 2 2 2" xfId="9317"/>
    <cellStyle name="Normal 317 2 2 2 2" xfId="20100"/>
    <cellStyle name="Normal 317 2 2 3" xfId="14968"/>
    <cellStyle name="Normal 317 2 3" xfId="7036"/>
    <cellStyle name="Normal 317 2 3 2" xfId="17819"/>
    <cellStyle name="Normal 317 2 4" xfId="12681"/>
    <cellStyle name="Normal 317 3" xfId="3116"/>
    <cellStyle name="Normal 317 3 2" xfId="8262"/>
    <cellStyle name="Normal 317 3 2 2" xfId="19045"/>
    <cellStyle name="Normal 317 3 3" xfId="13913"/>
    <cellStyle name="Normal 317 4" xfId="5979"/>
    <cellStyle name="Normal 317 4 2" xfId="16762"/>
    <cellStyle name="Normal 317 5" xfId="11606"/>
    <cellStyle name="Normal 318" xfId="782"/>
    <cellStyle name="Normal 318 2" xfId="1862"/>
    <cellStyle name="Normal 318 2 2" xfId="4172"/>
    <cellStyle name="Normal 318 2 2 2" xfId="9318"/>
    <cellStyle name="Normal 318 2 2 2 2" xfId="20101"/>
    <cellStyle name="Normal 318 2 2 3" xfId="14969"/>
    <cellStyle name="Normal 318 2 3" xfId="7037"/>
    <cellStyle name="Normal 318 2 3 2" xfId="17820"/>
    <cellStyle name="Normal 318 2 4" xfId="12682"/>
    <cellStyle name="Normal 318 3" xfId="3117"/>
    <cellStyle name="Normal 318 3 2" xfId="8263"/>
    <cellStyle name="Normal 318 3 2 2" xfId="19046"/>
    <cellStyle name="Normal 318 3 3" xfId="13914"/>
    <cellStyle name="Normal 318 4" xfId="5980"/>
    <cellStyle name="Normal 318 4 2" xfId="16763"/>
    <cellStyle name="Normal 318 5" xfId="11607"/>
    <cellStyle name="Normal 319" xfId="783"/>
    <cellStyle name="Normal 319 2" xfId="1863"/>
    <cellStyle name="Normal 319 2 2" xfId="4173"/>
    <cellStyle name="Normal 319 2 2 2" xfId="9319"/>
    <cellStyle name="Normal 319 2 2 2 2" xfId="20102"/>
    <cellStyle name="Normal 319 2 2 3" xfId="14970"/>
    <cellStyle name="Normal 319 2 3" xfId="7038"/>
    <cellStyle name="Normal 319 2 3 2" xfId="17821"/>
    <cellStyle name="Normal 319 2 4" xfId="12683"/>
    <cellStyle name="Normal 319 3" xfId="3118"/>
    <cellStyle name="Normal 319 3 2" xfId="8264"/>
    <cellStyle name="Normal 319 3 2 2" xfId="19047"/>
    <cellStyle name="Normal 319 3 3" xfId="13915"/>
    <cellStyle name="Normal 319 4" xfId="5981"/>
    <cellStyle name="Normal 319 4 2" xfId="16764"/>
    <cellStyle name="Normal 319 5" xfId="11608"/>
    <cellStyle name="Normal 32" xfId="398"/>
    <cellStyle name="Normal 32 2" xfId="290"/>
    <cellStyle name="Normal 32 3" xfId="1487"/>
    <cellStyle name="Normal 32 3 2" xfId="3797"/>
    <cellStyle name="Normal 32 3 2 2" xfId="8943"/>
    <cellStyle name="Normal 32 3 2 2 2" xfId="19726"/>
    <cellStyle name="Normal 32 3 2 3" xfId="14594"/>
    <cellStyle name="Normal 32 3 3" xfId="6662"/>
    <cellStyle name="Normal 32 3 3 2" xfId="17445"/>
    <cellStyle name="Normal 32 3 4" xfId="12307"/>
    <cellStyle name="Normal 32 4" xfId="2737"/>
    <cellStyle name="Normal 32 4 2" xfId="7890"/>
    <cellStyle name="Normal 32 4 2 2" xfId="18673"/>
    <cellStyle name="Normal 32 4 3" xfId="13541"/>
    <cellStyle name="Normal 32 5" xfId="5601"/>
    <cellStyle name="Normal 32 5 2" xfId="16390"/>
    <cellStyle name="Normal 32 6" xfId="11224"/>
    <cellStyle name="Normal 320" xfId="752"/>
    <cellStyle name="Normal 320 2" xfId="1832"/>
    <cellStyle name="Normal 320 2 2" xfId="4142"/>
    <cellStyle name="Normal 320 2 2 2" xfId="9288"/>
    <cellStyle name="Normal 320 2 2 2 2" xfId="20071"/>
    <cellStyle name="Normal 320 2 2 3" xfId="14939"/>
    <cellStyle name="Normal 320 2 3" xfId="7007"/>
    <cellStyle name="Normal 320 2 3 2" xfId="17790"/>
    <cellStyle name="Normal 320 2 4" xfId="12652"/>
    <cellStyle name="Normal 320 3" xfId="3087"/>
    <cellStyle name="Normal 320 3 2" xfId="8233"/>
    <cellStyle name="Normal 320 3 2 2" xfId="19016"/>
    <cellStyle name="Normal 320 3 3" xfId="13884"/>
    <cellStyle name="Normal 320 4" xfId="5950"/>
    <cellStyle name="Normal 320 4 2" xfId="16733"/>
    <cellStyle name="Normal 320 5" xfId="11577"/>
    <cellStyle name="Normal 321" xfId="784"/>
    <cellStyle name="Normal 321 2" xfId="1864"/>
    <cellStyle name="Normal 321 2 2" xfId="4174"/>
    <cellStyle name="Normal 321 2 2 2" xfId="9320"/>
    <cellStyle name="Normal 321 2 2 2 2" xfId="20103"/>
    <cellStyle name="Normal 321 2 2 3" xfId="14971"/>
    <cellStyle name="Normal 321 2 3" xfId="7039"/>
    <cellStyle name="Normal 321 2 3 2" xfId="17822"/>
    <cellStyle name="Normal 321 2 4" xfId="12684"/>
    <cellStyle name="Normal 321 3" xfId="3119"/>
    <cellStyle name="Normal 321 3 2" xfId="8265"/>
    <cellStyle name="Normal 321 3 2 2" xfId="19048"/>
    <cellStyle name="Normal 321 3 3" xfId="13916"/>
    <cellStyle name="Normal 321 4" xfId="5982"/>
    <cellStyle name="Normal 321 4 2" xfId="16765"/>
    <cellStyle name="Normal 321 5" xfId="11609"/>
    <cellStyle name="Normal 322" xfId="753"/>
    <cellStyle name="Normal 322 2" xfId="1833"/>
    <cellStyle name="Normal 322 2 2" xfId="4143"/>
    <cellStyle name="Normal 322 2 2 2" xfId="9289"/>
    <cellStyle name="Normal 322 2 2 2 2" xfId="20072"/>
    <cellStyle name="Normal 322 2 2 3" xfId="14940"/>
    <cellStyle name="Normal 322 2 3" xfId="7008"/>
    <cellStyle name="Normal 322 2 3 2" xfId="17791"/>
    <cellStyle name="Normal 322 2 4" xfId="12653"/>
    <cellStyle name="Normal 322 3" xfId="3088"/>
    <cellStyle name="Normal 322 3 2" xfId="8234"/>
    <cellStyle name="Normal 322 3 2 2" xfId="19017"/>
    <cellStyle name="Normal 322 3 3" xfId="13885"/>
    <cellStyle name="Normal 322 4" xfId="5951"/>
    <cellStyle name="Normal 322 4 2" xfId="16734"/>
    <cellStyle name="Normal 322 5" xfId="11578"/>
    <cellStyle name="Normal 323" xfId="785"/>
    <cellStyle name="Normal 323 2" xfId="1865"/>
    <cellStyle name="Normal 323 2 2" xfId="4175"/>
    <cellStyle name="Normal 323 2 2 2" xfId="9321"/>
    <cellStyle name="Normal 323 2 2 2 2" xfId="20104"/>
    <cellStyle name="Normal 323 2 2 3" xfId="14972"/>
    <cellStyle name="Normal 323 2 3" xfId="7040"/>
    <cellStyle name="Normal 323 2 3 2" xfId="17823"/>
    <cellStyle name="Normal 323 2 4" xfId="12685"/>
    <cellStyle name="Normal 323 3" xfId="3120"/>
    <cellStyle name="Normal 323 3 2" xfId="8266"/>
    <cellStyle name="Normal 323 3 2 2" xfId="19049"/>
    <cellStyle name="Normal 323 3 3" xfId="13917"/>
    <cellStyle name="Normal 323 4" xfId="5983"/>
    <cellStyle name="Normal 323 4 2" xfId="16766"/>
    <cellStyle name="Normal 323 5" xfId="11610"/>
    <cellStyle name="Normal 324" xfId="786"/>
    <cellStyle name="Normal 324 2" xfId="1866"/>
    <cellStyle name="Normal 324 2 2" xfId="4176"/>
    <cellStyle name="Normal 324 2 2 2" xfId="9322"/>
    <cellStyle name="Normal 324 2 2 2 2" xfId="20105"/>
    <cellStyle name="Normal 324 2 2 3" xfId="14973"/>
    <cellStyle name="Normal 324 2 3" xfId="7041"/>
    <cellStyle name="Normal 324 2 3 2" xfId="17824"/>
    <cellStyle name="Normal 324 2 4" xfId="12686"/>
    <cellStyle name="Normal 324 3" xfId="3121"/>
    <cellStyle name="Normal 324 3 2" xfId="8267"/>
    <cellStyle name="Normal 324 3 2 2" xfId="19050"/>
    <cellStyle name="Normal 324 3 3" xfId="13918"/>
    <cellStyle name="Normal 324 4" xfId="5984"/>
    <cellStyle name="Normal 324 4 2" xfId="16767"/>
    <cellStyle name="Normal 324 5" xfId="11611"/>
    <cellStyle name="Normal 325" xfId="787"/>
    <cellStyle name="Normal 325 2" xfId="1867"/>
    <cellStyle name="Normal 325 2 2" xfId="4177"/>
    <cellStyle name="Normal 325 2 2 2" xfId="9323"/>
    <cellStyle name="Normal 325 2 2 2 2" xfId="20106"/>
    <cellStyle name="Normal 325 2 2 3" xfId="14974"/>
    <cellStyle name="Normal 325 2 3" xfId="7042"/>
    <cellStyle name="Normal 325 2 3 2" xfId="17825"/>
    <cellStyle name="Normal 325 2 4" xfId="12687"/>
    <cellStyle name="Normal 325 3" xfId="3122"/>
    <cellStyle name="Normal 325 3 2" xfId="8268"/>
    <cellStyle name="Normal 325 3 2 2" xfId="19051"/>
    <cellStyle name="Normal 325 3 3" xfId="13919"/>
    <cellStyle name="Normal 325 4" xfId="5985"/>
    <cellStyle name="Normal 325 4 2" xfId="16768"/>
    <cellStyle name="Normal 325 5" xfId="11612"/>
    <cellStyle name="Normal 326" xfId="788"/>
    <cellStyle name="Normal 326 2" xfId="1868"/>
    <cellStyle name="Normal 326 2 2" xfId="4178"/>
    <cellStyle name="Normal 326 2 2 2" xfId="9324"/>
    <cellStyle name="Normal 326 2 2 2 2" xfId="20107"/>
    <cellStyle name="Normal 326 2 2 3" xfId="14975"/>
    <cellStyle name="Normal 326 2 3" xfId="7043"/>
    <cellStyle name="Normal 326 2 3 2" xfId="17826"/>
    <cellStyle name="Normal 326 2 4" xfId="12688"/>
    <cellStyle name="Normal 326 3" xfId="3123"/>
    <cellStyle name="Normal 326 3 2" xfId="8269"/>
    <cellStyle name="Normal 326 3 2 2" xfId="19052"/>
    <cellStyle name="Normal 326 3 3" xfId="13920"/>
    <cellStyle name="Normal 326 4" xfId="5986"/>
    <cellStyle name="Normal 326 4 2" xfId="16769"/>
    <cellStyle name="Normal 326 5" xfId="11613"/>
    <cellStyle name="Normal 327" xfId="789"/>
    <cellStyle name="Normal 327 2" xfId="1869"/>
    <cellStyle name="Normal 327 2 2" xfId="4179"/>
    <cellStyle name="Normal 327 2 2 2" xfId="9325"/>
    <cellStyle name="Normal 327 2 2 2 2" xfId="20108"/>
    <cellStyle name="Normal 327 2 2 3" xfId="14976"/>
    <cellStyle name="Normal 327 2 3" xfId="7044"/>
    <cellStyle name="Normal 327 2 3 2" xfId="17827"/>
    <cellStyle name="Normal 327 2 4" xfId="12689"/>
    <cellStyle name="Normal 327 3" xfId="3124"/>
    <cellStyle name="Normal 327 3 2" xfId="8270"/>
    <cellStyle name="Normal 327 3 2 2" xfId="19053"/>
    <cellStyle name="Normal 327 3 3" xfId="13921"/>
    <cellStyle name="Normal 327 4" xfId="5987"/>
    <cellStyle name="Normal 327 4 2" xfId="16770"/>
    <cellStyle name="Normal 327 5" xfId="11614"/>
    <cellStyle name="Normal 328" xfId="790"/>
    <cellStyle name="Normal 328 2" xfId="1870"/>
    <cellStyle name="Normal 328 2 2" xfId="4180"/>
    <cellStyle name="Normal 328 2 2 2" xfId="9326"/>
    <cellStyle name="Normal 328 2 2 2 2" xfId="20109"/>
    <cellStyle name="Normal 328 2 2 3" xfId="14977"/>
    <cellStyle name="Normal 328 2 3" xfId="7045"/>
    <cellStyle name="Normal 328 2 3 2" xfId="17828"/>
    <cellStyle name="Normal 328 2 4" xfId="12690"/>
    <cellStyle name="Normal 328 3" xfId="3125"/>
    <cellStyle name="Normal 328 3 2" xfId="8271"/>
    <cellStyle name="Normal 328 3 2 2" xfId="19054"/>
    <cellStyle name="Normal 328 3 3" xfId="13922"/>
    <cellStyle name="Normal 328 4" xfId="5988"/>
    <cellStyle name="Normal 328 4 2" xfId="16771"/>
    <cellStyle name="Normal 328 5" xfId="11615"/>
    <cellStyle name="Normal 329" xfId="791"/>
    <cellStyle name="Normal 329 2" xfId="1871"/>
    <cellStyle name="Normal 329 2 2" xfId="4181"/>
    <cellStyle name="Normal 329 2 2 2" xfId="9327"/>
    <cellStyle name="Normal 329 2 2 2 2" xfId="20110"/>
    <cellStyle name="Normal 329 2 2 3" xfId="14978"/>
    <cellStyle name="Normal 329 2 3" xfId="7046"/>
    <cellStyle name="Normal 329 2 3 2" xfId="17829"/>
    <cellStyle name="Normal 329 2 4" xfId="12691"/>
    <cellStyle name="Normal 329 3" xfId="3126"/>
    <cellStyle name="Normal 329 3 2" xfId="8272"/>
    <cellStyle name="Normal 329 3 2 2" xfId="19055"/>
    <cellStyle name="Normal 329 3 3" xfId="13923"/>
    <cellStyle name="Normal 329 4" xfId="5989"/>
    <cellStyle name="Normal 329 4 2" xfId="16772"/>
    <cellStyle name="Normal 329 5" xfId="11616"/>
    <cellStyle name="Normal 33" xfId="402"/>
    <cellStyle name="Normal 33 2" xfId="1492"/>
    <cellStyle name="Normal 33 2 2" xfId="3802"/>
    <cellStyle name="Normal 33 2 2 2" xfId="8948"/>
    <cellStyle name="Normal 33 2 2 2 2" xfId="19731"/>
    <cellStyle name="Normal 33 2 2 3" xfId="14599"/>
    <cellStyle name="Normal 33 2 3" xfId="6667"/>
    <cellStyle name="Normal 33 2 3 2" xfId="17450"/>
    <cellStyle name="Normal 33 2 4" xfId="12312"/>
    <cellStyle name="Normal 33 3" xfId="2741"/>
    <cellStyle name="Normal 33 3 2" xfId="7894"/>
    <cellStyle name="Normal 33 3 2 2" xfId="18677"/>
    <cellStyle name="Normal 33 3 3" xfId="13545"/>
    <cellStyle name="Normal 33 4" xfId="5605"/>
    <cellStyle name="Normal 33 4 2" xfId="16394"/>
    <cellStyle name="Normal 33 5" xfId="11228"/>
    <cellStyle name="Normal 330" xfId="792"/>
    <cellStyle name="Normal 330 2" xfId="1872"/>
    <cellStyle name="Normal 330 2 2" xfId="4182"/>
    <cellStyle name="Normal 330 2 2 2" xfId="9328"/>
    <cellStyle name="Normal 330 2 2 2 2" xfId="20111"/>
    <cellStyle name="Normal 330 2 2 3" xfId="14979"/>
    <cellStyle name="Normal 330 2 3" xfId="7047"/>
    <cellStyle name="Normal 330 2 3 2" xfId="17830"/>
    <cellStyle name="Normal 330 2 4" xfId="12692"/>
    <cellStyle name="Normal 330 3" xfId="3127"/>
    <cellStyle name="Normal 330 3 2" xfId="8273"/>
    <cellStyle name="Normal 330 3 2 2" xfId="19056"/>
    <cellStyle name="Normal 330 3 3" xfId="13924"/>
    <cellStyle name="Normal 330 4" xfId="5990"/>
    <cellStyle name="Normal 330 4 2" xfId="16773"/>
    <cellStyle name="Normal 330 5" xfId="11617"/>
    <cellStyle name="Normal 331" xfId="793"/>
    <cellStyle name="Normal 331 2" xfId="1873"/>
    <cellStyle name="Normal 331 2 2" xfId="4183"/>
    <cellStyle name="Normal 331 2 2 2" xfId="9329"/>
    <cellStyle name="Normal 331 2 2 2 2" xfId="20112"/>
    <cellStyle name="Normal 331 2 2 3" xfId="14980"/>
    <cellStyle name="Normal 331 2 3" xfId="7048"/>
    <cellStyle name="Normal 331 2 3 2" xfId="17831"/>
    <cellStyle name="Normal 331 2 4" xfId="12693"/>
    <cellStyle name="Normal 331 3" xfId="3128"/>
    <cellStyle name="Normal 331 3 2" xfId="8274"/>
    <cellStyle name="Normal 331 3 2 2" xfId="19057"/>
    <cellStyle name="Normal 331 3 3" xfId="13925"/>
    <cellStyle name="Normal 331 4" xfId="5991"/>
    <cellStyle name="Normal 331 4 2" xfId="16774"/>
    <cellStyle name="Normal 331 5" xfId="11618"/>
    <cellStyle name="Normal 332" xfId="794"/>
    <cellStyle name="Normal 332 2" xfId="1874"/>
    <cellStyle name="Normal 332 2 2" xfId="4184"/>
    <cellStyle name="Normal 332 2 2 2" xfId="9330"/>
    <cellStyle name="Normal 332 2 2 2 2" xfId="20113"/>
    <cellStyle name="Normal 332 2 2 3" xfId="14981"/>
    <cellStyle name="Normal 332 2 3" xfId="7049"/>
    <cellStyle name="Normal 332 2 3 2" xfId="17832"/>
    <cellStyle name="Normal 332 2 4" xfId="12694"/>
    <cellStyle name="Normal 332 3" xfId="3129"/>
    <cellStyle name="Normal 332 3 2" xfId="8275"/>
    <cellStyle name="Normal 332 3 2 2" xfId="19058"/>
    <cellStyle name="Normal 332 3 3" xfId="13926"/>
    <cellStyle name="Normal 332 4" xfId="5992"/>
    <cellStyle name="Normal 332 4 2" xfId="16775"/>
    <cellStyle name="Normal 332 5" xfId="11619"/>
    <cellStyle name="Normal 333" xfId="795"/>
    <cellStyle name="Normal 333 2" xfId="1875"/>
    <cellStyle name="Normal 333 2 2" xfId="4185"/>
    <cellStyle name="Normal 333 2 2 2" xfId="9331"/>
    <cellStyle name="Normal 333 2 2 2 2" xfId="20114"/>
    <cellStyle name="Normal 333 2 2 3" xfId="14982"/>
    <cellStyle name="Normal 333 2 3" xfId="7050"/>
    <cellStyle name="Normal 333 2 3 2" xfId="17833"/>
    <cellStyle name="Normal 333 2 4" xfId="12695"/>
    <cellStyle name="Normal 333 3" xfId="3130"/>
    <cellStyle name="Normal 333 3 2" xfId="8276"/>
    <cellStyle name="Normal 333 3 2 2" xfId="19059"/>
    <cellStyle name="Normal 333 3 3" xfId="13927"/>
    <cellStyle name="Normal 333 4" xfId="5993"/>
    <cellStyle name="Normal 333 4 2" xfId="16776"/>
    <cellStyle name="Normal 333 5" xfId="11620"/>
    <cellStyle name="Normal 334" xfId="796"/>
    <cellStyle name="Normal 334 2" xfId="1876"/>
    <cellStyle name="Normal 334 2 2" xfId="4186"/>
    <cellStyle name="Normal 334 2 2 2" xfId="9332"/>
    <cellStyle name="Normal 334 2 2 2 2" xfId="20115"/>
    <cellStyle name="Normal 334 2 2 3" xfId="14983"/>
    <cellStyle name="Normal 334 2 3" xfId="7051"/>
    <cellStyle name="Normal 334 2 3 2" xfId="17834"/>
    <cellStyle name="Normal 334 2 4" xfId="12696"/>
    <cellStyle name="Normal 334 3" xfId="3131"/>
    <cellStyle name="Normal 334 3 2" xfId="8277"/>
    <cellStyle name="Normal 334 3 2 2" xfId="19060"/>
    <cellStyle name="Normal 334 3 3" xfId="13928"/>
    <cellStyle name="Normal 334 4" xfId="5994"/>
    <cellStyle name="Normal 334 4 2" xfId="16777"/>
    <cellStyle name="Normal 334 5" xfId="11621"/>
    <cellStyle name="Normal 335" xfId="772"/>
    <cellStyle name="Normal 335 2" xfId="1852"/>
    <cellStyle name="Normal 335 2 2" xfId="4162"/>
    <cellStyle name="Normal 335 2 2 2" xfId="9308"/>
    <cellStyle name="Normal 335 2 2 2 2" xfId="20091"/>
    <cellStyle name="Normal 335 2 2 3" xfId="14959"/>
    <cellStyle name="Normal 335 2 3" xfId="7027"/>
    <cellStyle name="Normal 335 2 3 2" xfId="17810"/>
    <cellStyle name="Normal 335 2 4" xfId="12672"/>
    <cellStyle name="Normal 335 3" xfId="3107"/>
    <cellStyle name="Normal 335 3 2" xfId="8253"/>
    <cellStyle name="Normal 335 3 2 2" xfId="19036"/>
    <cellStyle name="Normal 335 3 3" xfId="13904"/>
    <cellStyle name="Normal 335 4" xfId="5970"/>
    <cellStyle name="Normal 335 4 2" xfId="16753"/>
    <cellStyle name="Normal 335 5" xfId="11597"/>
    <cellStyle name="Normal 336" xfId="797"/>
    <cellStyle name="Normal 336 2" xfId="1877"/>
    <cellStyle name="Normal 336 2 2" xfId="4187"/>
    <cellStyle name="Normal 336 2 2 2" xfId="9333"/>
    <cellStyle name="Normal 336 2 2 2 2" xfId="20116"/>
    <cellStyle name="Normal 336 2 2 3" xfId="14984"/>
    <cellStyle name="Normal 336 2 3" xfId="7052"/>
    <cellStyle name="Normal 336 2 3 2" xfId="17835"/>
    <cellStyle name="Normal 336 2 4" xfId="12697"/>
    <cellStyle name="Normal 336 3" xfId="3132"/>
    <cellStyle name="Normal 336 3 2" xfId="8278"/>
    <cellStyle name="Normal 336 3 2 2" xfId="19061"/>
    <cellStyle name="Normal 336 3 3" xfId="13929"/>
    <cellStyle name="Normal 336 4" xfId="5995"/>
    <cellStyle name="Normal 336 4 2" xfId="16778"/>
    <cellStyle name="Normal 336 5" xfId="11622"/>
    <cellStyle name="Normal 337" xfId="765"/>
    <cellStyle name="Normal 337 2" xfId="1845"/>
    <cellStyle name="Normal 337 2 2" xfId="4155"/>
    <cellStyle name="Normal 337 2 2 2" xfId="9301"/>
    <cellStyle name="Normal 337 2 2 2 2" xfId="20084"/>
    <cellStyle name="Normal 337 2 2 3" xfId="14952"/>
    <cellStyle name="Normal 337 2 3" xfId="7020"/>
    <cellStyle name="Normal 337 2 3 2" xfId="17803"/>
    <cellStyle name="Normal 337 2 4" xfId="12665"/>
    <cellStyle name="Normal 337 3" xfId="3100"/>
    <cellStyle name="Normal 337 3 2" xfId="8246"/>
    <cellStyle name="Normal 337 3 2 2" xfId="19029"/>
    <cellStyle name="Normal 337 3 3" xfId="13897"/>
    <cellStyle name="Normal 337 4" xfId="5963"/>
    <cellStyle name="Normal 337 4 2" xfId="16746"/>
    <cellStyle name="Normal 337 5" xfId="11590"/>
    <cellStyle name="Normal 338" xfId="800"/>
    <cellStyle name="Normal 338 2" xfId="1880"/>
    <cellStyle name="Normal 338 2 2" xfId="4190"/>
    <cellStyle name="Normal 338 2 2 2" xfId="9336"/>
    <cellStyle name="Normal 338 2 2 2 2" xfId="20119"/>
    <cellStyle name="Normal 338 2 2 3" xfId="14987"/>
    <cellStyle name="Normal 338 2 3" xfId="7055"/>
    <cellStyle name="Normal 338 2 3 2" xfId="17838"/>
    <cellStyle name="Normal 338 2 4" xfId="12700"/>
    <cellStyle name="Normal 338 3" xfId="3135"/>
    <cellStyle name="Normal 338 3 2" xfId="8281"/>
    <cellStyle name="Normal 338 3 2 2" xfId="19064"/>
    <cellStyle name="Normal 338 3 3" xfId="13932"/>
    <cellStyle name="Normal 338 4" xfId="5998"/>
    <cellStyle name="Normal 338 4 2" xfId="16781"/>
    <cellStyle name="Normal 338 5" xfId="11625"/>
    <cellStyle name="Normal 339" xfId="801"/>
    <cellStyle name="Normal 339 2" xfId="1881"/>
    <cellStyle name="Normal 339 2 2" xfId="4191"/>
    <cellStyle name="Normal 339 2 2 2" xfId="9337"/>
    <cellStyle name="Normal 339 2 2 2 2" xfId="20120"/>
    <cellStyle name="Normal 339 2 2 3" xfId="14988"/>
    <cellStyle name="Normal 339 2 3" xfId="7056"/>
    <cellStyle name="Normal 339 2 3 2" xfId="17839"/>
    <cellStyle name="Normal 339 2 4" xfId="12701"/>
    <cellStyle name="Normal 339 3" xfId="3136"/>
    <cellStyle name="Normal 339 3 2" xfId="8282"/>
    <cellStyle name="Normal 339 3 2 2" xfId="19065"/>
    <cellStyle name="Normal 339 3 3" xfId="13933"/>
    <cellStyle name="Normal 339 4" xfId="5999"/>
    <cellStyle name="Normal 339 4 2" xfId="16782"/>
    <cellStyle name="Normal 339 5" xfId="11626"/>
    <cellStyle name="Normal 34" xfId="403"/>
    <cellStyle name="Normal 34 2" xfId="1493"/>
    <cellStyle name="Normal 34 2 2" xfId="3803"/>
    <cellStyle name="Normal 34 2 2 2" xfId="8949"/>
    <cellStyle name="Normal 34 2 2 2 2" xfId="19732"/>
    <cellStyle name="Normal 34 2 2 3" xfId="14600"/>
    <cellStyle name="Normal 34 2 3" xfId="6668"/>
    <cellStyle name="Normal 34 2 3 2" xfId="17451"/>
    <cellStyle name="Normal 34 2 4" xfId="12313"/>
    <cellStyle name="Normal 34 3" xfId="2742"/>
    <cellStyle name="Normal 34 3 2" xfId="7895"/>
    <cellStyle name="Normal 34 3 2 2" xfId="18678"/>
    <cellStyle name="Normal 34 3 3" xfId="13546"/>
    <cellStyle name="Normal 34 4" xfId="5606"/>
    <cellStyle name="Normal 34 4 2" xfId="16395"/>
    <cellStyle name="Normal 34 5" xfId="11229"/>
    <cellStyle name="Normal 340" xfId="799"/>
    <cellStyle name="Normal 340 2" xfId="1879"/>
    <cellStyle name="Normal 340 2 2" xfId="4189"/>
    <cellStyle name="Normal 340 2 2 2" xfId="9335"/>
    <cellStyle name="Normal 340 2 2 2 2" xfId="20118"/>
    <cellStyle name="Normal 340 2 2 3" xfId="14986"/>
    <cellStyle name="Normal 340 2 3" xfId="7054"/>
    <cellStyle name="Normal 340 2 3 2" xfId="17837"/>
    <cellStyle name="Normal 340 2 4" xfId="12699"/>
    <cellStyle name="Normal 340 3" xfId="3134"/>
    <cellStyle name="Normal 340 3 2" xfId="8280"/>
    <cellStyle name="Normal 340 3 2 2" xfId="19063"/>
    <cellStyle name="Normal 340 3 3" xfId="13931"/>
    <cellStyle name="Normal 340 4" xfId="5997"/>
    <cellStyle name="Normal 340 4 2" xfId="16780"/>
    <cellStyle name="Normal 340 5" xfId="11624"/>
    <cellStyle name="Normal 341" xfId="803"/>
    <cellStyle name="Normal 341 2" xfId="1883"/>
    <cellStyle name="Normal 341 2 2" xfId="4193"/>
    <cellStyle name="Normal 341 2 2 2" xfId="9339"/>
    <cellStyle name="Normal 341 2 2 2 2" xfId="20122"/>
    <cellStyle name="Normal 341 2 2 3" xfId="14990"/>
    <cellStyle name="Normal 341 2 3" xfId="7058"/>
    <cellStyle name="Normal 341 2 3 2" xfId="17841"/>
    <cellStyle name="Normal 341 2 4" xfId="12703"/>
    <cellStyle name="Normal 341 3" xfId="3138"/>
    <cellStyle name="Normal 341 3 2" xfId="8284"/>
    <cellStyle name="Normal 341 3 2 2" xfId="19067"/>
    <cellStyle name="Normal 341 3 3" xfId="13935"/>
    <cellStyle name="Normal 341 4" xfId="6001"/>
    <cellStyle name="Normal 341 4 2" xfId="16784"/>
    <cellStyle name="Normal 341 5" xfId="11628"/>
    <cellStyle name="Normal 342" xfId="798"/>
    <cellStyle name="Normal 342 2" xfId="1878"/>
    <cellStyle name="Normal 342 2 2" xfId="4188"/>
    <cellStyle name="Normal 342 2 2 2" xfId="9334"/>
    <cellStyle name="Normal 342 2 2 2 2" xfId="20117"/>
    <cellStyle name="Normal 342 2 2 3" xfId="14985"/>
    <cellStyle name="Normal 342 2 3" xfId="7053"/>
    <cellStyle name="Normal 342 2 3 2" xfId="17836"/>
    <cellStyle name="Normal 342 2 4" xfId="12698"/>
    <cellStyle name="Normal 342 3" xfId="3133"/>
    <cellStyle name="Normal 342 3 2" xfId="8279"/>
    <cellStyle name="Normal 342 3 2 2" xfId="19062"/>
    <cellStyle name="Normal 342 3 3" xfId="13930"/>
    <cellStyle name="Normal 342 4" xfId="5996"/>
    <cellStyle name="Normal 342 4 2" xfId="16779"/>
    <cellStyle name="Normal 342 5" xfId="11623"/>
    <cellStyle name="Normal 343" xfId="804"/>
    <cellStyle name="Normal 343 2" xfId="1884"/>
    <cellStyle name="Normal 343 2 2" xfId="4194"/>
    <cellStyle name="Normal 343 2 2 2" xfId="9340"/>
    <cellStyle name="Normal 343 2 2 2 2" xfId="20123"/>
    <cellStyle name="Normal 343 2 2 3" xfId="14991"/>
    <cellStyle name="Normal 343 2 3" xfId="7059"/>
    <cellStyle name="Normal 343 2 3 2" xfId="17842"/>
    <cellStyle name="Normal 343 2 4" xfId="12704"/>
    <cellStyle name="Normal 343 3" xfId="3139"/>
    <cellStyle name="Normal 343 3 2" xfId="8285"/>
    <cellStyle name="Normal 343 3 2 2" xfId="19068"/>
    <cellStyle name="Normal 343 3 3" xfId="13936"/>
    <cellStyle name="Normal 343 4" xfId="6002"/>
    <cellStyle name="Normal 343 4 2" xfId="16785"/>
    <cellStyle name="Normal 343 5" xfId="11629"/>
    <cellStyle name="Normal 344" xfId="805"/>
    <cellStyle name="Normal 344 2" xfId="1885"/>
    <cellStyle name="Normal 344 2 2" xfId="4195"/>
    <cellStyle name="Normal 344 2 2 2" xfId="9341"/>
    <cellStyle name="Normal 344 2 2 2 2" xfId="20124"/>
    <cellStyle name="Normal 344 2 2 3" xfId="14992"/>
    <cellStyle name="Normal 344 2 3" xfId="7060"/>
    <cellStyle name="Normal 344 2 3 2" xfId="17843"/>
    <cellStyle name="Normal 344 2 4" xfId="12705"/>
    <cellStyle name="Normal 344 3" xfId="3140"/>
    <cellStyle name="Normal 344 3 2" xfId="8286"/>
    <cellStyle name="Normal 344 3 2 2" xfId="19069"/>
    <cellStyle name="Normal 344 3 3" xfId="13937"/>
    <cellStyle name="Normal 344 4" xfId="6003"/>
    <cellStyle name="Normal 344 4 2" xfId="16786"/>
    <cellStyle name="Normal 344 5" xfId="11630"/>
    <cellStyle name="Normal 345" xfId="806"/>
    <cellStyle name="Normal 345 2" xfId="1886"/>
    <cellStyle name="Normal 345 2 2" xfId="4196"/>
    <cellStyle name="Normal 345 2 2 2" xfId="9342"/>
    <cellStyle name="Normal 345 2 2 2 2" xfId="20125"/>
    <cellStyle name="Normal 345 2 2 3" xfId="14993"/>
    <cellStyle name="Normal 345 2 3" xfId="7061"/>
    <cellStyle name="Normal 345 2 3 2" xfId="17844"/>
    <cellStyle name="Normal 345 2 4" xfId="12706"/>
    <cellStyle name="Normal 345 3" xfId="3141"/>
    <cellStyle name="Normal 345 3 2" xfId="8287"/>
    <cellStyle name="Normal 345 3 2 2" xfId="19070"/>
    <cellStyle name="Normal 345 3 3" xfId="13938"/>
    <cellStyle name="Normal 345 4" xfId="6004"/>
    <cellStyle name="Normal 345 4 2" xfId="16787"/>
    <cellStyle name="Normal 345 5" xfId="11631"/>
    <cellStyle name="Normal 346" xfId="755"/>
    <cellStyle name="Normal 346 2" xfId="1835"/>
    <cellStyle name="Normal 346 2 2" xfId="4145"/>
    <cellStyle name="Normal 346 2 2 2" xfId="9291"/>
    <cellStyle name="Normal 346 2 2 2 2" xfId="20074"/>
    <cellStyle name="Normal 346 2 2 3" xfId="14942"/>
    <cellStyle name="Normal 346 2 3" xfId="7010"/>
    <cellStyle name="Normal 346 2 3 2" xfId="17793"/>
    <cellStyle name="Normal 346 2 4" xfId="12655"/>
    <cellStyle name="Normal 346 3" xfId="3090"/>
    <cellStyle name="Normal 346 3 2" xfId="8236"/>
    <cellStyle name="Normal 346 3 2 2" xfId="19019"/>
    <cellStyle name="Normal 346 3 3" xfId="13887"/>
    <cellStyle name="Normal 346 4" xfId="5953"/>
    <cellStyle name="Normal 346 4 2" xfId="16736"/>
    <cellStyle name="Normal 346 5" xfId="11580"/>
    <cellStyle name="Normal 347" xfId="807"/>
    <cellStyle name="Normal 347 2" xfId="1887"/>
    <cellStyle name="Normal 347 2 2" xfId="4197"/>
    <cellStyle name="Normal 347 2 2 2" xfId="9343"/>
    <cellStyle name="Normal 347 2 2 2 2" xfId="20126"/>
    <cellStyle name="Normal 347 2 2 3" xfId="14994"/>
    <cellStyle name="Normal 347 2 3" xfId="7062"/>
    <cellStyle name="Normal 347 2 3 2" xfId="17845"/>
    <cellStyle name="Normal 347 2 4" xfId="12707"/>
    <cellStyle name="Normal 347 3" xfId="3142"/>
    <cellStyle name="Normal 347 3 2" xfId="8288"/>
    <cellStyle name="Normal 347 3 2 2" xfId="19071"/>
    <cellStyle name="Normal 347 3 3" xfId="13939"/>
    <cellStyle name="Normal 347 4" xfId="6005"/>
    <cellStyle name="Normal 347 4 2" xfId="16788"/>
    <cellStyle name="Normal 347 5" xfId="11632"/>
    <cellStyle name="Normal 348" xfId="808"/>
    <cellStyle name="Normal 348 2" xfId="1888"/>
    <cellStyle name="Normal 348 2 2" xfId="4198"/>
    <cellStyle name="Normal 348 2 2 2" xfId="9344"/>
    <cellStyle name="Normal 348 2 2 2 2" xfId="20127"/>
    <cellStyle name="Normal 348 2 2 3" xfId="14995"/>
    <cellStyle name="Normal 348 2 3" xfId="7063"/>
    <cellStyle name="Normal 348 2 3 2" xfId="17846"/>
    <cellStyle name="Normal 348 2 4" xfId="12708"/>
    <cellStyle name="Normal 348 3" xfId="3143"/>
    <cellStyle name="Normal 348 3 2" xfId="8289"/>
    <cellStyle name="Normal 348 3 2 2" xfId="19072"/>
    <cellStyle name="Normal 348 3 3" xfId="13940"/>
    <cellStyle name="Normal 348 4" xfId="6006"/>
    <cellStyle name="Normal 348 4 2" xfId="16789"/>
    <cellStyle name="Normal 348 5" xfId="11633"/>
    <cellStyle name="Normal 349" xfId="802"/>
    <cellStyle name="Normal 349 2" xfId="1882"/>
    <cellStyle name="Normal 349 2 2" xfId="4192"/>
    <cellStyle name="Normal 349 2 2 2" xfId="9338"/>
    <cellStyle name="Normal 349 2 2 2 2" xfId="20121"/>
    <cellStyle name="Normal 349 2 2 3" xfId="14989"/>
    <cellStyle name="Normal 349 2 3" xfId="7057"/>
    <cellStyle name="Normal 349 2 3 2" xfId="17840"/>
    <cellStyle name="Normal 349 2 4" xfId="12702"/>
    <cellStyle name="Normal 349 3" xfId="3137"/>
    <cellStyle name="Normal 349 3 2" xfId="8283"/>
    <cellStyle name="Normal 349 3 2 2" xfId="19066"/>
    <cellStyle name="Normal 349 3 3" xfId="13934"/>
    <cellStyle name="Normal 349 4" xfId="6000"/>
    <cellStyle name="Normal 349 4 2" xfId="16783"/>
    <cellStyle name="Normal 349 5" xfId="11627"/>
    <cellStyle name="Normal 35" xfId="404"/>
    <cellStyle name="Normal 35 2" xfId="1494"/>
    <cellStyle name="Normal 35 2 2" xfId="3804"/>
    <cellStyle name="Normal 35 2 2 2" xfId="8950"/>
    <cellStyle name="Normal 35 2 2 2 2" xfId="19733"/>
    <cellStyle name="Normal 35 2 2 3" xfId="14601"/>
    <cellStyle name="Normal 35 2 3" xfId="6669"/>
    <cellStyle name="Normal 35 2 3 2" xfId="17452"/>
    <cellStyle name="Normal 35 2 4" xfId="12314"/>
    <cellStyle name="Normal 35 3" xfId="2743"/>
    <cellStyle name="Normal 35 3 2" xfId="7896"/>
    <cellStyle name="Normal 35 3 2 2" xfId="18679"/>
    <cellStyle name="Normal 35 3 3" xfId="13547"/>
    <cellStyle name="Normal 35 4" xfId="5607"/>
    <cellStyle name="Normal 35 4 2" xfId="16396"/>
    <cellStyle name="Normal 35 5" xfId="11230"/>
    <cellStyle name="Normal 350" xfId="811"/>
    <cellStyle name="Normal 350 2" xfId="1891"/>
    <cellStyle name="Normal 350 2 2" xfId="4201"/>
    <cellStyle name="Normal 350 2 2 2" xfId="9347"/>
    <cellStyle name="Normal 350 2 2 2 2" xfId="20130"/>
    <cellStyle name="Normal 350 2 2 3" xfId="14998"/>
    <cellStyle name="Normal 350 2 3" xfId="7066"/>
    <cellStyle name="Normal 350 2 3 2" xfId="17849"/>
    <cellStyle name="Normal 350 2 4" xfId="12711"/>
    <cellStyle name="Normal 350 3" xfId="3146"/>
    <cellStyle name="Normal 350 3 2" xfId="8292"/>
    <cellStyle name="Normal 350 3 2 2" xfId="19075"/>
    <cellStyle name="Normal 350 3 3" xfId="13943"/>
    <cellStyle name="Normal 350 4" xfId="6009"/>
    <cellStyle name="Normal 350 4 2" xfId="16792"/>
    <cellStyle name="Normal 350 5" xfId="11636"/>
    <cellStyle name="Normal 351" xfId="812"/>
    <cellStyle name="Normal 351 2" xfId="1892"/>
    <cellStyle name="Normal 351 2 2" xfId="4202"/>
    <cellStyle name="Normal 351 2 2 2" xfId="9348"/>
    <cellStyle name="Normal 351 2 2 2 2" xfId="20131"/>
    <cellStyle name="Normal 351 2 2 3" xfId="14999"/>
    <cellStyle name="Normal 351 2 3" xfId="7067"/>
    <cellStyle name="Normal 351 2 3 2" xfId="17850"/>
    <cellStyle name="Normal 351 2 4" xfId="12712"/>
    <cellStyle name="Normal 351 3" xfId="3147"/>
    <cellStyle name="Normal 351 3 2" xfId="8293"/>
    <cellStyle name="Normal 351 3 2 2" xfId="19076"/>
    <cellStyle name="Normal 351 3 3" xfId="13944"/>
    <cellStyle name="Normal 351 4" xfId="6010"/>
    <cellStyle name="Normal 351 4 2" xfId="16793"/>
    <cellStyle name="Normal 351 5" xfId="11637"/>
    <cellStyle name="Normal 352" xfId="813"/>
    <cellStyle name="Normal 352 2" xfId="1893"/>
    <cellStyle name="Normal 352 2 2" xfId="4203"/>
    <cellStyle name="Normal 352 2 2 2" xfId="9349"/>
    <cellStyle name="Normal 352 2 2 2 2" xfId="20132"/>
    <cellStyle name="Normal 352 2 2 3" xfId="15000"/>
    <cellStyle name="Normal 352 2 3" xfId="7068"/>
    <cellStyle name="Normal 352 2 3 2" xfId="17851"/>
    <cellStyle name="Normal 352 2 4" xfId="12713"/>
    <cellStyle name="Normal 352 3" xfId="3148"/>
    <cellStyle name="Normal 352 3 2" xfId="8294"/>
    <cellStyle name="Normal 352 3 2 2" xfId="19077"/>
    <cellStyle name="Normal 352 3 3" xfId="13945"/>
    <cellStyle name="Normal 352 4" xfId="6011"/>
    <cellStyle name="Normal 352 4 2" xfId="16794"/>
    <cellStyle name="Normal 352 5" xfId="11638"/>
    <cellStyle name="Normal 353" xfId="814"/>
    <cellStyle name="Normal 353 2" xfId="1894"/>
    <cellStyle name="Normal 353 2 2" xfId="4204"/>
    <cellStyle name="Normal 353 2 2 2" xfId="9350"/>
    <cellStyle name="Normal 353 2 2 2 2" xfId="20133"/>
    <cellStyle name="Normal 353 2 2 3" xfId="15001"/>
    <cellStyle name="Normal 353 2 3" xfId="7069"/>
    <cellStyle name="Normal 353 2 3 2" xfId="17852"/>
    <cellStyle name="Normal 353 2 4" xfId="12714"/>
    <cellStyle name="Normal 353 3" xfId="3149"/>
    <cellStyle name="Normal 353 3 2" xfId="8295"/>
    <cellStyle name="Normal 353 3 2 2" xfId="19078"/>
    <cellStyle name="Normal 353 3 3" xfId="13946"/>
    <cellStyle name="Normal 353 4" xfId="6012"/>
    <cellStyle name="Normal 353 4 2" xfId="16795"/>
    <cellStyle name="Normal 353 5" xfId="11639"/>
    <cellStyle name="Normal 354" xfId="815"/>
    <cellStyle name="Normal 354 2" xfId="1895"/>
    <cellStyle name="Normal 354 2 2" xfId="4205"/>
    <cellStyle name="Normal 354 2 2 2" xfId="9351"/>
    <cellStyle name="Normal 354 2 2 2 2" xfId="20134"/>
    <cellStyle name="Normal 354 2 2 3" xfId="15002"/>
    <cellStyle name="Normal 354 2 3" xfId="7070"/>
    <cellStyle name="Normal 354 2 3 2" xfId="17853"/>
    <cellStyle name="Normal 354 2 4" xfId="12715"/>
    <cellStyle name="Normal 354 3" xfId="3150"/>
    <cellStyle name="Normal 354 3 2" xfId="8296"/>
    <cellStyle name="Normal 354 3 2 2" xfId="19079"/>
    <cellStyle name="Normal 354 3 3" xfId="13947"/>
    <cellStyle name="Normal 354 4" xfId="6013"/>
    <cellStyle name="Normal 354 4 2" xfId="16796"/>
    <cellStyle name="Normal 354 5" xfId="11640"/>
    <cellStyle name="Normal 355" xfId="762"/>
    <cellStyle name="Normal 355 2" xfId="1842"/>
    <cellStyle name="Normal 355 2 2" xfId="4152"/>
    <cellStyle name="Normal 355 2 2 2" xfId="9298"/>
    <cellStyle name="Normal 355 2 2 2 2" xfId="20081"/>
    <cellStyle name="Normal 355 2 2 3" xfId="14949"/>
    <cellStyle name="Normal 355 2 3" xfId="7017"/>
    <cellStyle name="Normal 355 2 3 2" xfId="17800"/>
    <cellStyle name="Normal 355 2 4" xfId="12662"/>
    <cellStyle name="Normal 355 3" xfId="3097"/>
    <cellStyle name="Normal 355 3 2" xfId="8243"/>
    <cellStyle name="Normal 355 3 2 2" xfId="19026"/>
    <cellStyle name="Normal 355 3 3" xfId="13894"/>
    <cellStyle name="Normal 355 4" xfId="5960"/>
    <cellStyle name="Normal 355 4 2" xfId="16743"/>
    <cellStyle name="Normal 355 5" xfId="11587"/>
    <cellStyle name="Normal 356" xfId="822"/>
    <cellStyle name="Normal 356 2" xfId="1902"/>
    <cellStyle name="Normal 356 2 2" xfId="4212"/>
    <cellStyle name="Normal 356 2 2 2" xfId="9358"/>
    <cellStyle name="Normal 356 2 2 2 2" xfId="20141"/>
    <cellStyle name="Normal 356 2 2 3" xfId="15009"/>
    <cellStyle name="Normal 356 2 3" xfId="7077"/>
    <cellStyle name="Normal 356 2 3 2" xfId="17860"/>
    <cellStyle name="Normal 356 2 4" xfId="12722"/>
    <cellStyle name="Normal 356 3" xfId="3157"/>
    <cellStyle name="Normal 356 3 2" xfId="8303"/>
    <cellStyle name="Normal 356 3 2 2" xfId="19086"/>
    <cellStyle name="Normal 356 3 3" xfId="13954"/>
    <cellStyle name="Normal 356 4" xfId="6020"/>
    <cellStyle name="Normal 356 4 2" xfId="16803"/>
    <cellStyle name="Normal 356 5" xfId="11647"/>
    <cellStyle name="Normal 357" xfId="761"/>
    <cellStyle name="Normal 357 2" xfId="1841"/>
    <cellStyle name="Normal 357 2 2" xfId="4151"/>
    <cellStyle name="Normal 357 2 2 2" xfId="9297"/>
    <cellStyle name="Normal 357 2 2 2 2" xfId="20080"/>
    <cellStyle name="Normal 357 2 2 3" xfId="14948"/>
    <cellStyle name="Normal 357 2 3" xfId="7016"/>
    <cellStyle name="Normal 357 2 3 2" xfId="17799"/>
    <cellStyle name="Normal 357 2 4" xfId="12661"/>
    <cellStyle name="Normal 357 3" xfId="3096"/>
    <cellStyle name="Normal 357 3 2" xfId="8242"/>
    <cellStyle name="Normal 357 3 2 2" xfId="19025"/>
    <cellStyle name="Normal 357 3 3" xfId="13893"/>
    <cellStyle name="Normal 357 4" xfId="5959"/>
    <cellStyle name="Normal 357 4 2" xfId="16742"/>
    <cellStyle name="Normal 357 5" xfId="11586"/>
    <cellStyle name="Normal 358" xfId="823"/>
    <cellStyle name="Normal 358 2" xfId="1903"/>
    <cellStyle name="Normal 358 2 2" xfId="4213"/>
    <cellStyle name="Normal 358 2 2 2" xfId="9359"/>
    <cellStyle name="Normal 358 2 2 2 2" xfId="20142"/>
    <cellStyle name="Normal 358 2 2 3" xfId="15010"/>
    <cellStyle name="Normal 358 2 3" xfId="7078"/>
    <cellStyle name="Normal 358 2 3 2" xfId="17861"/>
    <cellStyle name="Normal 358 2 4" xfId="12723"/>
    <cellStyle name="Normal 358 3" xfId="3158"/>
    <cellStyle name="Normal 358 3 2" xfId="8304"/>
    <cellStyle name="Normal 358 3 2 2" xfId="19087"/>
    <cellStyle name="Normal 358 3 3" xfId="13955"/>
    <cellStyle name="Normal 358 4" xfId="6021"/>
    <cellStyle name="Normal 358 4 2" xfId="16804"/>
    <cellStyle name="Normal 358 5" xfId="11648"/>
    <cellStyle name="Normal 359" xfId="824"/>
    <cellStyle name="Normal 359 2" xfId="1904"/>
    <cellStyle name="Normal 359 2 2" xfId="4214"/>
    <cellStyle name="Normal 359 2 2 2" xfId="9360"/>
    <cellStyle name="Normal 359 2 2 2 2" xfId="20143"/>
    <cellStyle name="Normal 359 2 2 3" xfId="15011"/>
    <cellStyle name="Normal 359 2 3" xfId="7079"/>
    <cellStyle name="Normal 359 2 3 2" xfId="17862"/>
    <cellStyle name="Normal 359 2 4" xfId="12724"/>
    <cellStyle name="Normal 359 3" xfId="3159"/>
    <cellStyle name="Normal 359 3 2" xfId="8305"/>
    <cellStyle name="Normal 359 3 2 2" xfId="19088"/>
    <cellStyle name="Normal 359 3 3" xfId="13956"/>
    <cellStyle name="Normal 359 4" xfId="6022"/>
    <cellStyle name="Normal 359 4 2" xfId="16805"/>
    <cellStyle name="Normal 359 5" xfId="11649"/>
    <cellStyle name="Normal 36" xfId="405"/>
    <cellStyle name="Normal 36 2" xfId="1495"/>
    <cellStyle name="Normal 36 2 2" xfId="3805"/>
    <cellStyle name="Normal 36 2 2 2" xfId="8951"/>
    <cellStyle name="Normal 36 2 2 2 2" xfId="19734"/>
    <cellStyle name="Normal 36 2 2 3" xfId="14602"/>
    <cellStyle name="Normal 36 2 3" xfId="6670"/>
    <cellStyle name="Normal 36 2 3 2" xfId="17453"/>
    <cellStyle name="Normal 36 2 4" xfId="12315"/>
    <cellStyle name="Normal 36 3" xfId="2744"/>
    <cellStyle name="Normal 36 3 2" xfId="7897"/>
    <cellStyle name="Normal 36 3 2 2" xfId="18680"/>
    <cellStyle name="Normal 36 3 3" xfId="13548"/>
    <cellStyle name="Normal 36 4" xfId="5608"/>
    <cellStyle name="Normal 36 4 2" xfId="16397"/>
    <cellStyle name="Normal 36 5" xfId="11231"/>
    <cellStyle name="Normal 360" xfId="825"/>
    <cellStyle name="Normal 360 2" xfId="1905"/>
    <cellStyle name="Normal 360 2 2" xfId="4215"/>
    <cellStyle name="Normal 360 2 2 2" xfId="9361"/>
    <cellStyle name="Normal 360 2 2 2 2" xfId="20144"/>
    <cellStyle name="Normal 360 2 2 3" xfId="15012"/>
    <cellStyle name="Normal 360 2 3" xfId="7080"/>
    <cellStyle name="Normal 360 2 3 2" xfId="17863"/>
    <cellStyle name="Normal 360 2 4" xfId="12725"/>
    <cellStyle name="Normal 360 3" xfId="3160"/>
    <cellStyle name="Normal 360 3 2" xfId="8306"/>
    <cellStyle name="Normal 360 3 2 2" xfId="19089"/>
    <cellStyle name="Normal 360 3 3" xfId="13957"/>
    <cellStyle name="Normal 360 4" xfId="6023"/>
    <cellStyle name="Normal 360 4 2" xfId="16806"/>
    <cellStyle name="Normal 360 5" xfId="11650"/>
    <cellStyle name="Normal 361" xfId="826"/>
    <cellStyle name="Normal 361 2" xfId="1906"/>
    <cellStyle name="Normal 361 2 2" xfId="4216"/>
    <cellStyle name="Normal 361 2 2 2" xfId="9362"/>
    <cellStyle name="Normal 361 2 2 2 2" xfId="20145"/>
    <cellStyle name="Normal 361 2 2 3" xfId="15013"/>
    <cellStyle name="Normal 361 2 3" xfId="7081"/>
    <cellStyle name="Normal 361 2 3 2" xfId="17864"/>
    <cellStyle name="Normal 361 2 4" xfId="12726"/>
    <cellStyle name="Normal 361 3" xfId="3161"/>
    <cellStyle name="Normal 361 3 2" xfId="8307"/>
    <cellStyle name="Normal 361 3 2 2" xfId="19090"/>
    <cellStyle name="Normal 361 3 3" xfId="13958"/>
    <cellStyle name="Normal 361 4" xfId="6024"/>
    <cellStyle name="Normal 361 4 2" xfId="16807"/>
    <cellStyle name="Normal 361 5" xfId="11651"/>
    <cellStyle name="Normal 362" xfId="827"/>
    <cellStyle name="Normal 362 2" xfId="1907"/>
    <cellStyle name="Normal 362 2 2" xfId="4217"/>
    <cellStyle name="Normal 362 2 2 2" xfId="9363"/>
    <cellStyle name="Normal 362 2 2 2 2" xfId="20146"/>
    <cellStyle name="Normal 362 2 2 3" xfId="15014"/>
    <cellStyle name="Normal 362 2 3" xfId="7082"/>
    <cellStyle name="Normal 362 2 3 2" xfId="17865"/>
    <cellStyle name="Normal 362 2 4" xfId="12727"/>
    <cellStyle name="Normal 362 3" xfId="3162"/>
    <cellStyle name="Normal 362 3 2" xfId="8308"/>
    <cellStyle name="Normal 362 3 2 2" xfId="19091"/>
    <cellStyle name="Normal 362 3 3" xfId="13959"/>
    <cellStyle name="Normal 362 4" xfId="6025"/>
    <cellStyle name="Normal 362 4 2" xfId="16808"/>
    <cellStyle name="Normal 362 5" xfId="11652"/>
    <cellStyle name="Normal 363" xfId="828"/>
    <cellStyle name="Normal 363 2" xfId="1908"/>
    <cellStyle name="Normal 363 2 2" xfId="4218"/>
    <cellStyle name="Normal 363 2 2 2" xfId="9364"/>
    <cellStyle name="Normal 363 2 2 2 2" xfId="20147"/>
    <cellStyle name="Normal 363 2 2 3" xfId="15015"/>
    <cellStyle name="Normal 363 2 3" xfId="7083"/>
    <cellStyle name="Normal 363 2 3 2" xfId="17866"/>
    <cellStyle name="Normal 363 2 4" xfId="12728"/>
    <cellStyle name="Normal 363 3" xfId="3163"/>
    <cellStyle name="Normal 363 3 2" xfId="8309"/>
    <cellStyle name="Normal 363 3 2 2" xfId="19092"/>
    <cellStyle name="Normal 363 3 3" xfId="13960"/>
    <cellStyle name="Normal 363 4" xfId="6026"/>
    <cellStyle name="Normal 363 4 2" xfId="16809"/>
    <cellStyle name="Normal 363 5" xfId="11653"/>
    <cellStyle name="Normal 364" xfId="821"/>
    <cellStyle name="Normal 364 2" xfId="1901"/>
    <cellStyle name="Normal 364 2 2" xfId="4211"/>
    <cellStyle name="Normal 364 2 2 2" xfId="9357"/>
    <cellStyle name="Normal 364 2 2 2 2" xfId="20140"/>
    <cellStyle name="Normal 364 2 2 3" xfId="15008"/>
    <cellStyle name="Normal 364 2 3" xfId="7076"/>
    <cellStyle name="Normal 364 2 3 2" xfId="17859"/>
    <cellStyle name="Normal 364 2 4" xfId="12721"/>
    <cellStyle name="Normal 364 3" xfId="3156"/>
    <cellStyle name="Normal 364 3 2" xfId="8302"/>
    <cellStyle name="Normal 364 3 2 2" xfId="19085"/>
    <cellStyle name="Normal 364 3 3" xfId="13953"/>
    <cellStyle name="Normal 364 4" xfId="6019"/>
    <cellStyle name="Normal 364 4 2" xfId="16802"/>
    <cellStyle name="Normal 364 5" xfId="11646"/>
    <cellStyle name="Normal 365" xfId="829"/>
    <cellStyle name="Normal 365 2" xfId="1909"/>
    <cellStyle name="Normal 365 2 2" xfId="4219"/>
    <cellStyle name="Normal 365 2 2 2" xfId="9365"/>
    <cellStyle name="Normal 365 2 2 2 2" xfId="20148"/>
    <cellStyle name="Normal 365 2 2 3" xfId="15016"/>
    <cellStyle name="Normal 365 2 3" xfId="7084"/>
    <cellStyle name="Normal 365 2 3 2" xfId="17867"/>
    <cellStyle name="Normal 365 2 4" xfId="12729"/>
    <cellStyle name="Normal 365 3" xfId="3164"/>
    <cellStyle name="Normal 365 3 2" xfId="8310"/>
    <cellStyle name="Normal 365 3 2 2" xfId="19093"/>
    <cellStyle name="Normal 365 3 3" xfId="13961"/>
    <cellStyle name="Normal 365 4" xfId="6027"/>
    <cellStyle name="Normal 365 4 2" xfId="16810"/>
    <cellStyle name="Normal 365 5" xfId="11654"/>
    <cellStyle name="Normal 366" xfId="820"/>
    <cellStyle name="Normal 366 2" xfId="1900"/>
    <cellStyle name="Normal 366 2 2" xfId="4210"/>
    <cellStyle name="Normal 366 2 2 2" xfId="9356"/>
    <cellStyle name="Normal 366 2 2 2 2" xfId="20139"/>
    <cellStyle name="Normal 366 2 2 3" xfId="15007"/>
    <cellStyle name="Normal 366 2 3" xfId="7075"/>
    <cellStyle name="Normal 366 2 3 2" xfId="17858"/>
    <cellStyle name="Normal 366 2 4" xfId="12720"/>
    <cellStyle name="Normal 366 3" xfId="3155"/>
    <cellStyle name="Normal 366 3 2" xfId="8301"/>
    <cellStyle name="Normal 366 3 2 2" xfId="19084"/>
    <cellStyle name="Normal 366 3 3" xfId="13952"/>
    <cellStyle name="Normal 366 4" xfId="6018"/>
    <cellStyle name="Normal 366 4 2" xfId="16801"/>
    <cellStyle name="Normal 366 5" xfId="11645"/>
    <cellStyle name="Normal 367" xfId="830"/>
    <cellStyle name="Normal 367 2" xfId="1910"/>
    <cellStyle name="Normal 367 2 2" xfId="4220"/>
    <cellStyle name="Normal 367 2 2 2" xfId="9366"/>
    <cellStyle name="Normal 367 2 2 2 2" xfId="20149"/>
    <cellStyle name="Normal 367 2 2 3" xfId="15017"/>
    <cellStyle name="Normal 367 2 3" xfId="7085"/>
    <cellStyle name="Normal 367 2 3 2" xfId="17868"/>
    <cellStyle name="Normal 367 2 4" xfId="12730"/>
    <cellStyle name="Normal 367 3" xfId="3165"/>
    <cellStyle name="Normal 367 3 2" xfId="8311"/>
    <cellStyle name="Normal 367 3 2 2" xfId="19094"/>
    <cellStyle name="Normal 367 3 3" xfId="13962"/>
    <cellStyle name="Normal 367 4" xfId="6028"/>
    <cellStyle name="Normal 367 4 2" xfId="16811"/>
    <cellStyle name="Normal 367 5" xfId="11655"/>
    <cellStyle name="Normal 368" xfId="831"/>
    <cellStyle name="Normal 368 2" xfId="1911"/>
    <cellStyle name="Normal 368 2 2" xfId="4221"/>
    <cellStyle name="Normal 368 2 2 2" xfId="9367"/>
    <cellStyle name="Normal 368 2 2 2 2" xfId="20150"/>
    <cellStyle name="Normal 368 2 2 3" xfId="15018"/>
    <cellStyle name="Normal 368 2 3" xfId="7086"/>
    <cellStyle name="Normal 368 2 3 2" xfId="17869"/>
    <cellStyle name="Normal 368 2 4" xfId="12731"/>
    <cellStyle name="Normal 368 3" xfId="3166"/>
    <cellStyle name="Normal 368 3 2" xfId="8312"/>
    <cellStyle name="Normal 368 3 2 2" xfId="19095"/>
    <cellStyle name="Normal 368 3 3" xfId="13963"/>
    <cellStyle name="Normal 368 4" xfId="6029"/>
    <cellStyle name="Normal 368 4 2" xfId="16812"/>
    <cellStyle name="Normal 368 5" xfId="11656"/>
    <cellStyle name="Normal 369" xfId="832"/>
    <cellStyle name="Normal 369 2" xfId="1912"/>
    <cellStyle name="Normal 369 2 2" xfId="4222"/>
    <cellStyle name="Normal 369 2 2 2" xfId="9368"/>
    <cellStyle name="Normal 369 2 2 2 2" xfId="20151"/>
    <cellStyle name="Normal 369 2 2 3" xfId="15019"/>
    <cellStyle name="Normal 369 2 3" xfId="7087"/>
    <cellStyle name="Normal 369 2 3 2" xfId="17870"/>
    <cellStyle name="Normal 369 2 4" xfId="12732"/>
    <cellStyle name="Normal 369 3" xfId="3167"/>
    <cellStyle name="Normal 369 3 2" xfId="8313"/>
    <cellStyle name="Normal 369 3 2 2" xfId="19096"/>
    <cellStyle name="Normal 369 3 3" xfId="13964"/>
    <cellStyle name="Normal 369 4" xfId="6030"/>
    <cellStyle name="Normal 369 4 2" xfId="16813"/>
    <cellStyle name="Normal 369 5" xfId="11657"/>
    <cellStyle name="Normal 37" xfId="291"/>
    <cellStyle name="Normal 370" xfId="833"/>
    <cellStyle name="Normal 370 2" xfId="1913"/>
    <cellStyle name="Normal 370 2 2" xfId="4223"/>
    <cellStyle name="Normal 370 2 2 2" xfId="9369"/>
    <cellStyle name="Normal 370 2 2 2 2" xfId="20152"/>
    <cellStyle name="Normal 370 2 2 3" xfId="15020"/>
    <cellStyle name="Normal 370 2 3" xfId="7088"/>
    <cellStyle name="Normal 370 2 3 2" xfId="17871"/>
    <cellStyle name="Normal 370 2 4" xfId="12733"/>
    <cellStyle name="Normal 370 3" xfId="3168"/>
    <cellStyle name="Normal 370 3 2" xfId="8314"/>
    <cellStyle name="Normal 370 3 2 2" xfId="19097"/>
    <cellStyle name="Normal 370 3 3" xfId="13965"/>
    <cellStyle name="Normal 370 4" xfId="6031"/>
    <cellStyle name="Normal 370 4 2" xfId="16814"/>
    <cellStyle name="Normal 370 5" xfId="11658"/>
    <cellStyle name="Normal 371" xfId="835"/>
    <cellStyle name="Normal 371 2" xfId="1915"/>
    <cellStyle name="Normal 371 2 2" xfId="4225"/>
    <cellStyle name="Normal 371 2 2 2" xfId="9371"/>
    <cellStyle name="Normal 371 2 2 2 2" xfId="20154"/>
    <cellStyle name="Normal 371 2 2 3" xfId="15022"/>
    <cellStyle name="Normal 371 2 3" xfId="7090"/>
    <cellStyle name="Normal 371 2 3 2" xfId="17873"/>
    <cellStyle name="Normal 371 2 4" xfId="12735"/>
    <cellStyle name="Normal 371 3" xfId="3170"/>
    <cellStyle name="Normal 371 3 2" xfId="8316"/>
    <cellStyle name="Normal 371 3 2 2" xfId="19099"/>
    <cellStyle name="Normal 371 3 3" xfId="13967"/>
    <cellStyle name="Normal 371 4" xfId="6033"/>
    <cellStyle name="Normal 371 4 2" xfId="16816"/>
    <cellStyle name="Normal 371 5" xfId="11660"/>
    <cellStyle name="Normal 372" xfId="836"/>
    <cellStyle name="Normal 372 2" xfId="1916"/>
    <cellStyle name="Normal 372 2 2" xfId="4226"/>
    <cellStyle name="Normal 372 2 2 2" xfId="9372"/>
    <cellStyle name="Normal 372 2 2 2 2" xfId="20155"/>
    <cellStyle name="Normal 372 2 2 3" xfId="15023"/>
    <cellStyle name="Normal 372 2 3" xfId="7091"/>
    <cellStyle name="Normal 372 2 3 2" xfId="17874"/>
    <cellStyle name="Normal 372 2 4" xfId="12736"/>
    <cellStyle name="Normal 372 3" xfId="3171"/>
    <cellStyle name="Normal 372 3 2" xfId="8317"/>
    <cellStyle name="Normal 372 3 2 2" xfId="19100"/>
    <cellStyle name="Normal 372 3 3" xfId="13968"/>
    <cellStyle name="Normal 372 4" xfId="6034"/>
    <cellStyle name="Normal 372 4 2" xfId="16817"/>
    <cellStyle name="Normal 372 5" xfId="11661"/>
    <cellStyle name="Normal 373" xfId="859"/>
    <cellStyle name="Normal 373 2" xfId="1939"/>
    <cellStyle name="Normal 373 2 2" xfId="4249"/>
    <cellStyle name="Normal 373 2 2 2" xfId="9395"/>
    <cellStyle name="Normal 373 2 2 2 2" xfId="20178"/>
    <cellStyle name="Normal 373 2 2 3" xfId="15046"/>
    <cellStyle name="Normal 373 2 3" xfId="7114"/>
    <cellStyle name="Normal 373 2 3 2" xfId="17897"/>
    <cellStyle name="Normal 373 2 4" xfId="12759"/>
    <cellStyle name="Normal 373 3" xfId="3194"/>
    <cellStyle name="Normal 373 3 2" xfId="8340"/>
    <cellStyle name="Normal 373 3 2 2" xfId="19123"/>
    <cellStyle name="Normal 373 3 3" xfId="13991"/>
    <cellStyle name="Normal 373 4" xfId="6057"/>
    <cellStyle name="Normal 373 4 2" xfId="16840"/>
    <cellStyle name="Normal 373 5" xfId="11684"/>
    <cellStyle name="Normal 374" xfId="865"/>
    <cellStyle name="Normal 374 2" xfId="1945"/>
    <cellStyle name="Normal 374 2 2" xfId="4255"/>
    <cellStyle name="Normal 374 2 2 2" xfId="9401"/>
    <cellStyle name="Normal 374 2 2 2 2" xfId="20184"/>
    <cellStyle name="Normal 374 2 2 3" xfId="15052"/>
    <cellStyle name="Normal 374 2 3" xfId="7120"/>
    <cellStyle name="Normal 374 2 3 2" xfId="17903"/>
    <cellStyle name="Normal 374 2 4" xfId="12765"/>
    <cellStyle name="Normal 374 3" xfId="3200"/>
    <cellStyle name="Normal 374 3 2" xfId="8346"/>
    <cellStyle name="Normal 374 3 2 2" xfId="19129"/>
    <cellStyle name="Normal 374 3 3" xfId="13997"/>
    <cellStyle name="Normal 374 4" xfId="6063"/>
    <cellStyle name="Normal 374 4 2" xfId="16846"/>
    <cellStyle name="Normal 374 5" xfId="11690"/>
    <cellStyle name="Normal 375" xfId="855"/>
    <cellStyle name="Normal 375 2" xfId="1935"/>
    <cellStyle name="Normal 375 2 2" xfId="4245"/>
    <cellStyle name="Normal 375 2 2 2" xfId="9391"/>
    <cellStyle name="Normal 375 2 2 2 2" xfId="20174"/>
    <cellStyle name="Normal 375 2 2 3" xfId="15042"/>
    <cellStyle name="Normal 375 2 3" xfId="7110"/>
    <cellStyle name="Normal 375 2 3 2" xfId="17893"/>
    <cellStyle name="Normal 375 2 4" xfId="12755"/>
    <cellStyle name="Normal 375 3" xfId="3190"/>
    <cellStyle name="Normal 375 3 2" xfId="8336"/>
    <cellStyle name="Normal 375 3 2 2" xfId="19119"/>
    <cellStyle name="Normal 375 3 3" xfId="13987"/>
    <cellStyle name="Normal 375 4" xfId="6053"/>
    <cellStyle name="Normal 375 4 2" xfId="16836"/>
    <cellStyle name="Normal 375 5" xfId="11680"/>
    <cellStyle name="Normal 376" xfId="866"/>
    <cellStyle name="Normal 376 2" xfId="1946"/>
    <cellStyle name="Normal 376 2 2" xfId="4256"/>
    <cellStyle name="Normal 376 2 2 2" xfId="9402"/>
    <cellStyle name="Normal 376 2 2 2 2" xfId="20185"/>
    <cellStyle name="Normal 376 2 2 3" xfId="15053"/>
    <cellStyle name="Normal 376 2 3" xfId="7121"/>
    <cellStyle name="Normal 376 2 3 2" xfId="17904"/>
    <cellStyle name="Normal 376 2 4" xfId="12766"/>
    <cellStyle name="Normal 376 3" xfId="3201"/>
    <cellStyle name="Normal 376 3 2" xfId="8347"/>
    <cellStyle name="Normal 376 3 2 2" xfId="19130"/>
    <cellStyle name="Normal 376 3 3" xfId="13998"/>
    <cellStyle name="Normal 376 4" xfId="6064"/>
    <cellStyle name="Normal 376 4 2" xfId="16847"/>
    <cellStyle name="Normal 376 5" xfId="11691"/>
    <cellStyle name="Normal 377" xfId="854"/>
    <cellStyle name="Normal 377 2" xfId="1934"/>
    <cellStyle name="Normal 377 2 2" xfId="4244"/>
    <cellStyle name="Normal 377 2 2 2" xfId="9390"/>
    <cellStyle name="Normal 377 2 2 2 2" xfId="20173"/>
    <cellStyle name="Normal 377 2 2 3" xfId="15041"/>
    <cellStyle name="Normal 377 2 3" xfId="7109"/>
    <cellStyle name="Normal 377 2 3 2" xfId="17892"/>
    <cellStyle name="Normal 377 2 4" xfId="12754"/>
    <cellStyle name="Normal 377 3" xfId="3189"/>
    <cellStyle name="Normal 377 3 2" xfId="8335"/>
    <cellStyle name="Normal 377 3 2 2" xfId="19118"/>
    <cellStyle name="Normal 377 3 3" xfId="13986"/>
    <cellStyle name="Normal 377 4" xfId="6052"/>
    <cellStyle name="Normal 377 4 2" xfId="16835"/>
    <cellStyle name="Normal 377 5" xfId="11679"/>
    <cellStyle name="Normal 378" xfId="867"/>
    <cellStyle name="Normal 378 2" xfId="1947"/>
    <cellStyle name="Normal 378 2 2" xfId="4257"/>
    <cellStyle name="Normal 378 2 2 2" xfId="9403"/>
    <cellStyle name="Normal 378 2 2 2 2" xfId="20186"/>
    <cellStyle name="Normal 378 2 2 3" xfId="15054"/>
    <cellStyle name="Normal 378 2 3" xfId="7122"/>
    <cellStyle name="Normal 378 2 3 2" xfId="17905"/>
    <cellStyle name="Normal 378 2 4" xfId="12767"/>
    <cellStyle name="Normal 378 3" xfId="3202"/>
    <cellStyle name="Normal 378 3 2" xfId="8348"/>
    <cellStyle name="Normal 378 3 2 2" xfId="19131"/>
    <cellStyle name="Normal 378 3 3" xfId="13999"/>
    <cellStyle name="Normal 378 4" xfId="6065"/>
    <cellStyle name="Normal 378 4 2" xfId="16848"/>
    <cellStyle name="Normal 378 5" xfId="11692"/>
    <cellStyle name="Normal 379" xfId="869"/>
    <cellStyle name="Normal 379 2" xfId="1949"/>
    <cellStyle name="Normal 379 2 2" xfId="4259"/>
    <cellStyle name="Normal 379 2 2 2" xfId="9405"/>
    <cellStyle name="Normal 379 2 2 2 2" xfId="20188"/>
    <cellStyle name="Normal 379 2 2 3" xfId="15056"/>
    <cellStyle name="Normal 379 2 3" xfId="7124"/>
    <cellStyle name="Normal 379 2 3 2" xfId="17907"/>
    <cellStyle name="Normal 379 2 4" xfId="12769"/>
    <cellStyle name="Normal 379 3" xfId="3204"/>
    <cellStyle name="Normal 379 3 2" xfId="8350"/>
    <cellStyle name="Normal 379 3 2 2" xfId="19133"/>
    <cellStyle name="Normal 379 3 3" xfId="14001"/>
    <cellStyle name="Normal 379 4" xfId="6067"/>
    <cellStyle name="Normal 379 4 2" xfId="16850"/>
    <cellStyle name="Normal 379 5" xfId="11694"/>
    <cellStyle name="Normal 38" xfId="292"/>
    <cellStyle name="Normal 38 2" xfId="1388"/>
    <cellStyle name="Normal 38 2 2" xfId="3704"/>
    <cellStyle name="Normal 38 2 2 2" xfId="8850"/>
    <cellStyle name="Normal 38 2 2 2 2" xfId="19633"/>
    <cellStyle name="Normal 38 2 2 3" xfId="14501"/>
    <cellStyle name="Normal 38 2 3" xfId="6570"/>
    <cellStyle name="Normal 38 2 3 2" xfId="17353"/>
    <cellStyle name="Normal 38 2 4" xfId="12210"/>
    <cellStyle name="Normal 38 3" xfId="2657"/>
    <cellStyle name="Normal 38 3 2" xfId="7811"/>
    <cellStyle name="Normal 38 3 2 2" xfId="18594"/>
    <cellStyle name="Normal 38 3 3" xfId="13462"/>
    <cellStyle name="Normal 38 4" xfId="5520"/>
    <cellStyle name="Normal 38 4 2" xfId="16310"/>
    <cellStyle name="Normal 38 5" xfId="11139"/>
    <cellStyle name="Normal 380" xfId="870"/>
    <cellStyle name="Normal 380 2" xfId="1950"/>
    <cellStyle name="Normal 380 2 2" xfId="4260"/>
    <cellStyle name="Normal 380 2 2 2" xfId="9406"/>
    <cellStyle name="Normal 380 2 2 2 2" xfId="20189"/>
    <cellStyle name="Normal 380 2 2 3" xfId="15057"/>
    <cellStyle name="Normal 380 2 3" xfId="7125"/>
    <cellStyle name="Normal 380 2 3 2" xfId="17908"/>
    <cellStyle name="Normal 380 2 4" xfId="12770"/>
    <cellStyle name="Normal 380 3" xfId="3205"/>
    <cellStyle name="Normal 380 3 2" xfId="8351"/>
    <cellStyle name="Normal 380 3 2 2" xfId="19134"/>
    <cellStyle name="Normal 380 3 3" xfId="14002"/>
    <cellStyle name="Normal 380 4" xfId="6068"/>
    <cellStyle name="Normal 380 4 2" xfId="16851"/>
    <cellStyle name="Normal 380 5" xfId="11695"/>
    <cellStyle name="Normal 381" xfId="868"/>
    <cellStyle name="Normal 381 2" xfId="1948"/>
    <cellStyle name="Normal 381 2 2" xfId="4258"/>
    <cellStyle name="Normal 381 2 2 2" xfId="9404"/>
    <cellStyle name="Normal 381 2 2 2 2" xfId="20187"/>
    <cellStyle name="Normal 381 2 2 3" xfId="15055"/>
    <cellStyle name="Normal 381 2 3" xfId="7123"/>
    <cellStyle name="Normal 381 2 3 2" xfId="17906"/>
    <cellStyle name="Normal 381 2 4" xfId="12768"/>
    <cellStyle name="Normal 381 3" xfId="3203"/>
    <cellStyle name="Normal 381 3 2" xfId="8349"/>
    <cellStyle name="Normal 381 3 2 2" xfId="19132"/>
    <cellStyle name="Normal 381 3 3" xfId="14000"/>
    <cellStyle name="Normal 381 4" xfId="6066"/>
    <cellStyle name="Normal 381 4 2" xfId="16849"/>
    <cellStyle name="Normal 381 5" xfId="11693"/>
    <cellStyle name="Normal 382" xfId="871"/>
    <cellStyle name="Normal 382 2" xfId="1951"/>
    <cellStyle name="Normal 382 2 2" xfId="4261"/>
    <cellStyle name="Normal 382 2 2 2" xfId="9407"/>
    <cellStyle name="Normal 382 2 2 2 2" xfId="20190"/>
    <cellStyle name="Normal 382 2 2 3" xfId="15058"/>
    <cellStyle name="Normal 382 2 3" xfId="7126"/>
    <cellStyle name="Normal 382 2 3 2" xfId="17909"/>
    <cellStyle name="Normal 382 2 4" xfId="12771"/>
    <cellStyle name="Normal 382 3" xfId="3206"/>
    <cellStyle name="Normal 382 3 2" xfId="8352"/>
    <cellStyle name="Normal 382 3 2 2" xfId="19135"/>
    <cellStyle name="Normal 382 3 3" xfId="14003"/>
    <cellStyle name="Normal 382 4" xfId="6069"/>
    <cellStyle name="Normal 382 4 2" xfId="16852"/>
    <cellStyle name="Normal 382 5" xfId="11696"/>
    <cellStyle name="Normal 383" xfId="853"/>
    <cellStyle name="Normal 383 2" xfId="1933"/>
    <cellStyle name="Normal 383 2 2" xfId="4243"/>
    <cellStyle name="Normal 383 2 2 2" xfId="9389"/>
    <cellStyle name="Normal 383 2 2 2 2" xfId="20172"/>
    <cellStyle name="Normal 383 2 2 3" xfId="15040"/>
    <cellStyle name="Normal 383 2 3" xfId="7108"/>
    <cellStyle name="Normal 383 2 3 2" xfId="17891"/>
    <cellStyle name="Normal 383 2 4" xfId="12753"/>
    <cellStyle name="Normal 383 3" xfId="3188"/>
    <cellStyle name="Normal 383 3 2" xfId="8334"/>
    <cellStyle name="Normal 383 3 2 2" xfId="19117"/>
    <cellStyle name="Normal 383 3 3" xfId="13985"/>
    <cellStyle name="Normal 383 4" xfId="6051"/>
    <cellStyle name="Normal 383 4 2" xfId="16834"/>
    <cellStyle name="Normal 383 5" xfId="11678"/>
    <cellStyle name="Normal 384" xfId="881"/>
    <cellStyle name="Normal 384 2" xfId="1961"/>
    <cellStyle name="Normal 384 2 2" xfId="4271"/>
    <cellStyle name="Normal 384 2 2 2" xfId="9417"/>
    <cellStyle name="Normal 384 2 2 2 2" xfId="20200"/>
    <cellStyle name="Normal 384 2 2 3" xfId="15068"/>
    <cellStyle name="Normal 384 2 3" xfId="7136"/>
    <cellStyle name="Normal 384 2 3 2" xfId="17919"/>
    <cellStyle name="Normal 384 2 4" xfId="12781"/>
    <cellStyle name="Normal 384 3" xfId="3216"/>
    <cellStyle name="Normal 384 3 2" xfId="8362"/>
    <cellStyle name="Normal 384 3 2 2" xfId="19145"/>
    <cellStyle name="Normal 384 3 3" xfId="14013"/>
    <cellStyle name="Normal 384 4" xfId="6079"/>
    <cellStyle name="Normal 384 4 2" xfId="16862"/>
    <cellStyle name="Normal 384 5" xfId="11706"/>
    <cellStyle name="Normal 385" xfId="882"/>
    <cellStyle name="Normal 385 2" xfId="1962"/>
    <cellStyle name="Normal 385 2 2" xfId="4272"/>
    <cellStyle name="Normal 385 2 2 2" xfId="9418"/>
    <cellStyle name="Normal 385 2 2 2 2" xfId="20201"/>
    <cellStyle name="Normal 385 2 2 3" xfId="15069"/>
    <cellStyle name="Normal 385 2 3" xfId="7137"/>
    <cellStyle name="Normal 385 2 3 2" xfId="17920"/>
    <cellStyle name="Normal 385 2 4" xfId="12782"/>
    <cellStyle name="Normal 385 3" xfId="3217"/>
    <cellStyle name="Normal 385 3 2" xfId="8363"/>
    <cellStyle name="Normal 385 3 2 2" xfId="19146"/>
    <cellStyle name="Normal 385 3 3" xfId="14014"/>
    <cellStyle name="Normal 385 4" xfId="6080"/>
    <cellStyle name="Normal 385 4 2" xfId="16863"/>
    <cellStyle name="Normal 385 5" xfId="11707"/>
    <cellStyle name="Normal 386" xfId="883"/>
    <cellStyle name="Normal 386 2" xfId="1963"/>
    <cellStyle name="Normal 386 2 2" xfId="4273"/>
    <cellStyle name="Normal 386 2 2 2" xfId="9419"/>
    <cellStyle name="Normal 386 2 2 2 2" xfId="20202"/>
    <cellStyle name="Normal 386 2 2 3" xfId="15070"/>
    <cellStyle name="Normal 386 2 3" xfId="7138"/>
    <cellStyle name="Normal 386 2 3 2" xfId="17921"/>
    <cellStyle name="Normal 386 2 4" xfId="12783"/>
    <cellStyle name="Normal 386 3" xfId="3218"/>
    <cellStyle name="Normal 386 3 2" xfId="8364"/>
    <cellStyle name="Normal 386 3 2 2" xfId="19147"/>
    <cellStyle name="Normal 386 3 3" xfId="14015"/>
    <cellStyle name="Normal 386 4" xfId="6081"/>
    <cellStyle name="Normal 386 4 2" xfId="16864"/>
    <cellStyle name="Normal 386 5" xfId="11708"/>
    <cellStyle name="Normal 387" xfId="884"/>
    <cellStyle name="Normal 387 2" xfId="1964"/>
    <cellStyle name="Normal 387 2 2" xfId="4274"/>
    <cellStyle name="Normal 387 2 2 2" xfId="9420"/>
    <cellStyle name="Normal 387 2 2 2 2" xfId="20203"/>
    <cellStyle name="Normal 387 2 2 3" xfId="15071"/>
    <cellStyle name="Normal 387 2 3" xfId="7139"/>
    <cellStyle name="Normal 387 2 3 2" xfId="17922"/>
    <cellStyle name="Normal 387 2 4" xfId="12784"/>
    <cellStyle name="Normal 387 3" xfId="3219"/>
    <cellStyle name="Normal 387 3 2" xfId="8365"/>
    <cellStyle name="Normal 387 3 2 2" xfId="19148"/>
    <cellStyle name="Normal 387 3 3" xfId="14016"/>
    <cellStyle name="Normal 387 4" xfId="6082"/>
    <cellStyle name="Normal 387 4 2" xfId="16865"/>
    <cellStyle name="Normal 387 5" xfId="11709"/>
    <cellStyle name="Normal 388" xfId="885"/>
    <cellStyle name="Normal 388 2" xfId="1965"/>
    <cellStyle name="Normal 388 2 2" xfId="4275"/>
    <cellStyle name="Normal 388 2 2 2" xfId="9421"/>
    <cellStyle name="Normal 388 2 2 2 2" xfId="20204"/>
    <cellStyle name="Normal 388 2 2 3" xfId="15072"/>
    <cellStyle name="Normal 388 2 3" xfId="7140"/>
    <cellStyle name="Normal 388 2 3 2" xfId="17923"/>
    <cellStyle name="Normal 388 2 4" xfId="12785"/>
    <cellStyle name="Normal 388 3" xfId="3220"/>
    <cellStyle name="Normal 388 3 2" xfId="8366"/>
    <cellStyle name="Normal 388 3 2 2" xfId="19149"/>
    <cellStyle name="Normal 388 3 3" xfId="14017"/>
    <cellStyle name="Normal 388 4" xfId="6083"/>
    <cellStyle name="Normal 388 4 2" xfId="16866"/>
    <cellStyle name="Normal 388 5" xfId="11710"/>
    <cellStyle name="Normal 389" xfId="886"/>
    <cellStyle name="Normal 389 2" xfId="1966"/>
    <cellStyle name="Normal 389 2 2" xfId="4276"/>
    <cellStyle name="Normal 389 2 2 2" xfId="9422"/>
    <cellStyle name="Normal 389 2 2 2 2" xfId="20205"/>
    <cellStyle name="Normal 389 2 2 3" xfId="15073"/>
    <cellStyle name="Normal 389 2 3" xfId="7141"/>
    <cellStyle name="Normal 389 2 3 2" xfId="17924"/>
    <cellStyle name="Normal 389 2 4" xfId="12786"/>
    <cellStyle name="Normal 389 3" xfId="3221"/>
    <cellStyle name="Normal 389 3 2" xfId="8367"/>
    <cellStyle name="Normal 389 3 2 2" xfId="19150"/>
    <cellStyle name="Normal 389 3 3" xfId="14018"/>
    <cellStyle name="Normal 389 4" xfId="6084"/>
    <cellStyle name="Normal 389 4 2" xfId="16867"/>
    <cellStyle name="Normal 389 5" xfId="11711"/>
    <cellStyle name="Normal 39" xfId="293"/>
    <cellStyle name="Normal 39 2" xfId="1389"/>
    <cellStyle name="Normal 39 2 2" xfId="3705"/>
    <cellStyle name="Normal 39 2 2 2" xfId="8851"/>
    <cellStyle name="Normal 39 2 2 2 2" xfId="19634"/>
    <cellStyle name="Normal 39 2 2 3" xfId="14502"/>
    <cellStyle name="Normal 39 2 3" xfId="6571"/>
    <cellStyle name="Normal 39 2 3 2" xfId="17354"/>
    <cellStyle name="Normal 39 2 4" xfId="12211"/>
    <cellStyle name="Normal 39 3" xfId="2658"/>
    <cellStyle name="Normal 39 3 2" xfId="7812"/>
    <cellStyle name="Normal 39 3 2 2" xfId="18595"/>
    <cellStyle name="Normal 39 3 3" xfId="13463"/>
    <cellStyle name="Normal 39 4" xfId="5521"/>
    <cellStyle name="Normal 39 4 2" xfId="16311"/>
    <cellStyle name="Normal 39 5" xfId="11140"/>
    <cellStyle name="Normal 390" xfId="887"/>
    <cellStyle name="Normal 390 2" xfId="1967"/>
    <cellStyle name="Normal 390 2 2" xfId="4277"/>
    <cellStyle name="Normal 390 2 2 2" xfId="9423"/>
    <cellStyle name="Normal 390 2 2 2 2" xfId="20206"/>
    <cellStyle name="Normal 390 2 2 3" xfId="15074"/>
    <cellStyle name="Normal 390 2 3" xfId="7142"/>
    <cellStyle name="Normal 390 2 3 2" xfId="17925"/>
    <cellStyle name="Normal 390 2 4" xfId="12787"/>
    <cellStyle name="Normal 390 3" xfId="3222"/>
    <cellStyle name="Normal 390 3 2" xfId="8368"/>
    <cellStyle name="Normal 390 3 2 2" xfId="19151"/>
    <cellStyle name="Normal 390 3 3" xfId="14019"/>
    <cellStyle name="Normal 390 4" xfId="6085"/>
    <cellStyle name="Normal 390 4 2" xfId="16868"/>
    <cellStyle name="Normal 390 5" xfId="11712"/>
    <cellStyle name="Normal 391" xfId="888"/>
    <cellStyle name="Normal 391 2" xfId="1968"/>
    <cellStyle name="Normal 391 2 2" xfId="4278"/>
    <cellStyle name="Normal 391 2 2 2" xfId="9424"/>
    <cellStyle name="Normal 391 2 2 2 2" xfId="20207"/>
    <cellStyle name="Normal 391 2 2 3" xfId="15075"/>
    <cellStyle name="Normal 391 2 3" xfId="7143"/>
    <cellStyle name="Normal 391 2 3 2" xfId="17926"/>
    <cellStyle name="Normal 391 2 4" xfId="12788"/>
    <cellStyle name="Normal 391 3" xfId="3223"/>
    <cellStyle name="Normal 391 3 2" xfId="8369"/>
    <cellStyle name="Normal 391 3 2 2" xfId="19152"/>
    <cellStyle name="Normal 391 3 3" xfId="14020"/>
    <cellStyle name="Normal 391 4" xfId="6086"/>
    <cellStyle name="Normal 391 4 2" xfId="16869"/>
    <cellStyle name="Normal 391 5" xfId="11713"/>
    <cellStyle name="Normal 392" xfId="889"/>
    <cellStyle name="Normal 392 2" xfId="1969"/>
    <cellStyle name="Normal 392 2 2" xfId="4279"/>
    <cellStyle name="Normal 392 2 2 2" xfId="9425"/>
    <cellStyle name="Normal 392 2 2 2 2" xfId="20208"/>
    <cellStyle name="Normal 392 2 2 3" xfId="15076"/>
    <cellStyle name="Normal 392 2 3" xfId="7144"/>
    <cellStyle name="Normal 392 2 3 2" xfId="17927"/>
    <cellStyle name="Normal 392 2 4" xfId="12789"/>
    <cellStyle name="Normal 392 3" xfId="3224"/>
    <cellStyle name="Normal 392 3 2" xfId="8370"/>
    <cellStyle name="Normal 392 3 2 2" xfId="19153"/>
    <cellStyle name="Normal 392 3 3" xfId="14021"/>
    <cellStyle name="Normal 392 4" xfId="6087"/>
    <cellStyle name="Normal 392 4 2" xfId="16870"/>
    <cellStyle name="Normal 392 5" xfId="11714"/>
    <cellStyle name="Normal 393" xfId="890"/>
    <cellStyle name="Normal 393 2" xfId="1970"/>
    <cellStyle name="Normal 393 2 2" xfId="4280"/>
    <cellStyle name="Normal 393 2 2 2" xfId="9426"/>
    <cellStyle name="Normal 393 2 2 2 2" xfId="20209"/>
    <cellStyle name="Normal 393 2 2 3" xfId="15077"/>
    <cellStyle name="Normal 393 2 3" xfId="7145"/>
    <cellStyle name="Normal 393 2 3 2" xfId="17928"/>
    <cellStyle name="Normal 393 2 4" xfId="12790"/>
    <cellStyle name="Normal 393 3" xfId="3225"/>
    <cellStyle name="Normal 393 3 2" xfId="8371"/>
    <cellStyle name="Normal 393 3 2 2" xfId="19154"/>
    <cellStyle name="Normal 393 3 3" xfId="14022"/>
    <cellStyle name="Normal 393 4" xfId="6088"/>
    <cellStyle name="Normal 393 4 2" xfId="16871"/>
    <cellStyle name="Normal 393 5" xfId="11715"/>
    <cellStyle name="Normal 394" xfId="891"/>
    <cellStyle name="Normal 394 2" xfId="1971"/>
    <cellStyle name="Normal 394 2 2" xfId="4281"/>
    <cellStyle name="Normal 394 2 2 2" xfId="9427"/>
    <cellStyle name="Normal 394 2 2 2 2" xfId="20210"/>
    <cellStyle name="Normal 394 2 2 3" xfId="15078"/>
    <cellStyle name="Normal 394 2 3" xfId="7146"/>
    <cellStyle name="Normal 394 2 3 2" xfId="17929"/>
    <cellStyle name="Normal 394 2 4" xfId="12791"/>
    <cellStyle name="Normal 394 3" xfId="3226"/>
    <cellStyle name="Normal 394 3 2" xfId="8372"/>
    <cellStyle name="Normal 394 3 2 2" xfId="19155"/>
    <cellStyle name="Normal 394 3 3" xfId="14023"/>
    <cellStyle name="Normal 394 4" xfId="6089"/>
    <cellStyle name="Normal 394 4 2" xfId="16872"/>
    <cellStyle name="Normal 394 5" xfId="11716"/>
    <cellStyle name="Normal 395" xfId="892"/>
    <cellStyle name="Normal 395 2" xfId="1972"/>
    <cellStyle name="Normal 395 2 2" xfId="4282"/>
    <cellStyle name="Normal 395 2 2 2" xfId="9428"/>
    <cellStyle name="Normal 395 2 2 2 2" xfId="20211"/>
    <cellStyle name="Normal 395 2 2 3" xfId="15079"/>
    <cellStyle name="Normal 395 2 3" xfId="7147"/>
    <cellStyle name="Normal 395 2 3 2" xfId="17930"/>
    <cellStyle name="Normal 395 2 4" xfId="12792"/>
    <cellStyle name="Normal 395 3" xfId="3227"/>
    <cellStyle name="Normal 395 3 2" xfId="8373"/>
    <cellStyle name="Normal 395 3 2 2" xfId="19156"/>
    <cellStyle name="Normal 395 3 3" xfId="14024"/>
    <cellStyle name="Normal 395 4" xfId="6090"/>
    <cellStyle name="Normal 395 4 2" xfId="16873"/>
    <cellStyle name="Normal 395 5" xfId="11717"/>
    <cellStyle name="Normal 396" xfId="893"/>
    <cellStyle name="Normal 396 2" xfId="1973"/>
    <cellStyle name="Normal 396 2 2" xfId="4283"/>
    <cellStyle name="Normal 396 2 2 2" xfId="9429"/>
    <cellStyle name="Normal 396 2 2 2 2" xfId="20212"/>
    <cellStyle name="Normal 396 2 2 3" xfId="15080"/>
    <cellStyle name="Normal 396 2 3" xfId="7148"/>
    <cellStyle name="Normal 396 2 3 2" xfId="17931"/>
    <cellStyle name="Normal 396 2 4" xfId="12793"/>
    <cellStyle name="Normal 396 3" xfId="3228"/>
    <cellStyle name="Normal 396 3 2" xfId="8374"/>
    <cellStyle name="Normal 396 3 2 2" xfId="19157"/>
    <cellStyle name="Normal 396 3 3" xfId="14025"/>
    <cellStyle name="Normal 396 4" xfId="6091"/>
    <cellStyle name="Normal 396 4 2" xfId="16874"/>
    <cellStyle name="Normal 396 5" xfId="11718"/>
    <cellStyle name="Normal 397" xfId="894"/>
    <cellStyle name="Normal 397 2" xfId="1974"/>
    <cellStyle name="Normal 397 2 2" xfId="4284"/>
    <cellStyle name="Normal 397 2 2 2" xfId="9430"/>
    <cellStyle name="Normal 397 2 2 2 2" xfId="20213"/>
    <cellStyle name="Normal 397 2 2 3" xfId="15081"/>
    <cellStyle name="Normal 397 2 3" xfId="7149"/>
    <cellStyle name="Normal 397 2 3 2" xfId="17932"/>
    <cellStyle name="Normal 397 2 4" xfId="12794"/>
    <cellStyle name="Normal 397 3" xfId="3229"/>
    <cellStyle name="Normal 397 3 2" xfId="8375"/>
    <cellStyle name="Normal 397 3 2 2" xfId="19158"/>
    <cellStyle name="Normal 397 3 3" xfId="14026"/>
    <cellStyle name="Normal 397 4" xfId="6092"/>
    <cellStyle name="Normal 397 4 2" xfId="16875"/>
    <cellStyle name="Normal 397 5" xfId="11719"/>
    <cellStyle name="Normal 398" xfId="895"/>
    <cellStyle name="Normal 398 2" xfId="1975"/>
    <cellStyle name="Normal 398 2 2" xfId="4285"/>
    <cellStyle name="Normal 398 2 2 2" xfId="9431"/>
    <cellStyle name="Normal 398 2 2 2 2" xfId="20214"/>
    <cellStyle name="Normal 398 2 2 3" xfId="15082"/>
    <cellStyle name="Normal 398 2 3" xfId="7150"/>
    <cellStyle name="Normal 398 2 3 2" xfId="17933"/>
    <cellStyle name="Normal 398 2 4" xfId="12795"/>
    <cellStyle name="Normal 398 3" xfId="3230"/>
    <cellStyle name="Normal 398 3 2" xfId="8376"/>
    <cellStyle name="Normal 398 3 2 2" xfId="19159"/>
    <cellStyle name="Normal 398 3 3" xfId="14027"/>
    <cellStyle name="Normal 398 4" xfId="6093"/>
    <cellStyle name="Normal 398 4 2" xfId="16876"/>
    <cellStyle name="Normal 398 5" xfId="11720"/>
    <cellStyle name="Normal 399" xfId="896"/>
    <cellStyle name="Normal 399 2" xfId="1976"/>
    <cellStyle name="Normal 399 2 2" xfId="4286"/>
    <cellStyle name="Normal 399 2 2 2" xfId="9432"/>
    <cellStyle name="Normal 399 2 2 2 2" xfId="20215"/>
    <cellStyle name="Normal 399 2 2 3" xfId="15083"/>
    <cellStyle name="Normal 399 2 3" xfId="7151"/>
    <cellStyle name="Normal 399 2 3 2" xfId="17934"/>
    <cellStyle name="Normal 399 2 4" xfId="12796"/>
    <cellStyle name="Normal 399 3" xfId="3231"/>
    <cellStyle name="Normal 399 3 2" xfId="8377"/>
    <cellStyle name="Normal 399 3 2 2" xfId="19160"/>
    <cellStyle name="Normal 399 3 3" xfId="14028"/>
    <cellStyle name="Normal 399 4" xfId="6094"/>
    <cellStyle name="Normal 399 4 2" xfId="16877"/>
    <cellStyle name="Normal 399 5" xfId="11721"/>
    <cellStyle name="Normal 4" xfId="294"/>
    <cellStyle name="Normal 40" xfId="295"/>
    <cellStyle name="Normal 40 2" xfId="1390"/>
    <cellStyle name="Normal 40 2 2" xfId="3706"/>
    <cellStyle name="Normal 40 2 2 2" xfId="8852"/>
    <cellStyle name="Normal 40 2 2 2 2" xfId="19635"/>
    <cellStyle name="Normal 40 2 2 3" xfId="14503"/>
    <cellStyle name="Normal 40 2 3" xfId="6572"/>
    <cellStyle name="Normal 40 2 3 2" xfId="17355"/>
    <cellStyle name="Normal 40 2 4" xfId="12212"/>
    <cellStyle name="Normal 40 3" xfId="2659"/>
    <cellStyle name="Normal 40 3 2" xfId="7813"/>
    <cellStyle name="Normal 40 3 2 2" xfId="18596"/>
    <cellStyle name="Normal 40 3 3" xfId="13464"/>
    <cellStyle name="Normal 40 4" xfId="5522"/>
    <cellStyle name="Normal 40 4 2" xfId="16312"/>
    <cellStyle name="Normal 40 5" xfId="11141"/>
    <cellStyle name="Normal 400" xfId="897"/>
    <cellStyle name="Normal 400 2" xfId="1977"/>
    <cellStyle name="Normal 400 2 2" xfId="4287"/>
    <cellStyle name="Normal 400 2 2 2" xfId="9433"/>
    <cellStyle name="Normal 400 2 2 2 2" xfId="20216"/>
    <cellStyle name="Normal 400 2 2 3" xfId="15084"/>
    <cellStyle name="Normal 400 2 3" xfId="7152"/>
    <cellStyle name="Normal 400 2 3 2" xfId="17935"/>
    <cellStyle name="Normal 400 2 4" xfId="12797"/>
    <cellStyle name="Normal 400 3" xfId="3232"/>
    <cellStyle name="Normal 400 3 2" xfId="8378"/>
    <cellStyle name="Normal 400 3 2 2" xfId="19161"/>
    <cellStyle name="Normal 400 3 3" xfId="14029"/>
    <cellStyle name="Normal 400 4" xfId="6095"/>
    <cellStyle name="Normal 400 4 2" xfId="16878"/>
    <cellStyle name="Normal 400 5" xfId="11722"/>
    <cellStyle name="Normal 401" xfId="898"/>
    <cellStyle name="Normal 401 2" xfId="1978"/>
    <cellStyle name="Normal 401 2 2" xfId="4288"/>
    <cellStyle name="Normal 401 2 2 2" xfId="9434"/>
    <cellStyle name="Normal 401 2 2 2 2" xfId="20217"/>
    <cellStyle name="Normal 401 2 2 3" xfId="15085"/>
    <cellStyle name="Normal 401 2 3" xfId="7153"/>
    <cellStyle name="Normal 401 2 3 2" xfId="17936"/>
    <cellStyle name="Normal 401 2 4" xfId="12798"/>
    <cellStyle name="Normal 401 3" xfId="3233"/>
    <cellStyle name="Normal 401 3 2" xfId="8379"/>
    <cellStyle name="Normal 401 3 2 2" xfId="19162"/>
    <cellStyle name="Normal 401 3 3" xfId="14030"/>
    <cellStyle name="Normal 401 4" xfId="6096"/>
    <cellStyle name="Normal 401 4 2" xfId="16879"/>
    <cellStyle name="Normal 401 5" xfId="11723"/>
    <cellStyle name="Normal 402" xfId="899"/>
    <cellStyle name="Normal 402 2" xfId="1979"/>
    <cellStyle name="Normal 402 2 2" xfId="4289"/>
    <cellStyle name="Normal 402 2 2 2" xfId="9435"/>
    <cellStyle name="Normal 402 2 2 2 2" xfId="20218"/>
    <cellStyle name="Normal 402 2 2 3" xfId="15086"/>
    <cellStyle name="Normal 402 2 3" xfId="7154"/>
    <cellStyle name="Normal 402 2 3 2" xfId="17937"/>
    <cellStyle name="Normal 402 2 4" xfId="12799"/>
    <cellStyle name="Normal 402 3" xfId="3234"/>
    <cellStyle name="Normal 402 3 2" xfId="8380"/>
    <cellStyle name="Normal 402 3 2 2" xfId="19163"/>
    <cellStyle name="Normal 402 3 3" xfId="14031"/>
    <cellStyle name="Normal 402 4" xfId="6097"/>
    <cellStyle name="Normal 402 4 2" xfId="16880"/>
    <cellStyle name="Normal 402 5" xfId="11724"/>
    <cellStyle name="Normal 403" xfId="900"/>
    <cellStyle name="Normal 403 2" xfId="1980"/>
    <cellStyle name="Normal 403 2 2" xfId="4290"/>
    <cellStyle name="Normal 403 2 2 2" xfId="9436"/>
    <cellStyle name="Normal 403 2 2 2 2" xfId="20219"/>
    <cellStyle name="Normal 403 2 2 3" xfId="15087"/>
    <cellStyle name="Normal 403 2 3" xfId="7155"/>
    <cellStyle name="Normal 403 2 3 2" xfId="17938"/>
    <cellStyle name="Normal 403 2 4" xfId="12800"/>
    <cellStyle name="Normal 403 3" xfId="3235"/>
    <cellStyle name="Normal 403 3 2" xfId="8381"/>
    <cellStyle name="Normal 403 3 2 2" xfId="19164"/>
    <cellStyle name="Normal 403 3 3" xfId="14032"/>
    <cellStyle name="Normal 403 4" xfId="6098"/>
    <cellStyle name="Normal 403 4 2" xfId="16881"/>
    <cellStyle name="Normal 403 5" xfId="11725"/>
    <cellStyle name="Normal 404" xfId="901"/>
    <cellStyle name="Normal 404 2" xfId="1981"/>
    <cellStyle name="Normal 404 2 2" xfId="4291"/>
    <cellStyle name="Normal 404 2 2 2" xfId="9437"/>
    <cellStyle name="Normal 404 2 2 2 2" xfId="20220"/>
    <cellStyle name="Normal 404 2 2 3" xfId="15088"/>
    <cellStyle name="Normal 404 2 3" xfId="7156"/>
    <cellStyle name="Normal 404 2 3 2" xfId="17939"/>
    <cellStyle name="Normal 404 2 4" xfId="12801"/>
    <cellStyle name="Normal 404 3" xfId="3236"/>
    <cellStyle name="Normal 404 3 2" xfId="8382"/>
    <cellStyle name="Normal 404 3 2 2" xfId="19165"/>
    <cellStyle name="Normal 404 3 3" xfId="14033"/>
    <cellStyle name="Normal 404 4" xfId="6099"/>
    <cellStyle name="Normal 404 4 2" xfId="16882"/>
    <cellStyle name="Normal 404 5" xfId="11726"/>
    <cellStyle name="Normal 405" xfId="902"/>
    <cellStyle name="Normal 405 2" xfId="1982"/>
    <cellStyle name="Normal 405 2 2" xfId="4292"/>
    <cellStyle name="Normal 405 2 2 2" xfId="9438"/>
    <cellStyle name="Normal 405 2 2 2 2" xfId="20221"/>
    <cellStyle name="Normal 405 2 2 3" xfId="15089"/>
    <cellStyle name="Normal 405 2 3" xfId="7157"/>
    <cellStyle name="Normal 405 2 3 2" xfId="17940"/>
    <cellStyle name="Normal 405 2 4" xfId="12802"/>
    <cellStyle name="Normal 405 3" xfId="3237"/>
    <cellStyle name="Normal 405 3 2" xfId="8383"/>
    <cellStyle name="Normal 405 3 2 2" xfId="19166"/>
    <cellStyle name="Normal 405 3 3" xfId="14034"/>
    <cellStyle name="Normal 405 4" xfId="6100"/>
    <cellStyle name="Normal 405 4 2" xfId="16883"/>
    <cellStyle name="Normal 405 5" xfId="11727"/>
    <cellStyle name="Normal 406" xfId="903"/>
    <cellStyle name="Normal 406 2" xfId="1983"/>
    <cellStyle name="Normal 406 2 2" xfId="4293"/>
    <cellStyle name="Normal 406 2 2 2" xfId="9439"/>
    <cellStyle name="Normal 406 2 2 2 2" xfId="20222"/>
    <cellStyle name="Normal 406 2 2 3" xfId="15090"/>
    <cellStyle name="Normal 406 2 3" xfId="7158"/>
    <cellStyle name="Normal 406 2 3 2" xfId="17941"/>
    <cellStyle name="Normal 406 2 4" xfId="12803"/>
    <cellStyle name="Normal 406 3" xfId="3238"/>
    <cellStyle name="Normal 406 3 2" xfId="8384"/>
    <cellStyle name="Normal 406 3 2 2" xfId="19167"/>
    <cellStyle name="Normal 406 3 3" xfId="14035"/>
    <cellStyle name="Normal 406 4" xfId="6101"/>
    <cellStyle name="Normal 406 4 2" xfId="16884"/>
    <cellStyle name="Normal 406 5" xfId="11728"/>
    <cellStyle name="Normal 407" xfId="904"/>
    <cellStyle name="Normal 407 2" xfId="1984"/>
    <cellStyle name="Normal 407 2 2" xfId="4294"/>
    <cellStyle name="Normal 407 2 2 2" xfId="9440"/>
    <cellStyle name="Normal 407 2 2 2 2" xfId="20223"/>
    <cellStyle name="Normal 407 2 2 3" xfId="15091"/>
    <cellStyle name="Normal 407 2 3" xfId="7159"/>
    <cellStyle name="Normal 407 2 3 2" xfId="17942"/>
    <cellStyle name="Normal 407 2 4" xfId="12804"/>
    <cellStyle name="Normal 407 3" xfId="3239"/>
    <cellStyle name="Normal 407 3 2" xfId="8385"/>
    <cellStyle name="Normal 407 3 2 2" xfId="19168"/>
    <cellStyle name="Normal 407 3 3" xfId="14036"/>
    <cellStyle name="Normal 407 4" xfId="6102"/>
    <cellStyle name="Normal 407 4 2" xfId="16885"/>
    <cellStyle name="Normal 407 5" xfId="11729"/>
    <cellStyle name="Normal 408" xfId="905"/>
    <cellStyle name="Normal 408 2" xfId="1985"/>
    <cellStyle name="Normal 408 2 2" xfId="4295"/>
    <cellStyle name="Normal 408 2 2 2" xfId="9441"/>
    <cellStyle name="Normal 408 2 2 2 2" xfId="20224"/>
    <cellStyle name="Normal 408 2 2 3" xfId="15092"/>
    <cellStyle name="Normal 408 2 3" xfId="7160"/>
    <cellStyle name="Normal 408 2 3 2" xfId="17943"/>
    <cellStyle name="Normal 408 2 4" xfId="12805"/>
    <cellStyle name="Normal 408 3" xfId="3240"/>
    <cellStyle name="Normal 408 3 2" xfId="8386"/>
    <cellStyle name="Normal 408 3 2 2" xfId="19169"/>
    <cellStyle name="Normal 408 3 3" xfId="14037"/>
    <cellStyle name="Normal 408 4" xfId="6103"/>
    <cellStyle name="Normal 408 4 2" xfId="16886"/>
    <cellStyle name="Normal 408 5" xfId="11730"/>
    <cellStyle name="Normal 409" xfId="906"/>
    <cellStyle name="Normal 409 2" xfId="1986"/>
    <cellStyle name="Normal 409 2 2" xfId="4296"/>
    <cellStyle name="Normal 409 2 2 2" xfId="9442"/>
    <cellStyle name="Normal 409 2 2 2 2" xfId="20225"/>
    <cellStyle name="Normal 409 2 2 3" xfId="15093"/>
    <cellStyle name="Normal 409 2 3" xfId="7161"/>
    <cellStyle name="Normal 409 2 3 2" xfId="17944"/>
    <cellStyle name="Normal 409 2 4" xfId="12806"/>
    <cellStyle name="Normal 409 3" xfId="3241"/>
    <cellStyle name="Normal 409 3 2" xfId="8387"/>
    <cellStyle name="Normal 409 3 2 2" xfId="19170"/>
    <cellStyle name="Normal 409 3 3" xfId="14038"/>
    <cellStyle name="Normal 409 4" xfId="6104"/>
    <cellStyle name="Normal 409 4 2" xfId="16887"/>
    <cellStyle name="Normal 409 5" xfId="11731"/>
    <cellStyle name="Normal 41" xfId="296"/>
    <cellStyle name="Normal 41 2" xfId="1391"/>
    <cellStyle name="Normal 41 2 2" xfId="3707"/>
    <cellStyle name="Normal 41 2 2 2" xfId="8853"/>
    <cellStyle name="Normal 41 2 2 2 2" xfId="19636"/>
    <cellStyle name="Normal 41 2 2 3" xfId="14504"/>
    <cellStyle name="Normal 41 2 3" xfId="6573"/>
    <cellStyle name="Normal 41 2 3 2" xfId="17356"/>
    <cellStyle name="Normal 41 2 4" xfId="12213"/>
    <cellStyle name="Normal 41 3" xfId="2660"/>
    <cellStyle name="Normal 41 3 2" xfId="7814"/>
    <cellStyle name="Normal 41 3 2 2" xfId="18597"/>
    <cellStyle name="Normal 41 3 3" xfId="13465"/>
    <cellStyle name="Normal 41 4" xfId="5523"/>
    <cellStyle name="Normal 41 4 2" xfId="16313"/>
    <cellStyle name="Normal 41 5" xfId="11142"/>
    <cellStyle name="Normal 410" xfId="907"/>
    <cellStyle name="Normal 410 2" xfId="1987"/>
    <cellStyle name="Normal 410 2 2" xfId="4297"/>
    <cellStyle name="Normal 410 2 2 2" xfId="9443"/>
    <cellStyle name="Normal 410 2 2 2 2" xfId="20226"/>
    <cellStyle name="Normal 410 2 2 3" xfId="15094"/>
    <cellStyle name="Normal 410 2 3" xfId="7162"/>
    <cellStyle name="Normal 410 2 3 2" xfId="17945"/>
    <cellStyle name="Normal 410 2 4" xfId="12807"/>
    <cellStyle name="Normal 410 3" xfId="3242"/>
    <cellStyle name="Normal 410 3 2" xfId="8388"/>
    <cellStyle name="Normal 410 3 2 2" xfId="19171"/>
    <cellStyle name="Normal 410 3 3" xfId="14039"/>
    <cellStyle name="Normal 410 4" xfId="6105"/>
    <cellStyle name="Normal 410 4 2" xfId="16888"/>
    <cellStyle name="Normal 410 5" xfId="11732"/>
    <cellStyle name="Normal 411" xfId="908"/>
    <cellStyle name="Normal 411 2" xfId="1988"/>
    <cellStyle name="Normal 411 2 2" xfId="4298"/>
    <cellStyle name="Normal 411 2 2 2" xfId="9444"/>
    <cellStyle name="Normal 411 2 2 2 2" xfId="20227"/>
    <cellStyle name="Normal 411 2 2 3" xfId="15095"/>
    <cellStyle name="Normal 411 2 3" xfId="7163"/>
    <cellStyle name="Normal 411 2 3 2" xfId="17946"/>
    <cellStyle name="Normal 411 2 4" xfId="12808"/>
    <cellStyle name="Normal 411 3" xfId="3243"/>
    <cellStyle name="Normal 411 3 2" xfId="8389"/>
    <cellStyle name="Normal 411 3 2 2" xfId="19172"/>
    <cellStyle name="Normal 411 3 3" xfId="14040"/>
    <cellStyle name="Normal 411 4" xfId="6106"/>
    <cellStyle name="Normal 411 4 2" xfId="16889"/>
    <cellStyle name="Normal 411 5" xfId="11733"/>
    <cellStyle name="Normal 412" xfId="909"/>
    <cellStyle name="Normal 412 2" xfId="1989"/>
    <cellStyle name="Normal 412 2 2" xfId="4299"/>
    <cellStyle name="Normal 412 2 2 2" xfId="9445"/>
    <cellStyle name="Normal 412 2 2 2 2" xfId="20228"/>
    <cellStyle name="Normal 412 2 2 3" xfId="15096"/>
    <cellStyle name="Normal 412 2 3" xfId="7164"/>
    <cellStyle name="Normal 412 2 3 2" xfId="17947"/>
    <cellStyle name="Normal 412 2 4" xfId="12809"/>
    <cellStyle name="Normal 412 3" xfId="3244"/>
    <cellStyle name="Normal 412 3 2" xfId="8390"/>
    <cellStyle name="Normal 412 3 2 2" xfId="19173"/>
    <cellStyle name="Normal 412 3 3" xfId="14041"/>
    <cellStyle name="Normal 412 4" xfId="6107"/>
    <cellStyle name="Normal 412 4 2" xfId="16890"/>
    <cellStyle name="Normal 412 5" xfId="11734"/>
    <cellStyle name="Normal 413" xfId="910"/>
    <cellStyle name="Normal 413 2" xfId="1990"/>
    <cellStyle name="Normal 413 2 2" xfId="4300"/>
    <cellStyle name="Normal 413 2 2 2" xfId="9446"/>
    <cellStyle name="Normal 413 2 2 2 2" xfId="20229"/>
    <cellStyle name="Normal 413 2 2 3" xfId="15097"/>
    <cellStyle name="Normal 413 2 3" xfId="7165"/>
    <cellStyle name="Normal 413 2 3 2" xfId="17948"/>
    <cellStyle name="Normal 413 2 4" xfId="12810"/>
    <cellStyle name="Normal 413 3" xfId="3245"/>
    <cellStyle name="Normal 413 3 2" xfId="8391"/>
    <cellStyle name="Normal 413 3 2 2" xfId="19174"/>
    <cellStyle name="Normal 413 3 3" xfId="14042"/>
    <cellStyle name="Normal 413 4" xfId="6108"/>
    <cellStyle name="Normal 413 4 2" xfId="16891"/>
    <cellStyle name="Normal 413 5" xfId="11735"/>
    <cellStyle name="Normal 414" xfId="911"/>
    <cellStyle name="Normal 414 2" xfId="1991"/>
    <cellStyle name="Normal 414 2 2" xfId="4301"/>
    <cellStyle name="Normal 414 2 2 2" xfId="9447"/>
    <cellStyle name="Normal 414 2 2 2 2" xfId="20230"/>
    <cellStyle name="Normal 414 2 2 3" xfId="15098"/>
    <cellStyle name="Normal 414 2 3" xfId="7166"/>
    <cellStyle name="Normal 414 2 3 2" xfId="17949"/>
    <cellStyle name="Normal 414 2 4" xfId="12811"/>
    <cellStyle name="Normal 414 3" xfId="3246"/>
    <cellStyle name="Normal 414 3 2" xfId="8392"/>
    <cellStyle name="Normal 414 3 2 2" xfId="19175"/>
    <cellStyle name="Normal 414 3 3" xfId="14043"/>
    <cellStyle name="Normal 414 4" xfId="6109"/>
    <cellStyle name="Normal 414 4 2" xfId="16892"/>
    <cellStyle name="Normal 414 5" xfId="11736"/>
    <cellStyle name="Normal 415" xfId="942"/>
    <cellStyle name="Normal 415 2" xfId="2022"/>
    <cellStyle name="Normal 415 2 2" xfId="4332"/>
    <cellStyle name="Normal 415 2 2 2" xfId="9478"/>
    <cellStyle name="Normal 415 2 2 2 2" xfId="20261"/>
    <cellStyle name="Normal 415 2 2 3" xfId="15129"/>
    <cellStyle name="Normal 415 2 3" xfId="7197"/>
    <cellStyle name="Normal 415 2 3 2" xfId="17980"/>
    <cellStyle name="Normal 415 2 4" xfId="12842"/>
    <cellStyle name="Normal 415 3" xfId="3277"/>
    <cellStyle name="Normal 415 3 2" xfId="8423"/>
    <cellStyle name="Normal 415 3 2 2" xfId="19206"/>
    <cellStyle name="Normal 415 3 3" xfId="14074"/>
    <cellStyle name="Normal 415 4" xfId="6140"/>
    <cellStyle name="Normal 415 4 2" xfId="16923"/>
    <cellStyle name="Normal 415 5" xfId="11767"/>
    <cellStyle name="Normal 416" xfId="944"/>
    <cellStyle name="Normal 416 2" xfId="2024"/>
    <cellStyle name="Normal 416 2 2" xfId="4334"/>
    <cellStyle name="Normal 416 2 2 2" xfId="9480"/>
    <cellStyle name="Normal 416 2 2 2 2" xfId="20263"/>
    <cellStyle name="Normal 416 2 2 3" xfId="15131"/>
    <cellStyle name="Normal 416 2 3" xfId="7199"/>
    <cellStyle name="Normal 416 2 3 2" xfId="17982"/>
    <cellStyle name="Normal 416 2 4" xfId="12844"/>
    <cellStyle name="Normal 416 3" xfId="3279"/>
    <cellStyle name="Normal 416 3 2" xfId="8425"/>
    <cellStyle name="Normal 416 3 2 2" xfId="19208"/>
    <cellStyle name="Normal 416 3 3" xfId="14076"/>
    <cellStyle name="Normal 416 4" xfId="6142"/>
    <cellStyle name="Normal 416 4 2" xfId="16925"/>
    <cellStyle name="Normal 416 5" xfId="11769"/>
    <cellStyle name="Normal 417" xfId="945"/>
    <cellStyle name="Normal 417 2" xfId="2025"/>
    <cellStyle name="Normal 417 2 2" xfId="4335"/>
    <cellStyle name="Normal 417 2 2 2" xfId="9481"/>
    <cellStyle name="Normal 417 2 2 2 2" xfId="20264"/>
    <cellStyle name="Normal 417 2 2 3" xfId="15132"/>
    <cellStyle name="Normal 417 2 3" xfId="7200"/>
    <cellStyle name="Normal 417 2 3 2" xfId="17983"/>
    <cellStyle name="Normal 417 2 4" xfId="12845"/>
    <cellStyle name="Normal 417 3" xfId="3280"/>
    <cellStyle name="Normal 417 3 2" xfId="8426"/>
    <cellStyle name="Normal 417 3 2 2" xfId="19209"/>
    <cellStyle name="Normal 417 3 3" xfId="14077"/>
    <cellStyle name="Normal 417 4" xfId="6143"/>
    <cellStyle name="Normal 417 4 2" xfId="16926"/>
    <cellStyle name="Normal 417 5" xfId="11770"/>
    <cellStyle name="Normal 418" xfId="946"/>
    <cellStyle name="Normal 418 2" xfId="2026"/>
    <cellStyle name="Normal 418 2 2" xfId="4336"/>
    <cellStyle name="Normal 418 2 2 2" xfId="9482"/>
    <cellStyle name="Normal 418 2 2 2 2" xfId="20265"/>
    <cellStyle name="Normal 418 2 2 3" xfId="15133"/>
    <cellStyle name="Normal 418 2 3" xfId="7201"/>
    <cellStyle name="Normal 418 2 3 2" xfId="17984"/>
    <cellStyle name="Normal 418 2 4" xfId="12846"/>
    <cellStyle name="Normal 418 3" xfId="3281"/>
    <cellStyle name="Normal 418 3 2" xfId="8427"/>
    <cellStyle name="Normal 418 3 2 2" xfId="19210"/>
    <cellStyle name="Normal 418 3 3" xfId="14078"/>
    <cellStyle name="Normal 418 4" xfId="6144"/>
    <cellStyle name="Normal 418 4 2" xfId="16927"/>
    <cellStyle name="Normal 418 5" xfId="11771"/>
    <cellStyle name="Normal 419" xfId="947"/>
    <cellStyle name="Normal 419 2" xfId="2027"/>
    <cellStyle name="Normal 419 2 2" xfId="4337"/>
    <cellStyle name="Normal 419 2 2 2" xfId="9483"/>
    <cellStyle name="Normal 419 2 2 2 2" xfId="20266"/>
    <cellStyle name="Normal 419 2 2 3" xfId="15134"/>
    <cellStyle name="Normal 419 2 3" xfId="7202"/>
    <cellStyle name="Normal 419 2 3 2" xfId="17985"/>
    <cellStyle name="Normal 419 2 4" xfId="12847"/>
    <cellStyle name="Normal 419 3" xfId="3282"/>
    <cellStyle name="Normal 419 3 2" xfId="8428"/>
    <cellStyle name="Normal 419 3 2 2" xfId="19211"/>
    <cellStyle name="Normal 419 3 3" xfId="14079"/>
    <cellStyle name="Normal 419 4" xfId="6145"/>
    <cellStyle name="Normal 419 4 2" xfId="16928"/>
    <cellStyle name="Normal 419 5" xfId="11772"/>
    <cellStyle name="Normal 42" xfId="297"/>
    <cellStyle name="Normal 42 2" xfId="1392"/>
    <cellStyle name="Normal 42 2 2" xfId="3708"/>
    <cellStyle name="Normal 42 2 2 2" xfId="8854"/>
    <cellStyle name="Normal 42 2 2 2 2" xfId="19637"/>
    <cellStyle name="Normal 42 2 2 3" xfId="14505"/>
    <cellStyle name="Normal 42 2 3" xfId="6574"/>
    <cellStyle name="Normal 42 2 3 2" xfId="17357"/>
    <cellStyle name="Normal 42 2 4" xfId="12214"/>
    <cellStyle name="Normal 42 3" xfId="2661"/>
    <cellStyle name="Normal 42 3 2" xfId="7815"/>
    <cellStyle name="Normal 42 3 2 2" xfId="18598"/>
    <cellStyle name="Normal 42 3 3" xfId="13466"/>
    <cellStyle name="Normal 42 4" xfId="5524"/>
    <cellStyle name="Normal 42 4 2" xfId="16314"/>
    <cellStyle name="Normal 42 5" xfId="11143"/>
    <cellStyle name="Normal 420" xfId="948"/>
    <cellStyle name="Normal 420 2" xfId="2028"/>
    <cellStyle name="Normal 420 2 2" xfId="4338"/>
    <cellStyle name="Normal 420 2 2 2" xfId="9484"/>
    <cellStyle name="Normal 420 2 2 2 2" xfId="20267"/>
    <cellStyle name="Normal 420 2 2 3" xfId="15135"/>
    <cellStyle name="Normal 420 2 3" xfId="7203"/>
    <cellStyle name="Normal 420 2 3 2" xfId="17986"/>
    <cellStyle name="Normal 420 2 4" xfId="12848"/>
    <cellStyle name="Normal 420 3" xfId="3283"/>
    <cellStyle name="Normal 420 3 2" xfId="8429"/>
    <cellStyle name="Normal 420 3 2 2" xfId="19212"/>
    <cellStyle name="Normal 420 3 3" xfId="14080"/>
    <cellStyle name="Normal 420 4" xfId="6146"/>
    <cellStyle name="Normal 420 4 2" xfId="16929"/>
    <cellStyle name="Normal 420 5" xfId="11773"/>
    <cellStyle name="Normal 421" xfId="949"/>
    <cellStyle name="Normal 421 2" xfId="2029"/>
    <cellStyle name="Normal 421 2 2" xfId="4339"/>
    <cellStyle name="Normal 421 2 2 2" xfId="9485"/>
    <cellStyle name="Normal 421 2 2 2 2" xfId="20268"/>
    <cellStyle name="Normal 421 2 2 3" xfId="15136"/>
    <cellStyle name="Normal 421 2 3" xfId="7204"/>
    <cellStyle name="Normal 421 2 3 2" xfId="17987"/>
    <cellStyle name="Normal 421 2 4" xfId="12849"/>
    <cellStyle name="Normal 421 3" xfId="3284"/>
    <cellStyle name="Normal 421 3 2" xfId="8430"/>
    <cellStyle name="Normal 421 3 2 2" xfId="19213"/>
    <cellStyle name="Normal 421 3 3" xfId="14081"/>
    <cellStyle name="Normal 421 4" xfId="6147"/>
    <cellStyle name="Normal 421 4 2" xfId="16930"/>
    <cellStyle name="Normal 421 5" xfId="11774"/>
    <cellStyle name="Normal 422" xfId="925"/>
    <cellStyle name="Normal 422 2" xfId="2005"/>
    <cellStyle name="Normal 422 2 2" xfId="4315"/>
    <cellStyle name="Normal 422 2 2 2" xfId="9461"/>
    <cellStyle name="Normal 422 2 2 2 2" xfId="20244"/>
    <cellStyle name="Normal 422 2 2 3" xfId="15112"/>
    <cellStyle name="Normal 422 2 3" xfId="7180"/>
    <cellStyle name="Normal 422 2 3 2" xfId="17963"/>
    <cellStyle name="Normal 422 2 4" xfId="12825"/>
    <cellStyle name="Normal 422 3" xfId="3260"/>
    <cellStyle name="Normal 422 3 2" xfId="8406"/>
    <cellStyle name="Normal 422 3 2 2" xfId="19189"/>
    <cellStyle name="Normal 422 3 3" xfId="14057"/>
    <cellStyle name="Normal 422 4" xfId="6123"/>
    <cellStyle name="Normal 422 4 2" xfId="16906"/>
    <cellStyle name="Normal 422 5" xfId="11750"/>
    <cellStyle name="Normal 423" xfId="943"/>
    <cellStyle name="Normal 423 2" xfId="2023"/>
    <cellStyle name="Normal 423 2 2" xfId="4333"/>
    <cellStyle name="Normal 423 2 2 2" xfId="9479"/>
    <cellStyle name="Normal 423 2 2 2 2" xfId="20262"/>
    <cellStyle name="Normal 423 2 2 3" xfId="15130"/>
    <cellStyle name="Normal 423 2 3" xfId="7198"/>
    <cellStyle name="Normal 423 2 3 2" xfId="17981"/>
    <cellStyle name="Normal 423 2 4" xfId="12843"/>
    <cellStyle name="Normal 423 3" xfId="3278"/>
    <cellStyle name="Normal 423 3 2" xfId="8424"/>
    <cellStyle name="Normal 423 3 2 2" xfId="19207"/>
    <cellStyle name="Normal 423 3 3" xfId="14075"/>
    <cellStyle name="Normal 423 4" xfId="6141"/>
    <cellStyle name="Normal 423 4 2" xfId="16924"/>
    <cellStyle name="Normal 423 5" xfId="11768"/>
    <cellStyle name="Normal 424" xfId="950"/>
    <cellStyle name="Normal 424 2" xfId="2030"/>
    <cellStyle name="Normal 424 2 2" xfId="4340"/>
    <cellStyle name="Normal 424 2 2 2" xfId="9486"/>
    <cellStyle name="Normal 424 2 2 2 2" xfId="20269"/>
    <cellStyle name="Normal 424 2 2 3" xfId="15137"/>
    <cellStyle name="Normal 424 2 3" xfId="7205"/>
    <cellStyle name="Normal 424 2 3 2" xfId="17988"/>
    <cellStyle name="Normal 424 2 4" xfId="12850"/>
    <cellStyle name="Normal 424 3" xfId="3285"/>
    <cellStyle name="Normal 424 3 2" xfId="8431"/>
    <cellStyle name="Normal 424 3 2 2" xfId="19214"/>
    <cellStyle name="Normal 424 3 3" xfId="14082"/>
    <cellStyle name="Normal 424 4" xfId="6148"/>
    <cellStyle name="Normal 424 4 2" xfId="16931"/>
    <cellStyle name="Normal 424 5" xfId="11775"/>
    <cellStyle name="Normal 425" xfId="951"/>
    <cellStyle name="Normal 425 2" xfId="2031"/>
    <cellStyle name="Normal 425 2 2" xfId="4341"/>
    <cellStyle name="Normal 425 2 2 2" xfId="9487"/>
    <cellStyle name="Normal 425 2 2 2 2" xfId="20270"/>
    <cellStyle name="Normal 425 2 2 3" xfId="15138"/>
    <cellStyle name="Normal 425 2 3" xfId="7206"/>
    <cellStyle name="Normal 425 2 3 2" xfId="17989"/>
    <cellStyle name="Normal 425 2 4" xfId="12851"/>
    <cellStyle name="Normal 425 3" xfId="3286"/>
    <cellStyle name="Normal 425 3 2" xfId="8432"/>
    <cellStyle name="Normal 425 3 2 2" xfId="19215"/>
    <cellStyle name="Normal 425 3 3" xfId="14083"/>
    <cellStyle name="Normal 425 4" xfId="6149"/>
    <cellStyle name="Normal 425 4 2" xfId="16932"/>
    <cellStyle name="Normal 425 5" xfId="11776"/>
    <cellStyle name="Normal 426" xfId="952"/>
    <cellStyle name="Normal 426 2" xfId="2032"/>
    <cellStyle name="Normal 426 2 2" xfId="4342"/>
    <cellStyle name="Normal 426 2 2 2" xfId="9488"/>
    <cellStyle name="Normal 426 2 2 2 2" xfId="20271"/>
    <cellStyle name="Normal 426 2 2 3" xfId="15139"/>
    <cellStyle name="Normal 426 2 3" xfId="7207"/>
    <cellStyle name="Normal 426 2 3 2" xfId="17990"/>
    <cellStyle name="Normal 426 2 4" xfId="12852"/>
    <cellStyle name="Normal 426 3" xfId="3287"/>
    <cellStyle name="Normal 426 3 2" xfId="8433"/>
    <cellStyle name="Normal 426 3 2 2" xfId="19216"/>
    <cellStyle name="Normal 426 3 3" xfId="14084"/>
    <cellStyle name="Normal 426 4" xfId="6150"/>
    <cellStyle name="Normal 426 4 2" xfId="16933"/>
    <cellStyle name="Normal 426 5" xfId="11777"/>
    <cellStyle name="Normal 427" xfId="953"/>
    <cellStyle name="Normal 427 2" xfId="2033"/>
    <cellStyle name="Normal 427 2 2" xfId="4343"/>
    <cellStyle name="Normal 427 2 2 2" xfId="9489"/>
    <cellStyle name="Normal 427 2 2 2 2" xfId="20272"/>
    <cellStyle name="Normal 427 2 2 3" xfId="15140"/>
    <cellStyle name="Normal 427 2 3" xfId="7208"/>
    <cellStyle name="Normal 427 2 3 2" xfId="17991"/>
    <cellStyle name="Normal 427 2 4" xfId="12853"/>
    <cellStyle name="Normal 427 3" xfId="3288"/>
    <cellStyle name="Normal 427 3 2" xfId="8434"/>
    <cellStyle name="Normal 427 3 2 2" xfId="19217"/>
    <cellStyle name="Normal 427 3 3" xfId="14085"/>
    <cellStyle name="Normal 427 4" xfId="6151"/>
    <cellStyle name="Normal 427 4 2" xfId="16934"/>
    <cellStyle name="Normal 427 5" xfId="11778"/>
    <cellStyle name="Normal 428" xfId="954"/>
    <cellStyle name="Normal 428 2" xfId="2034"/>
    <cellStyle name="Normal 428 2 2" xfId="4344"/>
    <cellStyle name="Normal 428 2 2 2" xfId="9490"/>
    <cellStyle name="Normal 428 2 2 2 2" xfId="20273"/>
    <cellStyle name="Normal 428 2 2 3" xfId="15141"/>
    <cellStyle name="Normal 428 2 3" xfId="7209"/>
    <cellStyle name="Normal 428 2 3 2" xfId="17992"/>
    <cellStyle name="Normal 428 2 4" xfId="12854"/>
    <cellStyle name="Normal 428 3" xfId="3289"/>
    <cellStyle name="Normal 428 3 2" xfId="8435"/>
    <cellStyle name="Normal 428 3 2 2" xfId="19218"/>
    <cellStyle name="Normal 428 3 3" xfId="14086"/>
    <cellStyle name="Normal 428 4" xfId="6152"/>
    <cellStyle name="Normal 428 4 2" xfId="16935"/>
    <cellStyle name="Normal 428 5" xfId="11779"/>
    <cellStyle name="Normal 429" xfId="955"/>
    <cellStyle name="Normal 429 2" xfId="2035"/>
    <cellStyle name="Normal 429 2 2" xfId="4345"/>
    <cellStyle name="Normal 429 2 2 2" xfId="9491"/>
    <cellStyle name="Normal 429 2 2 2 2" xfId="20274"/>
    <cellStyle name="Normal 429 2 2 3" xfId="15142"/>
    <cellStyle name="Normal 429 2 3" xfId="7210"/>
    <cellStyle name="Normal 429 2 3 2" xfId="17993"/>
    <cellStyle name="Normal 429 2 4" xfId="12855"/>
    <cellStyle name="Normal 429 3" xfId="3290"/>
    <cellStyle name="Normal 429 3 2" xfId="8436"/>
    <cellStyle name="Normal 429 3 2 2" xfId="19219"/>
    <cellStyle name="Normal 429 3 3" xfId="14087"/>
    <cellStyle name="Normal 429 4" xfId="6153"/>
    <cellStyle name="Normal 429 4 2" xfId="16936"/>
    <cellStyle name="Normal 429 5" xfId="11780"/>
    <cellStyle name="Normal 43" xfId="298"/>
    <cellStyle name="Normal 43 2" xfId="1393"/>
    <cellStyle name="Normal 43 2 2" xfId="3709"/>
    <cellStyle name="Normal 43 2 2 2" xfId="8855"/>
    <cellStyle name="Normal 43 2 2 2 2" xfId="19638"/>
    <cellStyle name="Normal 43 2 2 3" xfId="14506"/>
    <cellStyle name="Normal 43 2 3" xfId="6575"/>
    <cellStyle name="Normal 43 2 3 2" xfId="17358"/>
    <cellStyle name="Normal 43 2 4" xfId="12215"/>
    <cellStyle name="Normal 43 3" xfId="2662"/>
    <cellStyle name="Normal 43 3 2" xfId="7816"/>
    <cellStyle name="Normal 43 3 2 2" xfId="18599"/>
    <cellStyle name="Normal 43 3 3" xfId="13467"/>
    <cellStyle name="Normal 43 4" xfId="5525"/>
    <cellStyle name="Normal 43 4 2" xfId="16315"/>
    <cellStyle name="Normal 43 5" xfId="11144"/>
    <cellStyle name="Normal 430" xfId="956"/>
    <cellStyle name="Normal 430 2" xfId="2036"/>
    <cellStyle name="Normal 430 2 2" xfId="4346"/>
    <cellStyle name="Normal 430 2 2 2" xfId="9492"/>
    <cellStyle name="Normal 430 2 2 2 2" xfId="20275"/>
    <cellStyle name="Normal 430 2 2 3" xfId="15143"/>
    <cellStyle name="Normal 430 2 3" xfId="7211"/>
    <cellStyle name="Normal 430 2 3 2" xfId="17994"/>
    <cellStyle name="Normal 430 2 4" xfId="12856"/>
    <cellStyle name="Normal 430 3" xfId="3291"/>
    <cellStyle name="Normal 430 3 2" xfId="8437"/>
    <cellStyle name="Normal 430 3 2 2" xfId="19220"/>
    <cellStyle name="Normal 430 3 3" xfId="14088"/>
    <cellStyle name="Normal 430 4" xfId="6154"/>
    <cellStyle name="Normal 430 4 2" xfId="16937"/>
    <cellStyle name="Normal 430 5" xfId="11781"/>
    <cellStyle name="Normal 431" xfId="957"/>
    <cellStyle name="Normal 431 2" xfId="2037"/>
    <cellStyle name="Normal 431 2 2" xfId="4347"/>
    <cellStyle name="Normal 431 2 2 2" xfId="9493"/>
    <cellStyle name="Normal 431 2 2 2 2" xfId="20276"/>
    <cellStyle name="Normal 431 2 2 3" xfId="15144"/>
    <cellStyle name="Normal 431 2 3" xfId="7212"/>
    <cellStyle name="Normal 431 2 3 2" xfId="17995"/>
    <cellStyle name="Normal 431 2 4" xfId="12857"/>
    <cellStyle name="Normal 431 3" xfId="3292"/>
    <cellStyle name="Normal 431 3 2" xfId="8438"/>
    <cellStyle name="Normal 431 3 2 2" xfId="19221"/>
    <cellStyle name="Normal 431 3 3" xfId="14089"/>
    <cellStyle name="Normal 431 4" xfId="6155"/>
    <cellStyle name="Normal 431 4 2" xfId="16938"/>
    <cellStyle name="Normal 431 5" xfId="11782"/>
    <cellStyle name="Normal 432" xfId="958"/>
    <cellStyle name="Normal 432 2" xfId="2038"/>
    <cellStyle name="Normal 432 2 2" xfId="4348"/>
    <cellStyle name="Normal 432 2 2 2" xfId="9494"/>
    <cellStyle name="Normal 432 2 2 2 2" xfId="20277"/>
    <cellStyle name="Normal 432 2 2 3" xfId="15145"/>
    <cellStyle name="Normal 432 2 3" xfId="7213"/>
    <cellStyle name="Normal 432 2 3 2" xfId="17996"/>
    <cellStyle name="Normal 432 2 4" xfId="12858"/>
    <cellStyle name="Normal 432 3" xfId="3293"/>
    <cellStyle name="Normal 432 3 2" xfId="8439"/>
    <cellStyle name="Normal 432 3 2 2" xfId="19222"/>
    <cellStyle name="Normal 432 3 3" xfId="14090"/>
    <cellStyle name="Normal 432 4" xfId="6156"/>
    <cellStyle name="Normal 432 4 2" xfId="16939"/>
    <cellStyle name="Normal 432 5" xfId="11783"/>
    <cellStyle name="Normal 433" xfId="959"/>
    <cellStyle name="Normal 433 2" xfId="2040"/>
    <cellStyle name="Normal 433 2 2" xfId="4349"/>
    <cellStyle name="Normal 433 2 2 2" xfId="9495"/>
    <cellStyle name="Normal 433 2 2 2 2" xfId="20278"/>
    <cellStyle name="Normal 433 2 2 3" xfId="15146"/>
    <cellStyle name="Normal 433 2 3" xfId="7214"/>
    <cellStyle name="Normal 433 2 3 2" xfId="17997"/>
    <cellStyle name="Normal 433 2 4" xfId="12860"/>
    <cellStyle name="Normal 433 3" xfId="3294"/>
    <cellStyle name="Normal 433 3 2" xfId="8440"/>
    <cellStyle name="Normal 433 3 2 2" xfId="19223"/>
    <cellStyle name="Normal 433 3 3" xfId="14091"/>
    <cellStyle name="Normal 433 4" xfId="6157"/>
    <cellStyle name="Normal 433 4 2" xfId="16940"/>
    <cellStyle name="Normal 433 5" xfId="11784"/>
    <cellStyle name="Normal 434" xfId="975"/>
    <cellStyle name="Normal 434 2" xfId="2056"/>
    <cellStyle name="Normal 434 2 2" xfId="4365"/>
    <cellStyle name="Normal 434 2 2 2" xfId="9511"/>
    <cellStyle name="Normal 434 2 2 2 2" xfId="20294"/>
    <cellStyle name="Normal 434 2 2 3" xfId="15162"/>
    <cellStyle name="Normal 434 2 3" xfId="7230"/>
    <cellStyle name="Normal 434 2 3 2" xfId="18013"/>
    <cellStyle name="Normal 434 2 4" xfId="12876"/>
    <cellStyle name="Normal 434 3" xfId="3310"/>
    <cellStyle name="Normal 434 3 2" xfId="8456"/>
    <cellStyle name="Normal 434 3 2 2" xfId="19239"/>
    <cellStyle name="Normal 434 3 3" xfId="14107"/>
    <cellStyle name="Normal 434 4" xfId="6173"/>
    <cellStyle name="Normal 434 4 2" xfId="16956"/>
    <cellStyle name="Normal 434 5" xfId="11800"/>
    <cellStyle name="Normal 435" xfId="977"/>
    <cellStyle name="Normal 435 2" xfId="2058"/>
    <cellStyle name="Normal 435 2 2" xfId="4367"/>
    <cellStyle name="Normal 435 2 2 2" xfId="9513"/>
    <cellStyle name="Normal 435 2 2 2 2" xfId="20296"/>
    <cellStyle name="Normal 435 2 2 3" xfId="15164"/>
    <cellStyle name="Normal 435 2 3" xfId="7232"/>
    <cellStyle name="Normal 435 2 3 2" xfId="18015"/>
    <cellStyle name="Normal 435 2 4" xfId="12878"/>
    <cellStyle name="Normal 435 3" xfId="3312"/>
    <cellStyle name="Normal 435 3 2" xfId="8458"/>
    <cellStyle name="Normal 435 3 2 2" xfId="19241"/>
    <cellStyle name="Normal 435 3 3" xfId="14109"/>
    <cellStyle name="Normal 435 4" xfId="6175"/>
    <cellStyle name="Normal 435 4 2" xfId="16958"/>
    <cellStyle name="Normal 435 5" xfId="11802"/>
    <cellStyle name="Normal 436" xfId="978"/>
    <cellStyle name="Normal 436 2" xfId="2059"/>
    <cellStyle name="Normal 436 2 2" xfId="4368"/>
    <cellStyle name="Normal 436 2 2 2" xfId="9514"/>
    <cellStyle name="Normal 436 2 2 2 2" xfId="20297"/>
    <cellStyle name="Normal 436 2 2 3" xfId="15165"/>
    <cellStyle name="Normal 436 2 3" xfId="7233"/>
    <cellStyle name="Normal 436 2 3 2" xfId="18016"/>
    <cellStyle name="Normal 436 2 4" xfId="12879"/>
    <cellStyle name="Normal 436 3" xfId="3313"/>
    <cellStyle name="Normal 436 3 2" xfId="8459"/>
    <cellStyle name="Normal 436 3 2 2" xfId="19242"/>
    <cellStyle name="Normal 436 3 3" xfId="14110"/>
    <cellStyle name="Normal 436 4" xfId="6176"/>
    <cellStyle name="Normal 436 4 2" xfId="16959"/>
    <cellStyle name="Normal 436 5" xfId="11803"/>
    <cellStyle name="Normal 437" xfId="95"/>
    <cellStyle name="Normal 437 2" xfId="2073"/>
    <cellStyle name="Normal 437 2 2" xfId="4382"/>
    <cellStyle name="Normal 437 2 2 2" xfId="9528"/>
    <cellStyle name="Normal 437 2 2 2 2" xfId="20311"/>
    <cellStyle name="Normal 437 2 2 3" xfId="15179"/>
    <cellStyle name="Normal 437 2 3" xfId="7247"/>
    <cellStyle name="Normal 437 2 3 2" xfId="18030"/>
    <cellStyle name="Normal 437 2 4" xfId="12893"/>
    <cellStyle name="Normal 437 3" xfId="3327"/>
    <cellStyle name="Normal 437 3 2" xfId="8473"/>
    <cellStyle name="Normal 437 3 2 2" xfId="19256"/>
    <cellStyle name="Normal 437 3 3" xfId="14124"/>
    <cellStyle name="Normal 437 4" xfId="6190"/>
    <cellStyle name="Normal 437 4 2" xfId="16973"/>
    <cellStyle name="Normal 437 5" xfId="11817"/>
    <cellStyle name="Normal 437 6" xfId="38821"/>
    <cellStyle name="Normal 437 6 2" xfId="38889"/>
    <cellStyle name="Normal 438" xfId="992"/>
    <cellStyle name="Normal 438 2" xfId="2074"/>
    <cellStyle name="Normal 438 2 2" xfId="4383"/>
    <cellStyle name="Normal 438 2 2 2" xfId="9529"/>
    <cellStyle name="Normal 438 2 2 2 2" xfId="20312"/>
    <cellStyle name="Normal 438 2 2 3" xfId="15180"/>
    <cellStyle name="Normal 438 2 3" xfId="7248"/>
    <cellStyle name="Normal 438 2 3 2" xfId="18031"/>
    <cellStyle name="Normal 438 2 4" xfId="12894"/>
    <cellStyle name="Normal 438 3" xfId="3328"/>
    <cellStyle name="Normal 438 3 2" xfId="8474"/>
    <cellStyle name="Normal 438 3 2 2" xfId="19257"/>
    <cellStyle name="Normal 438 3 3" xfId="14125"/>
    <cellStyle name="Normal 438 4" xfId="6191"/>
    <cellStyle name="Normal 438 4 2" xfId="16974"/>
    <cellStyle name="Normal 438 5" xfId="11818"/>
    <cellStyle name="Normal 439" xfId="993"/>
    <cellStyle name="Normal 439 2" xfId="2075"/>
    <cellStyle name="Normal 439 2 2" xfId="4384"/>
    <cellStyle name="Normal 439 2 2 2" xfId="9530"/>
    <cellStyle name="Normal 439 2 2 2 2" xfId="20313"/>
    <cellStyle name="Normal 439 2 2 3" xfId="15181"/>
    <cellStyle name="Normal 439 2 3" xfId="7249"/>
    <cellStyle name="Normal 439 2 3 2" xfId="18032"/>
    <cellStyle name="Normal 439 2 4" xfId="12895"/>
    <cellStyle name="Normal 439 3" xfId="3329"/>
    <cellStyle name="Normal 439 3 2" xfId="8475"/>
    <cellStyle name="Normal 439 3 2 2" xfId="19258"/>
    <cellStyle name="Normal 439 3 3" xfId="14126"/>
    <cellStyle name="Normal 439 4" xfId="6192"/>
    <cellStyle name="Normal 439 4 2" xfId="16975"/>
    <cellStyle name="Normal 439 5" xfId="11819"/>
    <cellStyle name="Normal 44" xfId="299"/>
    <cellStyle name="Normal 44 2" xfId="1394"/>
    <cellStyle name="Normal 44 2 2" xfId="3710"/>
    <cellStyle name="Normal 44 2 2 2" xfId="8856"/>
    <cellStyle name="Normal 44 2 2 2 2" xfId="19639"/>
    <cellStyle name="Normal 44 2 2 3" xfId="14507"/>
    <cellStyle name="Normal 44 2 3" xfId="6576"/>
    <cellStyle name="Normal 44 2 3 2" xfId="17359"/>
    <cellStyle name="Normal 44 2 4" xfId="12216"/>
    <cellStyle name="Normal 44 3" xfId="2663"/>
    <cellStyle name="Normal 44 3 2" xfId="7817"/>
    <cellStyle name="Normal 44 3 2 2" xfId="18600"/>
    <cellStyle name="Normal 44 3 3" xfId="13468"/>
    <cellStyle name="Normal 44 4" xfId="5526"/>
    <cellStyle name="Normal 44 4 2" xfId="16316"/>
    <cellStyle name="Normal 44 5" xfId="11145"/>
    <cellStyle name="Normal 440" xfId="994"/>
    <cellStyle name="Normal 440 2" xfId="2076"/>
    <cellStyle name="Normal 440 2 2" xfId="4385"/>
    <cellStyle name="Normal 440 2 2 2" xfId="9531"/>
    <cellStyle name="Normal 440 2 2 2 2" xfId="20314"/>
    <cellStyle name="Normal 440 2 2 3" xfId="15182"/>
    <cellStyle name="Normal 440 2 3" xfId="7250"/>
    <cellStyle name="Normal 440 2 3 2" xfId="18033"/>
    <cellStyle name="Normal 440 2 4" xfId="12896"/>
    <cellStyle name="Normal 440 3" xfId="3330"/>
    <cellStyle name="Normal 440 3 2" xfId="8476"/>
    <cellStyle name="Normal 440 3 2 2" xfId="19259"/>
    <cellStyle name="Normal 440 3 3" xfId="14127"/>
    <cellStyle name="Normal 440 4" xfId="6193"/>
    <cellStyle name="Normal 440 4 2" xfId="16976"/>
    <cellStyle name="Normal 440 5" xfId="11820"/>
    <cellStyle name="Normal 441" xfId="995"/>
    <cellStyle name="Normal 441 2" xfId="2077"/>
    <cellStyle name="Normal 441 2 2" xfId="4386"/>
    <cellStyle name="Normal 441 2 2 2" xfId="9532"/>
    <cellStyle name="Normal 441 2 2 2 2" xfId="20315"/>
    <cellStyle name="Normal 441 2 2 3" xfId="15183"/>
    <cellStyle name="Normal 441 2 3" xfId="7251"/>
    <cellStyle name="Normal 441 2 3 2" xfId="18034"/>
    <cellStyle name="Normal 441 2 4" xfId="12897"/>
    <cellStyle name="Normal 441 3" xfId="3331"/>
    <cellStyle name="Normal 441 3 2" xfId="8477"/>
    <cellStyle name="Normal 441 3 2 2" xfId="19260"/>
    <cellStyle name="Normal 441 3 3" xfId="14128"/>
    <cellStyle name="Normal 441 4" xfId="6194"/>
    <cellStyle name="Normal 441 4 2" xfId="16977"/>
    <cellStyle name="Normal 441 5" xfId="11821"/>
    <cellStyle name="Normal 442" xfId="996"/>
    <cellStyle name="Normal 442 2" xfId="2078"/>
    <cellStyle name="Normal 442 2 2" xfId="4387"/>
    <cellStyle name="Normal 442 2 2 2" xfId="9533"/>
    <cellStyle name="Normal 442 2 2 2 2" xfId="20316"/>
    <cellStyle name="Normal 442 2 2 3" xfId="15184"/>
    <cellStyle name="Normal 442 2 3" xfId="7252"/>
    <cellStyle name="Normal 442 2 3 2" xfId="18035"/>
    <cellStyle name="Normal 442 2 4" xfId="12898"/>
    <cellStyle name="Normal 442 3" xfId="3332"/>
    <cellStyle name="Normal 442 3 2" xfId="8478"/>
    <cellStyle name="Normal 442 3 2 2" xfId="19261"/>
    <cellStyle name="Normal 442 3 3" xfId="14129"/>
    <cellStyle name="Normal 442 4" xfId="6195"/>
    <cellStyle name="Normal 442 4 2" xfId="16978"/>
    <cellStyle name="Normal 442 5" xfId="11822"/>
    <cellStyle name="Normal 443" xfId="997"/>
    <cellStyle name="Normal 443 2" xfId="2079"/>
    <cellStyle name="Normal 443 2 2" xfId="4388"/>
    <cellStyle name="Normal 443 2 2 2" xfId="9534"/>
    <cellStyle name="Normal 443 2 2 2 2" xfId="20317"/>
    <cellStyle name="Normal 443 2 2 3" xfId="15185"/>
    <cellStyle name="Normal 443 2 3" xfId="7253"/>
    <cellStyle name="Normal 443 2 3 2" xfId="18036"/>
    <cellStyle name="Normal 443 2 4" xfId="12899"/>
    <cellStyle name="Normal 443 3" xfId="3333"/>
    <cellStyle name="Normal 443 3 2" xfId="8479"/>
    <cellStyle name="Normal 443 3 2 2" xfId="19262"/>
    <cellStyle name="Normal 443 3 3" xfId="14130"/>
    <cellStyle name="Normal 443 4" xfId="6196"/>
    <cellStyle name="Normal 443 4 2" xfId="16979"/>
    <cellStyle name="Normal 443 5" xfId="11823"/>
    <cellStyle name="Normal 444" xfId="983"/>
    <cellStyle name="Normal 444 2" xfId="2064"/>
    <cellStyle name="Normal 444 2 2" xfId="4373"/>
    <cellStyle name="Normal 444 2 2 2" xfId="9519"/>
    <cellStyle name="Normal 444 2 2 2 2" xfId="20302"/>
    <cellStyle name="Normal 444 2 2 3" xfId="15170"/>
    <cellStyle name="Normal 444 2 3" xfId="7238"/>
    <cellStyle name="Normal 444 2 3 2" xfId="18021"/>
    <cellStyle name="Normal 444 2 4" xfId="12884"/>
    <cellStyle name="Normal 444 3" xfId="3318"/>
    <cellStyle name="Normal 444 3 2" xfId="8464"/>
    <cellStyle name="Normal 444 3 2 2" xfId="19247"/>
    <cellStyle name="Normal 444 3 3" xfId="14115"/>
    <cellStyle name="Normal 444 4" xfId="6181"/>
    <cellStyle name="Normal 444 4 2" xfId="16964"/>
    <cellStyle name="Normal 444 5" xfId="11808"/>
    <cellStyle name="Normal 445" xfId="1001"/>
    <cellStyle name="Normal 445 2" xfId="2083"/>
    <cellStyle name="Normal 445 2 2" xfId="4392"/>
    <cellStyle name="Normal 445 2 2 2" xfId="9538"/>
    <cellStyle name="Normal 445 2 2 2 2" xfId="20321"/>
    <cellStyle name="Normal 445 2 2 3" xfId="15189"/>
    <cellStyle name="Normal 445 2 3" xfId="7257"/>
    <cellStyle name="Normal 445 2 3 2" xfId="18040"/>
    <cellStyle name="Normal 445 2 4" xfId="12903"/>
    <cellStyle name="Normal 445 3" xfId="3337"/>
    <cellStyle name="Normal 445 3 2" xfId="8483"/>
    <cellStyle name="Normal 445 3 2 2" xfId="19266"/>
    <cellStyle name="Normal 445 3 3" xfId="14134"/>
    <cellStyle name="Normal 445 4" xfId="6200"/>
    <cellStyle name="Normal 445 4 2" xfId="16983"/>
    <cellStyle name="Normal 445 5" xfId="11827"/>
    <cellStyle name="Normal 446" xfId="1002"/>
    <cellStyle name="Normal 446 2" xfId="2084"/>
    <cellStyle name="Normal 446 2 2" xfId="4393"/>
    <cellStyle name="Normal 446 2 2 2" xfId="9539"/>
    <cellStyle name="Normal 446 2 2 2 2" xfId="20322"/>
    <cellStyle name="Normal 446 2 2 3" xfId="15190"/>
    <cellStyle name="Normal 446 2 3" xfId="7258"/>
    <cellStyle name="Normal 446 2 3 2" xfId="18041"/>
    <cellStyle name="Normal 446 2 4" xfId="12904"/>
    <cellStyle name="Normal 446 3" xfId="3338"/>
    <cellStyle name="Normal 446 3 2" xfId="8484"/>
    <cellStyle name="Normal 446 3 2 2" xfId="19267"/>
    <cellStyle name="Normal 446 3 3" xfId="14135"/>
    <cellStyle name="Normal 446 4" xfId="6201"/>
    <cellStyle name="Normal 446 4 2" xfId="16984"/>
    <cellStyle name="Normal 446 5" xfId="11828"/>
    <cellStyle name="Normal 447" xfId="1003"/>
    <cellStyle name="Normal 447 2" xfId="2085"/>
    <cellStyle name="Normal 447 2 2" xfId="4394"/>
    <cellStyle name="Normal 447 2 2 2" xfId="9540"/>
    <cellStyle name="Normal 447 2 2 2 2" xfId="20323"/>
    <cellStyle name="Normal 447 2 2 3" xfId="15191"/>
    <cellStyle name="Normal 447 2 3" xfId="7259"/>
    <cellStyle name="Normal 447 2 3 2" xfId="18042"/>
    <cellStyle name="Normal 447 2 4" xfId="12905"/>
    <cellStyle name="Normal 447 3" xfId="3339"/>
    <cellStyle name="Normal 447 3 2" xfId="8485"/>
    <cellStyle name="Normal 447 3 2 2" xfId="19268"/>
    <cellStyle name="Normal 447 3 3" xfId="14136"/>
    <cellStyle name="Normal 447 4" xfId="6202"/>
    <cellStyle name="Normal 447 4 2" xfId="16985"/>
    <cellStyle name="Normal 447 5" xfId="11829"/>
    <cellStyle name="Normal 448" xfId="1004"/>
    <cellStyle name="Normal 448 2" xfId="2086"/>
    <cellStyle name="Normal 448 2 2" xfId="4395"/>
    <cellStyle name="Normal 448 2 2 2" xfId="9541"/>
    <cellStyle name="Normal 448 2 2 2 2" xfId="20324"/>
    <cellStyle name="Normal 448 2 2 3" xfId="15192"/>
    <cellStyle name="Normal 448 2 3" xfId="7260"/>
    <cellStyle name="Normal 448 2 3 2" xfId="18043"/>
    <cellStyle name="Normal 448 2 4" xfId="12906"/>
    <cellStyle name="Normal 448 3" xfId="3340"/>
    <cellStyle name="Normal 448 3 2" xfId="8486"/>
    <cellStyle name="Normal 448 3 2 2" xfId="19269"/>
    <cellStyle name="Normal 448 3 3" xfId="14137"/>
    <cellStyle name="Normal 448 4" xfId="6203"/>
    <cellStyle name="Normal 448 4 2" xfId="16986"/>
    <cellStyle name="Normal 448 5" xfId="11830"/>
    <cellStyle name="Normal 449" xfId="1005"/>
    <cellStyle name="Normal 449 2" xfId="2087"/>
    <cellStyle name="Normal 449 2 2" xfId="4396"/>
    <cellStyle name="Normal 449 2 2 2" xfId="9542"/>
    <cellStyle name="Normal 449 2 2 2 2" xfId="20325"/>
    <cellStyle name="Normal 449 2 2 3" xfId="15193"/>
    <cellStyle name="Normal 449 2 3" xfId="7261"/>
    <cellStyle name="Normal 449 2 3 2" xfId="18044"/>
    <cellStyle name="Normal 449 2 4" xfId="12907"/>
    <cellStyle name="Normal 449 3" xfId="3341"/>
    <cellStyle name="Normal 449 3 2" xfId="8487"/>
    <cellStyle name="Normal 449 3 2 2" xfId="19270"/>
    <cellStyle name="Normal 449 3 3" xfId="14138"/>
    <cellStyle name="Normal 449 4" xfId="6204"/>
    <cellStyle name="Normal 449 4 2" xfId="16987"/>
    <cellStyle name="Normal 449 5" xfId="11831"/>
    <cellStyle name="Normal 45" xfId="300"/>
    <cellStyle name="Normal 45 2" xfId="1395"/>
    <cellStyle name="Normal 45 2 2" xfId="3711"/>
    <cellStyle name="Normal 45 2 2 2" xfId="8857"/>
    <cellStyle name="Normal 45 2 2 2 2" xfId="19640"/>
    <cellStyle name="Normal 45 2 2 3" xfId="14508"/>
    <cellStyle name="Normal 45 2 3" xfId="6577"/>
    <cellStyle name="Normal 45 2 3 2" xfId="17360"/>
    <cellStyle name="Normal 45 2 4" xfId="12217"/>
    <cellStyle name="Normal 45 3" xfId="2664"/>
    <cellStyle name="Normal 45 3 2" xfId="7818"/>
    <cellStyle name="Normal 45 3 2 2" xfId="18601"/>
    <cellStyle name="Normal 45 3 3" xfId="13469"/>
    <cellStyle name="Normal 45 4" xfId="5527"/>
    <cellStyle name="Normal 45 4 2" xfId="16317"/>
    <cellStyle name="Normal 45 5" xfId="11146"/>
    <cellStyle name="Normal 450" xfId="1008"/>
    <cellStyle name="Normal 450 2" xfId="2090"/>
    <cellStyle name="Normal 450 2 2" xfId="4399"/>
    <cellStyle name="Normal 450 2 2 2" xfId="9545"/>
    <cellStyle name="Normal 450 2 2 2 2" xfId="20328"/>
    <cellStyle name="Normal 450 2 2 3" xfId="15196"/>
    <cellStyle name="Normal 450 2 3" xfId="7264"/>
    <cellStyle name="Normal 450 2 3 2" xfId="18047"/>
    <cellStyle name="Normal 450 2 4" xfId="12910"/>
    <cellStyle name="Normal 450 3" xfId="3344"/>
    <cellStyle name="Normal 450 3 2" xfId="8490"/>
    <cellStyle name="Normal 450 3 2 2" xfId="19273"/>
    <cellStyle name="Normal 450 3 3" xfId="14141"/>
    <cellStyle name="Normal 450 4" xfId="6207"/>
    <cellStyle name="Normal 450 4 2" xfId="16990"/>
    <cellStyle name="Normal 450 5" xfId="11834"/>
    <cellStyle name="Normal 451" xfId="1007"/>
    <cellStyle name="Normal 451 2" xfId="2089"/>
    <cellStyle name="Normal 451 2 2" xfId="4398"/>
    <cellStyle name="Normal 451 2 2 2" xfId="9544"/>
    <cellStyle name="Normal 451 2 2 2 2" xfId="20327"/>
    <cellStyle name="Normal 451 2 2 3" xfId="15195"/>
    <cellStyle name="Normal 451 2 3" xfId="7263"/>
    <cellStyle name="Normal 451 2 3 2" xfId="18046"/>
    <cellStyle name="Normal 451 2 4" xfId="12909"/>
    <cellStyle name="Normal 451 3" xfId="3343"/>
    <cellStyle name="Normal 451 3 2" xfId="8489"/>
    <cellStyle name="Normal 451 3 2 2" xfId="19272"/>
    <cellStyle name="Normal 451 3 3" xfId="14140"/>
    <cellStyle name="Normal 451 4" xfId="6206"/>
    <cellStyle name="Normal 451 4 2" xfId="16989"/>
    <cellStyle name="Normal 451 5" xfId="11833"/>
    <cellStyle name="Normal 452" xfId="1012"/>
    <cellStyle name="Normal 452 2" xfId="2094"/>
    <cellStyle name="Normal 452 2 2" xfId="4403"/>
    <cellStyle name="Normal 452 2 2 2" xfId="9549"/>
    <cellStyle name="Normal 452 2 2 2 2" xfId="20332"/>
    <cellStyle name="Normal 452 2 2 3" xfId="15200"/>
    <cellStyle name="Normal 452 2 3" xfId="7268"/>
    <cellStyle name="Normal 452 2 3 2" xfId="18051"/>
    <cellStyle name="Normal 452 2 4" xfId="12914"/>
    <cellStyle name="Normal 452 3" xfId="3348"/>
    <cellStyle name="Normal 452 3 2" xfId="8494"/>
    <cellStyle name="Normal 452 3 2 2" xfId="19277"/>
    <cellStyle name="Normal 452 3 3" xfId="14145"/>
    <cellStyle name="Normal 452 4" xfId="6211"/>
    <cellStyle name="Normal 452 4 2" xfId="16994"/>
    <cellStyle name="Normal 452 5" xfId="11838"/>
    <cellStyle name="Normal 453" xfId="1013"/>
    <cellStyle name="Normal 453 2" xfId="2095"/>
    <cellStyle name="Normal 453 2 2" xfId="4404"/>
    <cellStyle name="Normal 453 2 2 2" xfId="9550"/>
    <cellStyle name="Normal 453 2 2 2 2" xfId="20333"/>
    <cellStyle name="Normal 453 2 2 3" xfId="15201"/>
    <cellStyle name="Normal 453 2 3" xfId="7269"/>
    <cellStyle name="Normal 453 2 3 2" xfId="18052"/>
    <cellStyle name="Normal 453 2 4" xfId="12915"/>
    <cellStyle name="Normal 453 3" xfId="3349"/>
    <cellStyle name="Normal 453 3 2" xfId="8495"/>
    <cellStyle name="Normal 453 3 2 2" xfId="19278"/>
    <cellStyle name="Normal 453 3 3" xfId="14146"/>
    <cellStyle name="Normal 453 4" xfId="6212"/>
    <cellStyle name="Normal 453 4 2" xfId="16995"/>
    <cellStyle name="Normal 453 5" xfId="11839"/>
    <cellStyle name="Normal 454" xfId="1014"/>
    <cellStyle name="Normal 454 2" xfId="2096"/>
    <cellStyle name="Normal 454 2 2" xfId="4405"/>
    <cellStyle name="Normal 454 2 2 2" xfId="9551"/>
    <cellStyle name="Normal 454 2 2 2 2" xfId="20334"/>
    <cellStyle name="Normal 454 2 2 3" xfId="15202"/>
    <cellStyle name="Normal 454 2 3" xfId="7270"/>
    <cellStyle name="Normal 454 2 3 2" xfId="18053"/>
    <cellStyle name="Normal 454 2 4" xfId="12916"/>
    <cellStyle name="Normal 454 3" xfId="3350"/>
    <cellStyle name="Normal 454 3 2" xfId="8496"/>
    <cellStyle name="Normal 454 3 2 2" xfId="19279"/>
    <cellStyle name="Normal 454 3 3" xfId="14147"/>
    <cellStyle name="Normal 454 4" xfId="6213"/>
    <cellStyle name="Normal 454 4 2" xfId="16996"/>
    <cellStyle name="Normal 454 5" xfId="11840"/>
    <cellStyle name="Normal 455" xfId="1015"/>
    <cellStyle name="Normal 455 2" xfId="2097"/>
    <cellStyle name="Normal 455 2 2" xfId="4406"/>
    <cellStyle name="Normal 455 2 2 2" xfId="9552"/>
    <cellStyle name="Normal 455 2 2 2 2" xfId="20335"/>
    <cellStyle name="Normal 455 2 2 3" xfId="15203"/>
    <cellStyle name="Normal 455 2 3" xfId="7271"/>
    <cellStyle name="Normal 455 2 3 2" xfId="18054"/>
    <cellStyle name="Normal 455 2 4" xfId="12917"/>
    <cellStyle name="Normal 455 3" xfId="3351"/>
    <cellStyle name="Normal 455 3 2" xfId="8497"/>
    <cellStyle name="Normal 455 3 2 2" xfId="19280"/>
    <cellStyle name="Normal 455 3 3" xfId="14148"/>
    <cellStyle name="Normal 455 4" xfId="6214"/>
    <cellStyle name="Normal 455 4 2" xfId="16997"/>
    <cellStyle name="Normal 455 5" xfId="11841"/>
    <cellStyle name="Normal 456" xfId="1016"/>
    <cellStyle name="Normal 456 2" xfId="2098"/>
    <cellStyle name="Normal 456 2 2" xfId="4407"/>
    <cellStyle name="Normal 456 2 2 2" xfId="9553"/>
    <cellStyle name="Normal 456 2 2 2 2" xfId="20336"/>
    <cellStyle name="Normal 456 2 2 3" xfId="15204"/>
    <cellStyle name="Normal 456 2 3" xfId="7272"/>
    <cellStyle name="Normal 456 2 3 2" xfId="18055"/>
    <cellStyle name="Normal 456 2 4" xfId="12918"/>
    <cellStyle name="Normal 456 3" xfId="3352"/>
    <cellStyle name="Normal 456 3 2" xfId="8498"/>
    <cellStyle name="Normal 456 3 2 2" xfId="19281"/>
    <cellStyle name="Normal 456 3 3" xfId="14149"/>
    <cellStyle name="Normal 456 4" xfId="6215"/>
    <cellStyle name="Normal 456 4 2" xfId="16998"/>
    <cellStyle name="Normal 456 5" xfId="11842"/>
    <cellStyle name="Normal 457" xfId="1017"/>
    <cellStyle name="Normal 457 2" xfId="2099"/>
    <cellStyle name="Normal 457 2 2" xfId="4408"/>
    <cellStyle name="Normal 457 2 2 2" xfId="9554"/>
    <cellStyle name="Normal 457 2 2 2 2" xfId="20337"/>
    <cellStyle name="Normal 457 2 2 3" xfId="15205"/>
    <cellStyle name="Normal 457 2 3" xfId="7273"/>
    <cellStyle name="Normal 457 2 3 2" xfId="18056"/>
    <cellStyle name="Normal 457 2 4" xfId="12919"/>
    <cellStyle name="Normal 457 3" xfId="3353"/>
    <cellStyle name="Normal 457 3 2" xfId="8499"/>
    <cellStyle name="Normal 457 3 2 2" xfId="19282"/>
    <cellStyle name="Normal 457 3 3" xfId="14150"/>
    <cellStyle name="Normal 457 4" xfId="6216"/>
    <cellStyle name="Normal 457 4 2" xfId="16999"/>
    <cellStyle name="Normal 457 5" xfId="11843"/>
    <cellStyle name="Normal 458" xfId="1018"/>
    <cellStyle name="Normal 458 2" xfId="2100"/>
    <cellStyle name="Normal 458 2 2" xfId="4409"/>
    <cellStyle name="Normal 458 2 2 2" xfId="9555"/>
    <cellStyle name="Normal 458 2 2 2 2" xfId="20338"/>
    <cellStyle name="Normal 458 2 2 3" xfId="15206"/>
    <cellStyle name="Normal 458 2 3" xfId="7274"/>
    <cellStyle name="Normal 458 2 3 2" xfId="18057"/>
    <cellStyle name="Normal 458 2 4" xfId="12920"/>
    <cellStyle name="Normal 458 3" xfId="3354"/>
    <cellStyle name="Normal 458 3 2" xfId="8500"/>
    <cellStyle name="Normal 458 3 2 2" xfId="19283"/>
    <cellStyle name="Normal 458 3 3" xfId="14151"/>
    <cellStyle name="Normal 458 4" xfId="6217"/>
    <cellStyle name="Normal 458 4 2" xfId="17000"/>
    <cellStyle name="Normal 458 5" xfId="11844"/>
    <cellStyle name="Normal 459" xfId="1019"/>
    <cellStyle name="Normal 459 2" xfId="2101"/>
    <cellStyle name="Normal 459 2 2" xfId="4410"/>
    <cellStyle name="Normal 459 2 2 2" xfId="9556"/>
    <cellStyle name="Normal 459 2 2 2 2" xfId="20339"/>
    <cellStyle name="Normal 459 2 2 3" xfId="15207"/>
    <cellStyle name="Normal 459 2 3" xfId="7275"/>
    <cellStyle name="Normal 459 2 3 2" xfId="18058"/>
    <cellStyle name="Normal 459 2 4" xfId="12921"/>
    <cellStyle name="Normal 459 3" xfId="3355"/>
    <cellStyle name="Normal 459 3 2" xfId="8501"/>
    <cellStyle name="Normal 459 3 2 2" xfId="19284"/>
    <cellStyle name="Normal 459 3 3" xfId="14152"/>
    <cellStyle name="Normal 459 4" xfId="6218"/>
    <cellStyle name="Normal 459 4 2" xfId="17001"/>
    <cellStyle name="Normal 459 5" xfId="11845"/>
    <cellStyle name="Normal 46" xfId="301"/>
    <cellStyle name="Normal 46 2" xfId="1396"/>
    <cellStyle name="Normal 46 2 2" xfId="3712"/>
    <cellStyle name="Normal 46 2 2 2" xfId="8858"/>
    <cellStyle name="Normal 46 2 2 2 2" xfId="19641"/>
    <cellStyle name="Normal 46 2 2 3" xfId="14509"/>
    <cellStyle name="Normal 46 2 3" xfId="6578"/>
    <cellStyle name="Normal 46 2 3 2" xfId="17361"/>
    <cellStyle name="Normal 46 2 4" xfId="12218"/>
    <cellStyle name="Normal 46 3" xfId="2665"/>
    <cellStyle name="Normal 46 3 2" xfId="7819"/>
    <cellStyle name="Normal 46 3 2 2" xfId="18602"/>
    <cellStyle name="Normal 46 3 3" xfId="13470"/>
    <cellStyle name="Normal 46 4" xfId="5528"/>
    <cellStyle name="Normal 46 4 2" xfId="16318"/>
    <cellStyle name="Normal 46 5" xfId="11147"/>
    <cellStyle name="Normal 460" xfId="1020"/>
    <cellStyle name="Normal 460 2" xfId="2102"/>
    <cellStyle name="Normal 460 2 2" xfId="4411"/>
    <cellStyle name="Normal 460 2 2 2" xfId="9557"/>
    <cellStyle name="Normal 460 2 2 2 2" xfId="20340"/>
    <cellStyle name="Normal 460 2 2 3" xfId="15208"/>
    <cellStyle name="Normal 460 2 3" xfId="7276"/>
    <cellStyle name="Normal 460 2 3 2" xfId="18059"/>
    <cellStyle name="Normal 460 2 4" xfId="12922"/>
    <cellStyle name="Normal 460 3" xfId="3356"/>
    <cellStyle name="Normal 460 3 2" xfId="8502"/>
    <cellStyle name="Normal 460 3 2 2" xfId="19285"/>
    <cellStyle name="Normal 460 3 3" xfId="14153"/>
    <cellStyle name="Normal 460 4" xfId="6219"/>
    <cellStyle name="Normal 460 4 2" xfId="17002"/>
    <cellStyle name="Normal 460 5" xfId="11846"/>
    <cellStyle name="Normal 461" xfId="1021"/>
    <cellStyle name="Normal 461 2" xfId="2103"/>
    <cellStyle name="Normal 461 2 2" xfId="4412"/>
    <cellStyle name="Normal 461 2 2 2" xfId="9558"/>
    <cellStyle name="Normal 461 2 2 2 2" xfId="20341"/>
    <cellStyle name="Normal 461 2 2 3" xfId="15209"/>
    <cellStyle name="Normal 461 2 3" xfId="7277"/>
    <cellStyle name="Normal 461 2 3 2" xfId="18060"/>
    <cellStyle name="Normal 461 2 4" xfId="12923"/>
    <cellStyle name="Normal 461 3" xfId="3357"/>
    <cellStyle name="Normal 461 3 2" xfId="8503"/>
    <cellStyle name="Normal 461 3 2 2" xfId="19286"/>
    <cellStyle name="Normal 461 3 3" xfId="14154"/>
    <cellStyle name="Normal 461 4" xfId="6220"/>
    <cellStyle name="Normal 461 4 2" xfId="17003"/>
    <cellStyle name="Normal 461 5" xfId="11847"/>
    <cellStyle name="Normal 462" xfId="1022"/>
    <cellStyle name="Normal 462 2" xfId="2104"/>
    <cellStyle name="Normal 462 2 2" xfId="4413"/>
    <cellStyle name="Normal 462 2 2 2" xfId="9559"/>
    <cellStyle name="Normal 462 2 2 2 2" xfId="20342"/>
    <cellStyle name="Normal 462 2 2 3" xfId="15210"/>
    <cellStyle name="Normal 462 2 3" xfId="7278"/>
    <cellStyle name="Normal 462 2 3 2" xfId="18061"/>
    <cellStyle name="Normal 462 2 4" xfId="12924"/>
    <cellStyle name="Normal 462 3" xfId="3358"/>
    <cellStyle name="Normal 462 3 2" xfId="8504"/>
    <cellStyle name="Normal 462 3 2 2" xfId="19287"/>
    <cellStyle name="Normal 462 3 3" xfId="14155"/>
    <cellStyle name="Normal 462 4" xfId="6221"/>
    <cellStyle name="Normal 462 4 2" xfId="17004"/>
    <cellStyle name="Normal 462 5" xfId="11848"/>
    <cellStyle name="Normal 463" xfId="1023"/>
    <cellStyle name="Normal 463 2" xfId="2105"/>
    <cellStyle name="Normal 463 2 2" xfId="4414"/>
    <cellStyle name="Normal 463 2 2 2" xfId="9560"/>
    <cellStyle name="Normal 463 2 2 2 2" xfId="20343"/>
    <cellStyle name="Normal 463 2 2 3" xfId="15211"/>
    <cellStyle name="Normal 463 2 3" xfId="7279"/>
    <cellStyle name="Normal 463 2 3 2" xfId="18062"/>
    <cellStyle name="Normal 463 2 4" xfId="12925"/>
    <cellStyle name="Normal 463 3" xfId="3359"/>
    <cellStyle name="Normal 463 3 2" xfId="8505"/>
    <cellStyle name="Normal 463 3 2 2" xfId="19288"/>
    <cellStyle name="Normal 463 3 3" xfId="14156"/>
    <cellStyle name="Normal 463 4" xfId="6222"/>
    <cellStyle name="Normal 463 4 2" xfId="17005"/>
    <cellStyle name="Normal 463 5" xfId="11849"/>
    <cellStyle name="Normal 464" xfId="1024"/>
    <cellStyle name="Normal 464 2" xfId="2106"/>
    <cellStyle name="Normal 464 2 2" xfId="4415"/>
    <cellStyle name="Normal 464 2 2 2" xfId="9561"/>
    <cellStyle name="Normal 464 2 2 2 2" xfId="20344"/>
    <cellStyle name="Normal 464 2 2 3" xfId="15212"/>
    <cellStyle name="Normal 464 2 3" xfId="7280"/>
    <cellStyle name="Normal 464 2 3 2" xfId="18063"/>
    <cellStyle name="Normal 464 2 4" xfId="12926"/>
    <cellStyle name="Normal 464 3" xfId="3360"/>
    <cellStyle name="Normal 464 3 2" xfId="8506"/>
    <cellStyle name="Normal 464 3 2 2" xfId="19289"/>
    <cellStyle name="Normal 464 3 3" xfId="14157"/>
    <cellStyle name="Normal 464 4" xfId="6223"/>
    <cellStyle name="Normal 464 4 2" xfId="17006"/>
    <cellStyle name="Normal 464 5" xfId="11850"/>
    <cellStyle name="Normal 465" xfId="1025"/>
    <cellStyle name="Normal 465 2" xfId="2107"/>
    <cellStyle name="Normal 465 2 2" xfId="4416"/>
    <cellStyle name="Normal 465 2 2 2" xfId="9562"/>
    <cellStyle name="Normal 465 2 2 2 2" xfId="20345"/>
    <cellStyle name="Normal 465 2 2 3" xfId="15213"/>
    <cellStyle name="Normal 465 2 3" xfId="7281"/>
    <cellStyle name="Normal 465 2 3 2" xfId="18064"/>
    <cellStyle name="Normal 465 2 4" xfId="12927"/>
    <cellStyle name="Normal 465 3" xfId="3361"/>
    <cellStyle name="Normal 465 3 2" xfId="8507"/>
    <cellStyle name="Normal 465 3 2 2" xfId="19290"/>
    <cellStyle name="Normal 465 3 3" xfId="14158"/>
    <cellStyle name="Normal 465 4" xfId="6224"/>
    <cellStyle name="Normal 465 4 2" xfId="17007"/>
    <cellStyle name="Normal 465 5" xfId="11851"/>
    <cellStyle name="Normal 466" xfId="1026"/>
    <cellStyle name="Normal 466 2" xfId="2108"/>
    <cellStyle name="Normal 466 2 2" xfId="4417"/>
    <cellStyle name="Normal 466 2 2 2" xfId="9563"/>
    <cellStyle name="Normal 466 2 2 2 2" xfId="20346"/>
    <cellStyle name="Normal 466 2 2 3" xfId="15214"/>
    <cellStyle name="Normal 466 2 3" xfId="7282"/>
    <cellStyle name="Normal 466 2 3 2" xfId="18065"/>
    <cellStyle name="Normal 466 2 4" xfId="12928"/>
    <cellStyle name="Normal 466 3" xfId="3362"/>
    <cellStyle name="Normal 466 3 2" xfId="8508"/>
    <cellStyle name="Normal 466 3 2 2" xfId="19291"/>
    <cellStyle name="Normal 466 3 3" xfId="14159"/>
    <cellStyle name="Normal 466 4" xfId="6225"/>
    <cellStyle name="Normal 466 4 2" xfId="17008"/>
    <cellStyle name="Normal 466 5" xfId="11852"/>
    <cellStyle name="Normal 467" xfId="1027"/>
    <cellStyle name="Normal 467 2" xfId="2109"/>
    <cellStyle name="Normal 467 2 2" xfId="4418"/>
    <cellStyle name="Normal 467 2 2 2" xfId="9564"/>
    <cellStyle name="Normal 467 2 2 2 2" xfId="20347"/>
    <cellStyle name="Normal 467 2 2 3" xfId="15215"/>
    <cellStyle name="Normal 467 2 3" xfId="7283"/>
    <cellStyle name="Normal 467 2 3 2" xfId="18066"/>
    <cellStyle name="Normal 467 2 4" xfId="12929"/>
    <cellStyle name="Normal 467 3" xfId="3363"/>
    <cellStyle name="Normal 467 3 2" xfId="8509"/>
    <cellStyle name="Normal 467 3 2 2" xfId="19292"/>
    <cellStyle name="Normal 467 3 3" xfId="14160"/>
    <cellStyle name="Normal 467 4" xfId="6226"/>
    <cellStyle name="Normal 467 4 2" xfId="17009"/>
    <cellStyle name="Normal 467 5" xfId="11853"/>
    <cellStyle name="Normal 468" xfId="1028"/>
    <cellStyle name="Normal 468 2" xfId="2110"/>
    <cellStyle name="Normal 468 2 2" xfId="4419"/>
    <cellStyle name="Normal 468 2 2 2" xfId="9565"/>
    <cellStyle name="Normal 468 2 2 2 2" xfId="20348"/>
    <cellStyle name="Normal 468 2 2 3" xfId="15216"/>
    <cellStyle name="Normal 468 2 3" xfId="7284"/>
    <cellStyle name="Normal 468 2 3 2" xfId="18067"/>
    <cellStyle name="Normal 468 2 4" xfId="12930"/>
    <cellStyle name="Normal 468 3" xfId="3364"/>
    <cellStyle name="Normal 468 3 2" xfId="8510"/>
    <cellStyle name="Normal 468 3 2 2" xfId="19293"/>
    <cellStyle name="Normal 468 3 3" xfId="14161"/>
    <cellStyle name="Normal 468 4" xfId="6227"/>
    <cellStyle name="Normal 468 4 2" xfId="17010"/>
    <cellStyle name="Normal 468 5" xfId="11854"/>
    <cellStyle name="Normal 469" xfId="1029"/>
    <cellStyle name="Normal 469 2" xfId="2111"/>
    <cellStyle name="Normal 469 2 2" xfId="4420"/>
    <cellStyle name="Normal 469 2 2 2" xfId="9566"/>
    <cellStyle name="Normal 469 2 2 2 2" xfId="20349"/>
    <cellStyle name="Normal 469 2 2 3" xfId="15217"/>
    <cellStyle name="Normal 469 2 3" xfId="7285"/>
    <cellStyle name="Normal 469 2 3 2" xfId="18068"/>
    <cellStyle name="Normal 469 2 4" xfId="12931"/>
    <cellStyle name="Normal 469 3" xfId="3365"/>
    <cellStyle name="Normal 469 3 2" xfId="8511"/>
    <cellStyle name="Normal 469 3 2 2" xfId="19294"/>
    <cellStyle name="Normal 469 3 3" xfId="14162"/>
    <cellStyle name="Normal 469 4" xfId="6228"/>
    <cellStyle name="Normal 469 4 2" xfId="17011"/>
    <cellStyle name="Normal 469 5" xfId="11855"/>
    <cellStyle name="Normal 47" xfId="302"/>
    <cellStyle name="Normal 47 2" xfId="1397"/>
    <cellStyle name="Normal 47 2 2" xfId="3713"/>
    <cellStyle name="Normal 47 2 2 2" xfId="8859"/>
    <cellStyle name="Normal 47 2 2 2 2" xfId="19642"/>
    <cellStyle name="Normal 47 2 2 3" xfId="14510"/>
    <cellStyle name="Normal 47 2 3" xfId="6579"/>
    <cellStyle name="Normal 47 2 3 2" xfId="17362"/>
    <cellStyle name="Normal 47 2 4" xfId="12219"/>
    <cellStyle name="Normal 47 3" xfId="2666"/>
    <cellStyle name="Normal 47 3 2" xfId="7820"/>
    <cellStyle name="Normal 47 3 2 2" xfId="18603"/>
    <cellStyle name="Normal 47 3 3" xfId="13471"/>
    <cellStyle name="Normal 47 4" xfId="5529"/>
    <cellStyle name="Normal 47 4 2" xfId="16319"/>
    <cellStyle name="Normal 47 5" xfId="11148"/>
    <cellStyle name="Normal 470" xfId="1030"/>
    <cellStyle name="Normal 470 2" xfId="2112"/>
    <cellStyle name="Normal 470 2 2" xfId="4421"/>
    <cellStyle name="Normal 470 2 2 2" xfId="9567"/>
    <cellStyle name="Normal 470 2 2 2 2" xfId="20350"/>
    <cellStyle name="Normal 470 2 2 3" xfId="15218"/>
    <cellStyle name="Normal 470 2 3" xfId="7286"/>
    <cellStyle name="Normal 470 2 3 2" xfId="18069"/>
    <cellStyle name="Normal 470 2 4" xfId="12932"/>
    <cellStyle name="Normal 470 3" xfId="3366"/>
    <cellStyle name="Normal 470 3 2" xfId="8512"/>
    <cellStyle name="Normal 470 3 2 2" xfId="19295"/>
    <cellStyle name="Normal 470 3 3" xfId="14163"/>
    <cellStyle name="Normal 470 4" xfId="6229"/>
    <cellStyle name="Normal 470 4 2" xfId="17012"/>
    <cellStyle name="Normal 470 5" xfId="11856"/>
    <cellStyle name="Normal 471" xfId="1031"/>
    <cellStyle name="Normal 471 2" xfId="2113"/>
    <cellStyle name="Normal 471 2 2" xfId="4422"/>
    <cellStyle name="Normal 471 2 2 2" xfId="9568"/>
    <cellStyle name="Normal 471 2 2 2 2" xfId="20351"/>
    <cellStyle name="Normal 471 2 2 3" xfId="15219"/>
    <cellStyle name="Normal 471 2 3" xfId="7287"/>
    <cellStyle name="Normal 471 2 3 2" xfId="18070"/>
    <cellStyle name="Normal 471 2 4" xfId="12933"/>
    <cellStyle name="Normal 471 3" xfId="3367"/>
    <cellStyle name="Normal 471 3 2" xfId="8513"/>
    <cellStyle name="Normal 471 3 2 2" xfId="19296"/>
    <cellStyle name="Normal 471 3 3" xfId="14164"/>
    <cellStyle name="Normal 471 4" xfId="6230"/>
    <cellStyle name="Normal 471 4 2" xfId="17013"/>
    <cellStyle name="Normal 471 5" xfId="11857"/>
    <cellStyle name="Normal 472" xfId="1032"/>
    <cellStyle name="Normal 472 2" xfId="2114"/>
    <cellStyle name="Normal 472 2 2" xfId="4423"/>
    <cellStyle name="Normal 472 2 2 2" xfId="9569"/>
    <cellStyle name="Normal 472 2 2 2 2" xfId="20352"/>
    <cellStyle name="Normal 472 2 2 3" xfId="15220"/>
    <cellStyle name="Normal 472 2 3" xfId="7288"/>
    <cellStyle name="Normal 472 2 3 2" xfId="18071"/>
    <cellStyle name="Normal 472 2 4" xfId="12934"/>
    <cellStyle name="Normal 472 3" xfId="3368"/>
    <cellStyle name="Normal 472 3 2" xfId="8514"/>
    <cellStyle name="Normal 472 3 2 2" xfId="19297"/>
    <cellStyle name="Normal 472 3 3" xfId="14165"/>
    <cellStyle name="Normal 472 4" xfId="6231"/>
    <cellStyle name="Normal 472 4 2" xfId="17014"/>
    <cellStyle name="Normal 472 5" xfId="11858"/>
    <cellStyle name="Normal 473" xfId="1050"/>
    <cellStyle name="Normal 473 2" xfId="2132"/>
    <cellStyle name="Normal 473 2 2" xfId="4441"/>
    <cellStyle name="Normal 473 2 2 2" xfId="9587"/>
    <cellStyle name="Normal 473 2 2 2 2" xfId="20370"/>
    <cellStyle name="Normal 473 2 2 3" xfId="15238"/>
    <cellStyle name="Normal 473 2 3" xfId="7306"/>
    <cellStyle name="Normal 473 2 3 2" xfId="18089"/>
    <cellStyle name="Normal 473 2 4" xfId="12952"/>
    <cellStyle name="Normal 473 3" xfId="3386"/>
    <cellStyle name="Normal 473 3 2" xfId="8532"/>
    <cellStyle name="Normal 473 3 2 2" xfId="19315"/>
    <cellStyle name="Normal 473 3 3" xfId="14183"/>
    <cellStyle name="Normal 473 4" xfId="6249"/>
    <cellStyle name="Normal 473 4 2" xfId="17032"/>
    <cellStyle name="Normal 473 5" xfId="11876"/>
    <cellStyle name="Normal 474" xfId="1054"/>
    <cellStyle name="Normal 474 2" xfId="2136"/>
    <cellStyle name="Normal 474 2 2" xfId="4445"/>
    <cellStyle name="Normal 474 2 2 2" xfId="9591"/>
    <cellStyle name="Normal 474 2 2 2 2" xfId="20374"/>
    <cellStyle name="Normal 474 2 2 3" xfId="15242"/>
    <cellStyle name="Normal 474 2 3" xfId="7310"/>
    <cellStyle name="Normal 474 2 3 2" xfId="18093"/>
    <cellStyle name="Normal 474 2 4" xfId="12956"/>
    <cellStyle name="Normal 474 3" xfId="3390"/>
    <cellStyle name="Normal 474 3 2" xfId="8536"/>
    <cellStyle name="Normal 474 3 2 2" xfId="19319"/>
    <cellStyle name="Normal 474 3 3" xfId="14187"/>
    <cellStyle name="Normal 474 4" xfId="6253"/>
    <cellStyle name="Normal 474 4 2" xfId="17036"/>
    <cellStyle name="Normal 474 5" xfId="11880"/>
    <cellStyle name="Normal 475" xfId="1046"/>
    <cellStyle name="Normal 475 2" xfId="2128"/>
    <cellStyle name="Normal 475 2 2" xfId="4437"/>
    <cellStyle name="Normal 475 2 2 2" xfId="9583"/>
    <cellStyle name="Normal 475 2 2 2 2" xfId="20366"/>
    <cellStyle name="Normal 475 2 2 3" xfId="15234"/>
    <cellStyle name="Normal 475 2 3" xfId="7302"/>
    <cellStyle name="Normal 475 2 3 2" xfId="18085"/>
    <cellStyle name="Normal 475 2 4" xfId="12948"/>
    <cellStyle name="Normal 475 3" xfId="3382"/>
    <cellStyle name="Normal 475 3 2" xfId="8528"/>
    <cellStyle name="Normal 475 3 2 2" xfId="19311"/>
    <cellStyle name="Normal 475 3 3" xfId="14179"/>
    <cellStyle name="Normal 475 4" xfId="6245"/>
    <cellStyle name="Normal 475 4 2" xfId="17028"/>
    <cellStyle name="Normal 475 5" xfId="11872"/>
    <cellStyle name="Normal 476" xfId="1066"/>
    <cellStyle name="Normal 476 2" xfId="2148"/>
    <cellStyle name="Normal 476 2 2" xfId="4457"/>
    <cellStyle name="Normal 476 2 2 2" xfId="9603"/>
    <cellStyle name="Normal 476 2 2 2 2" xfId="20386"/>
    <cellStyle name="Normal 476 2 2 3" xfId="15254"/>
    <cellStyle name="Normal 476 2 3" xfId="7322"/>
    <cellStyle name="Normal 476 2 3 2" xfId="18105"/>
    <cellStyle name="Normal 476 2 4" xfId="12968"/>
    <cellStyle name="Normal 476 3" xfId="3402"/>
    <cellStyle name="Normal 476 3 2" xfId="8548"/>
    <cellStyle name="Normal 476 3 2 2" xfId="19331"/>
    <cellStyle name="Normal 476 3 3" xfId="14199"/>
    <cellStyle name="Normal 476 4" xfId="6265"/>
    <cellStyle name="Normal 476 4 2" xfId="17048"/>
    <cellStyle name="Normal 476 5" xfId="11892"/>
    <cellStyle name="Normal 477" xfId="1068"/>
    <cellStyle name="Normal 477 2" xfId="2150"/>
    <cellStyle name="Normal 477 2 2" xfId="4459"/>
    <cellStyle name="Normal 477 2 2 2" xfId="9605"/>
    <cellStyle name="Normal 477 2 2 2 2" xfId="20388"/>
    <cellStyle name="Normal 477 2 2 3" xfId="15256"/>
    <cellStyle name="Normal 477 2 3" xfId="7324"/>
    <cellStyle name="Normal 477 2 3 2" xfId="18107"/>
    <cellStyle name="Normal 477 2 4" xfId="12970"/>
    <cellStyle name="Normal 477 3" xfId="3404"/>
    <cellStyle name="Normal 477 3 2" xfId="8550"/>
    <cellStyle name="Normal 477 3 2 2" xfId="19333"/>
    <cellStyle name="Normal 477 3 3" xfId="14201"/>
    <cellStyle name="Normal 477 4" xfId="6267"/>
    <cellStyle name="Normal 477 4 2" xfId="17050"/>
    <cellStyle name="Normal 477 5" xfId="11894"/>
    <cellStyle name="Normal 478" xfId="1069"/>
    <cellStyle name="Normal 478 2" xfId="2151"/>
    <cellStyle name="Normal 478 2 2" xfId="4460"/>
    <cellStyle name="Normal 478 2 2 2" xfId="9606"/>
    <cellStyle name="Normal 478 2 2 2 2" xfId="20389"/>
    <cellStyle name="Normal 478 2 2 3" xfId="15257"/>
    <cellStyle name="Normal 478 2 3" xfId="7325"/>
    <cellStyle name="Normal 478 2 3 2" xfId="18108"/>
    <cellStyle name="Normal 478 2 4" xfId="12971"/>
    <cellStyle name="Normal 478 3" xfId="3405"/>
    <cellStyle name="Normal 478 3 2" xfId="8551"/>
    <cellStyle name="Normal 478 3 2 2" xfId="19334"/>
    <cellStyle name="Normal 478 3 3" xfId="14202"/>
    <cellStyle name="Normal 478 4" xfId="6268"/>
    <cellStyle name="Normal 478 4 2" xfId="17051"/>
    <cellStyle name="Normal 478 5" xfId="11895"/>
    <cellStyle name="Normal 479" xfId="1070"/>
    <cellStyle name="Normal 479 2" xfId="2152"/>
    <cellStyle name="Normal 479 2 2" xfId="4461"/>
    <cellStyle name="Normal 479 2 2 2" xfId="9607"/>
    <cellStyle name="Normal 479 2 2 2 2" xfId="20390"/>
    <cellStyle name="Normal 479 2 2 3" xfId="15258"/>
    <cellStyle name="Normal 479 2 3" xfId="7326"/>
    <cellStyle name="Normal 479 2 3 2" xfId="18109"/>
    <cellStyle name="Normal 479 2 4" xfId="12972"/>
    <cellStyle name="Normal 479 3" xfId="3406"/>
    <cellStyle name="Normal 479 3 2" xfId="8552"/>
    <cellStyle name="Normal 479 3 2 2" xfId="19335"/>
    <cellStyle name="Normal 479 3 3" xfId="14203"/>
    <cellStyle name="Normal 479 4" xfId="6269"/>
    <cellStyle name="Normal 479 4 2" xfId="17052"/>
    <cellStyle name="Normal 479 5" xfId="11896"/>
    <cellStyle name="Normal 48" xfId="303"/>
    <cellStyle name="Normal 48 2" xfId="1398"/>
    <cellStyle name="Normal 48 2 2" xfId="3714"/>
    <cellStyle name="Normal 48 2 2 2" xfId="8860"/>
    <cellStyle name="Normal 48 2 2 2 2" xfId="19643"/>
    <cellStyle name="Normal 48 2 2 3" xfId="14511"/>
    <cellStyle name="Normal 48 2 3" xfId="6580"/>
    <cellStyle name="Normal 48 2 3 2" xfId="17363"/>
    <cellStyle name="Normal 48 2 4" xfId="12220"/>
    <cellStyle name="Normal 48 3" xfId="2667"/>
    <cellStyle name="Normal 48 3 2" xfId="7821"/>
    <cellStyle name="Normal 48 3 2 2" xfId="18604"/>
    <cellStyle name="Normal 48 3 3" xfId="13472"/>
    <cellStyle name="Normal 48 4" xfId="5530"/>
    <cellStyle name="Normal 48 4 2" xfId="16320"/>
    <cellStyle name="Normal 48 5" xfId="11149"/>
    <cellStyle name="Normal 480" xfId="1065"/>
    <cellStyle name="Normal 480 2" xfId="2147"/>
    <cellStyle name="Normal 480 2 2" xfId="4456"/>
    <cellStyle name="Normal 480 2 2 2" xfId="9602"/>
    <cellStyle name="Normal 480 2 2 2 2" xfId="20385"/>
    <cellStyle name="Normal 480 2 2 3" xfId="15253"/>
    <cellStyle name="Normal 480 2 3" xfId="7321"/>
    <cellStyle name="Normal 480 2 3 2" xfId="18104"/>
    <cellStyle name="Normal 480 2 4" xfId="12967"/>
    <cellStyle name="Normal 480 3" xfId="3401"/>
    <cellStyle name="Normal 480 3 2" xfId="8547"/>
    <cellStyle name="Normal 480 3 2 2" xfId="19330"/>
    <cellStyle name="Normal 480 3 3" xfId="14198"/>
    <cellStyle name="Normal 480 4" xfId="6264"/>
    <cellStyle name="Normal 480 4 2" xfId="17047"/>
    <cellStyle name="Normal 480 5" xfId="11891"/>
    <cellStyle name="Normal 481" xfId="1072"/>
    <cellStyle name="Normal 481 2" xfId="2154"/>
    <cellStyle name="Normal 481 2 2" xfId="4463"/>
    <cellStyle name="Normal 481 2 2 2" xfId="9609"/>
    <cellStyle name="Normal 481 2 2 2 2" xfId="20392"/>
    <cellStyle name="Normal 481 2 2 3" xfId="15260"/>
    <cellStyle name="Normal 481 2 3" xfId="7328"/>
    <cellStyle name="Normal 481 2 3 2" xfId="18111"/>
    <cellStyle name="Normal 481 2 4" xfId="12974"/>
    <cellStyle name="Normal 481 3" xfId="2521"/>
    <cellStyle name="Normal 481 3 2" xfId="7682"/>
    <cellStyle name="Normal 481 3 2 2" xfId="18465"/>
    <cellStyle name="Normal 481 3 3" xfId="13329"/>
    <cellStyle name="Normal 481 4" xfId="6271"/>
    <cellStyle name="Normal 481 4 2" xfId="17054"/>
    <cellStyle name="Normal 481 5" xfId="11898"/>
    <cellStyle name="Normal 481 6" xfId="38881"/>
    <cellStyle name="Normal 481 6 2" xfId="39089"/>
    <cellStyle name="Normal 482" xfId="1073"/>
    <cellStyle name="Normal 482 2" xfId="2155"/>
    <cellStyle name="Normal 482 2 2" xfId="4464"/>
    <cellStyle name="Normal 482 2 2 2" xfId="9610"/>
    <cellStyle name="Normal 482 2 2 2 2" xfId="20393"/>
    <cellStyle name="Normal 482 2 2 3" xfId="15261"/>
    <cellStyle name="Normal 482 2 3" xfId="7329"/>
    <cellStyle name="Normal 482 2 3 2" xfId="18112"/>
    <cellStyle name="Normal 482 2 4" xfId="12975"/>
    <cellStyle name="Normal 482 3" xfId="3408"/>
    <cellStyle name="Normal 482 3 2" xfId="8554"/>
    <cellStyle name="Normal 482 3 2 2" xfId="19337"/>
    <cellStyle name="Normal 482 3 3" xfId="14205"/>
    <cellStyle name="Normal 482 4" xfId="6272"/>
    <cellStyle name="Normal 482 4 2" xfId="17055"/>
    <cellStyle name="Normal 482 5" xfId="11899"/>
    <cellStyle name="Normal 482 6" xfId="38879"/>
    <cellStyle name="Normal 482 6 2" xfId="39084"/>
    <cellStyle name="Normal 482 7" xfId="39083"/>
    <cellStyle name="Normal 483" xfId="94"/>
    <cellStyle name="Normal 483 2" xfId="2156"/>
    <cellStyle name="Normal 483 2 2" xfId="4465"/>
    <cellStyle name="Normal 483 2 2 2" xfId="9611"/>
    <cellStyle name="Normal 483 2 2 2 2" xfId="20394"/>
    <cellStyle name="Normal 483 2 2 3" xfId="15262"/>
    <cellStyle name="Normal 483 2 3" xfId="7330"/>
    <cellStyle name="Normal 483 2 3 2" xfId="18113"/>
    <cellStyle name="Normal 483 2 4" xfId="12976"/>
    <cellStyle name="Normal 483 3" xfId="2500"/>
    <cellStyle name="Normal 483 3 2" xfId="7667"/>
    <cellStyle name="Normal 483 3 2 2" xfId="18450"/>
    <cellStyle name="Normal 483 3 3" xfId="13314"/>
    <cellStyle name="Normal 483 4" xfId="6273"/>
    <cellStyle name="Normal 483 4 2" xfId="17056"/>
    <cellStyle name="Normal 483 5" xfId="11900"/>
    <cellStyle name="Normal 483 6" xfId="38880"/>
    <cellStyle name="Normal 483 6 2" xfId="39085"/>
    <cellStyle name="Normal 484" xfId="1074"/>
    <cellStyle name="Normal 484 2" xfId="2157"/>
    <cellStyle name="Normal 484 2 2" xfId="4466"/>
    <cellStyle name="Normal 484 2 2 2" xfId="9612"/>
    <cellStyle name="Normal 484 2 2 2 2" xfId="20395"/>
    <cellStyle name="Normal 484 2 2 3" xfId="15263"/>
    <cellStyle name="Normal 484 2 3" xfId="7331"/>
    <cellStyle name="Normal 484 2 3 2" xfId="18114"/>
    <cellStyle name="Normal 484 2 4" xfId="12977"/>
    <cellStyle name="Normal 484 3" xfId="3409"/>
    <cellStyle name="Normal 484 3 2" xfId="8555"/>
    <cellStyle name="Normal 484 3 2 2" xfId="19338"/>
    <cellStyle name="Normal 484 3 3" xfId="14206"/>
    <cellStyle name="Normal 484 4" xfId="6274"/>
    <cellStyle name="Normal 484 4 2" xfId="17057"/>
    <cellStyle name="Normal 484 5" xfId="11901"/>
    <cellStyle name="Normal 485" xfId="1075"/>
    <cellStyle name="Normal 485 2" xfId="2158"/>
    <cellStyle name="Normal 485 2 2" xfId="4467"/>
    <cellStyle name="Normal 485 2 2 2" xfId="9613"/>
    <cellStyle name="Normal 485 2 2 2 2" xfId="20396"/>
    <cellStyle name="Normal 485 2 2 3" xfId="15264"/>
    <cellStyle name="Normal 485 2 3" xfId="7332"/>
    <cellStyle name="Normal 485 2 3 2" xfId="18115"/>
    <cellStyle name="Normal 485 2 4" xfId="12978"/>
    <cellStyle name="Normal 485 3" xfId="3410"/>
    <cellStyle name="Normal 485 3 2" xfId="8556"/>
    <cellStyle name="Normal 485 3 2 2" xfId="19339"/>
    <cellStyle name="Normal 485 3 3" xfId="14207"/>
    <cellStyle name="Normal 485 4" xfId="6275"/>
    <cellStyle name="Normal 485 4 2" xfId="17058"/>
    <cellStyle name="Normal 485 5" xfId="11902"/>
    <cellStyle name="Normal 486" xfId="1076"/>
    <cellStyle name="Normal 486 2" xfId="2159"/>
    <cellStyle name="Normal 486 2 2" xfId="4468"/>
    <cellStyle name="Normal 486 2 2 2" xfId="9614"/>
    <cellStyle name="Normal 486 2 2 2 2" xfId="20397"/>
    <cellStyle name="Normal 486 2 2 3" xfId="15265"/>
    <cellStyle name="Normal 486 2 3" xfId="7333"/>
    <cellStyle name="Normal 486 2 3 2" xfId="18116"/>
    <cellStyle name="Normal 486 2 4" xfId="12979"/>
    <cellStyle name="Normal 486 3" xfId="3411"/>
    <cellStyle name="Normal 486 3 2" xfId="8557"/>
    <cellStyle name="Normal 486 3 2 2" xfId="19340"/>
    <cellStyle name="Normal 486 3 3" xfId="14208"/>
    <cellStyle name="Normal 486 4" xfId="6276"/>
    <cellStyle name="Normal 486 4 2" xfId="17059"/>
    <cellStyle name="Normal 486 5" xfId="11903"/>
    <cellStyle name="Normal 487" xfId="1077"/>
    <cellStyle name="Normal 487 2" xfId="2160"/>
    <cellStyle name="Normal 487 2 2" xfId="4469"/>
    <cellStyle name="Normal 487 2 2 2" xfId="9615"/>
    <cellStyle name="Normal 487 2 2 2 2" xfId="20398"/>
    <cellStyle name="Normal 487 2 2 3" xfId="15266"/>
    <cellStyle name="Normal 487 2 3" xfId="7334"/>
    <cellStyle name="Normal 487 2 3 2" xfId="18117"/>
    <cellStyle name="Normal 487 2 4" xfId="12980"/>
    <cellStyle name="Normal 487 3" xfId="3412"/>
    <cellStyle name="Normal 487 3 2" xfId="8558"/>
    <cellStyle name="Normal 487 3 2 2" xfId="19341"/>
    <cellStyle name="Normal 487 3 3" xfId="14209"/>
    <cellStyle name="Normal 487 4" xfId="6277"/>
    <cellStyle name="Normal 487 4 2" xfId="17060"/>
    <cellStyle name="Normal 487 5" xfId="11904"/>
    <cellStyle name="Normal 487 6" xfId="38882"/>
    <cellStyle name="Normal 487 6 2" xfId="39090"/>
    <cellStyle name="Normal 488" xfId="1079"/>
    <cellStyle name="Normal 488 2" xfId="2162"/>
    <cellStyle name="Normal 488 2 2" xfId="4471"/>
    <cellStyle name="Normal 488 2 2 2" xfId="9617"/>
    <cellStyle name="Normal 488 2 2 2 2" xfId="20400"/>
    <cellStyle name="Normal 488 2 2 3" xfId="15268"/>
    <cellStyle name="Normal 488 2 3" xfId="7336"/>
    <cellStyle name="Normal 488 2 3 2" xfId="18119"/>
    <cellStyle name="Normal 488 2 4" xfId="12982"/>
    <cellStyle name="Normal 488 3" xfId="3414"/>
    <cellStyle name="Normal 488 3 2" xfId="8560"/>
    <cellStyle name="Normal 488 3 2 2" xfId="19343"/>
    <cellStyle name="Normal 488 3 3" xfId="14211"/>
    <cellStyle name="Normal 488 4" xfId="6279"/>
    <cellStyle name="Normal 488 4 2" xfId="17062"/>
    <cellStyle name="Normal 488 5" xfId="11906"/>
    <cellStyle name="Normal 489" xfId="1080"/>
    <cellStyle name="Normal 489 2" xfId="2163"/>
    <cellStyle name="Normal 489 2 2" xfId="4472"/>
    <cellStyle name="Normal 489 2 2 2" xfId="9618"/>
    <cellStyle name="Normal 489 2 2 2 2" xfId="20401"/>
    <cellStyle name="Normal 489 2 2 3" xfId="15269"/>
    <cellStyle name="Normal 489 2 3" xfId="7337"/>
    <cellStyle name="Normal 489 2 3 2" xfId="18120"/>
    <cellStyle name="Normal 489 2 4" xfId="12983"/>
    <cellStyle name="Normal 489 3" xfId="3415"/>
    <cellStyle name="Normal 489 3 2" xfId="8561"/>
    <cellStyle name="Normal 489 3 2 2" xfId="19344"/>
    <cellStyle name="Normal 489 3 3" xfId="14212"/>
    <cellStyle name="Normal 489 4" xfId="6280"/>
    <cellStyle name="Normal 489 4 2" xfId="17063"/>
    <cellStyle name="Normal 489 5" xfId="11907"/>
    <cellStyle name="Normal 49" xfId="304"/>
    <cellStyle name="Normal 49 2" xfId="1399"/>
    <cellStyle name="Normal 49 2 2" xfId="3715"/>
    <cellStyle name="Normal 49 2 2 2" xfId="8861"/>
    <cellStyle name="Normal 49 2 2 2 2" xfId="19644"/>
    <cellStyle name="Normal 49 2 2 3" xfId="14512"/>
    <cellStyle name="Normal 49 2 3" xfId="6581"/>
    <cellStyle name="Normal 49 2 3 2" xfId="17364"/>
    <cellStyle name="Normal 49 2 4" xfId="12221"/>
    <cellStyle name="Normal 49 3" xfId="2668"/>
    <cellStyle name="Normal 49 3 2" xfId="7822"/>
    <cellStyle name="Normal 49 3 2 2" xfId="18605"/>
    <cellStyle name="Normal 49 3 3" xfId="13473"/>
    <cellStyle name="Normal 49 4" xfId="5531"/>
    <cellStyle name="Normal 49 4 2" xfId="16321"/>
    <cellStyle name="Normal 49 5" xfId="11150"/>
    <cellStyle name="Normal 490" xfId="1078"/>
    <cellStyle name="Normal 490 2" xfId="2161"/>
    <cellStyle name="Normal 490 2 2" xfId="4470"/>
    <cellStyle name="Normal 490 2 2 2" xfId="9616"/>
    <cellStyle name="Normal 490 2 2 2 2" xfId="20399"/>
    <cellStyle name="Normal 490 2 2 3" xfId="15267"/>
    <cellStyle name="Normal 490 2 3" xfId="7335"/>
    <cellStyle name="Normal 490 2 3 2" xfId="18118"/>
    <cellStyle name="Normal 490 2 4" xfId="12981"/>
    <cellStyle name="Normal 490 3" xfId="3413"/>
    <cellStyle name="Normal 490 3 2" xfId="8559"/>
    <cellStyle name="Normal 490 3 2 2" xfId="19342"/>
    <cellStyle name="Normal 490 3 3" xfId="14210"/>
    <cellStyle name="Normal 490 4" xfId="6278"/>
    <cellStyle name="Normal 490 4 2" xfId="17061"/>
    <cellStyle name="Normal 490 5" xfId="11905"/>
    <cellStyle name="Normal 491" xfId="1081"/>
    <cellStyle name="Normal 491 2" xfId="2164"/>
    <cellStyle name="Normal 491 2 2" xfId="4473"/>
    <cellStyle name="Normal 491 2 2 2" xfId="9619"/>
    <cellStyle name="Normal 491 2 2 2 2" xfId="20402"/>
    <cellStyle name="Normal 491 2 2 3" xfId="15270"/>
    <cellStyle name="Normal 491 2 3" xfId="7338"/>
    <cellStyle name="Normal 491 2 3 2" xfId="18121"/>
    <cellStyle name="Normal 491 2 4" xfId="12984"/>
    <cellStyle name="Normal 491 3" xfId="3416"/>
    <cellStyle name="Normal 491 3 2" xfId="8562"/>
    <cellStyle name="Normal 491 3 2 2" xfId="19345"/>
    <cellStyle name="Normal 491 3 3" xfId="14213"/>
    <cellStyle name="Normal 491 4" xfId="6281"/>
    <cellStyle name="Normal 491 4 2" xfId="17064"/>
    <cellStyle name="Normal 491 5" xfId="11908"/>
    <cellStyle name="Normal 491 6" xfId="38884"/>
    <cellStyle name="Normal 491 6 2" xfId="39094"/>
    <cellStyle name="Normal 492" xfId="1082"/>
    <cellStyle name="Normal 492 2" xfId="2165"/>
    <cellStyle name="Normal 492 2 2" xfId="4474"/>
    <cellStyle name="Normal 492 2 2 2" xfId="9620"/>
    <cellStyle name="Normal 492 2 2 2 2" xfId="20403"/>
    <cellStyle name="Normal 492 2 2 3" xfId="15271"/>
    <cellStyle name="Normal 492 2 3" xfId="7339"/>
    <cellStyle name="Normal 492 2 3 2" xfId="18122"/>
    <cellStyle name="Normal 492 2 4" xfId="12985"/>
    <cellStyle name="Normal 492 3" xfId="3417"/>
    <cellStyle name="Normal 492 3 2" xfId="8563"/>
    <cellStyle name="Normal 492 3 2 2" xfId="19346"/>
    <cellStyle name="Normal 492 3 3" xfId="14214"/>
    <cellStyle name="Normal 492 4" xfId="6282"/>
    <cellStyle name="Normal 492 4 2" xfId="17065"/>
    <cellStyle name="Normal 492 5" xfId="11909"/>
    <cellStyle name="Normal 493" xfId="1083"/>
    <cellStyle name="Normal 493 2" xfId="2166"/>
    <cellStyle name="Normal 493 2 2" xfId="4475"/>
    <cellStyle name="Normal 493 2 2 2" xfId="9621"/>
    <cellStyle name="Normal 493 2 2 2 2" xfId="20404"/>
    <cellStyle name="Normal 493 2 2 3" xfId="15272"/>
    <cellStyle name="Normal 493 2 3" xfId="7340"/>
    <cellStyle name="Normal 493 2 3 2" xfId="18123"/>
    <cellStyle name="Normal 493 2 4" xfId="12986"/>
    <cellStyle name="Normal 493 3" xfId="3418"/>
    <cellStyle name="Normal 493 3 2" xfId="8564"/>
    <cellStyle name="Normal 493 3 2 2" xfId="19347"/>
    <cellStyle name="Normal 493 3 3" xfId="14215"/>
    <cellStyle name="Normal 493 4" xfId="6283"/>
    <cellStyle name="Normal 493 4 2" xfId="17066"/>
    <cellStyle name="Normal 493 5" xfId="11910"/>
    <cellStyle name="Normal 494" xfId="1084"/>
    <cellStyle name="Normal 494 2" xfId="2167"/>
    <cellStyle name="Normal 494 2 2" xfId="4476"/>
    <cellStyle name="Normal 494 2 2 2" xfId="9622"/>
    <cellStyle name="Normal 494 2 2 2 2" xfId="20405"/>
    <cellStyle name="Normal 494 2 2 3" xfId="15273"/>
    <cellStyle name="Normal 494 2 3" xfId="7341"/>
    <cellStyle name="Normal 494 2 3 2" xfId="18124"/>
    <cellStyle name="Normal 494 2 4" xfId="12987"/>
    <cellStyle name="Normal 494 3" xfId="3419"/>
    <cellStyle name="Normal 494 3 2" xfId="8565"/>
    <cellStyle name="Normal 494 3 2 2" xfId="19348"/>
    <cellStyle name="Normal 494 3 3" xfId="14216"/>
    <cellStyle name="Normal 494 4" xfId="6284"/>
    <cellStyle name="Normal 494 4 2" xfId="17067"/>
    <cellStyle name="Normal 494 5" xfId="11911"/>
    <cellStyle name="Normal 495" xfId="1085"/>
    <cellStyle name="Normal 495 2" xfId="2168"/>
    <cellStyle name="Normal 495 2 2" xfId="4477"/>
    <cellStyle name="Normal 495 2 2 2" xfId="9623"/>
    <cellStyle name="Normal 495 2 2 2 2" xfId="20406"/>
    <cellStyle name="Normal 495 2 2 3" xfId="15274"/>
    <cellStyle name="Normal 495 2 3" xfId="7342"/>
    <cellStyle name="Normal 495 2 3 2" xfId="18125"/>
    <cellStyle name="Normal 495 2 4" xfId="12988"/>
    <cellStyle name="Normal 495 3" xfId="3420"/>
    <cellStyle name="Normal 495 3 2" xfId="8566"/>
    <cellStyle name="Normal 495 3 2 2" xfId="19349"/>
    <cellStyle name="Normal 495 3 3" xfId="14217"/>
    <cellStyle name="Normal 495 4" xfId="6285"/>
    <cellStyle name="Normal 495 4 2" xfId="17068"/>
    <cellStyle name="Normal 495 5" xfId="11912"/>
    <cellStyle name="Normal 496" xfId="1086"/>
    <cellStyle name="Normal 496 2" xfId="2169"/>
    <cellStyle name="Normal 496 2 2" xfId="4478"/>
    <cellStyle name="Normal 496 2 2 2" xfId="9624"/>
    <cellStyle name="Normal 496 2 2 2 2" xfId="20407"/>
    <cellStyle name="Normal 496 2 2 3" xfId="15275"/>
    <cellStyle name="Normal 496 2 3" xfId="7343"/>
    <cellStyle name="Normal 496 2 3 2" xfId="18126"/>
    <cellStyle name="Normal 496 2 4" xfId="12989"/>
    <cellStyle name="Normal 496 3" xfId="3421"/>
    <cellStyle name="Normal 496 3 2" xfId="8567"/>
    <cellStyle name="Normal 496 3 2 2" xfId="19350"/>
    <cellStyle name="Normal 496 3 3" xfId="14218"/>
    <cellStyle name="Normal 496 4" xfId="6286"/>
    <cellStyle name="Normal 496 4 2" xfId="17069"/>
    <cellStyle name="Normal 496 5" xfId="11913"/>
    <cellStyle name="Normal 497" xfId="1087"/>
    <cellStyle name="Normal 497 2" xfId="2170"/>
    <cellStyle name="Normal 497 2 2" xfId="4479"/>
    <cellStyle name="Normal 497 2 2 2" xfId="9625"/>
    <cellStyle name="Normal 497 2 2 2 2" xfId="20408"/>
    <cellStyle name="Normal 497 2 2 3" xfId="15276"/>
    <cellStyle name="Normal 497 2 3" xfId="7344"/>
    <cellStyle name="Normal 497 2 3 2" xfId="18127"/>
    <cellStyle name="Normal 497 2 4" xfId="12990"/>
    <cellStyle name="Normal 497 3" xfId="3422"/>
    <cellStyle name="Normal 497 3 2" xfId="8568"/>
    <cellStyle name="Normal 497 3 2 2" xfId="19351"/>
    <cellStyle name="Normal 497 3 3" xfId="14219"/>
    <cellStyle name="Normal 497 4" xfId="6287"/>
    <cellStyle name="Normal 497 4 2" xfId="17070"/>
    <cellStyle name="Normal 497 5" xfId="11914"/>
    <cellStyle name="Normal 498" xfId="1088"/>
    <cellStyle name="Normal 498 2" xfId="2171"/>
    <cellStyle name="Normal 498 2 2" xfId="4480"/>
    <cellStyle name="Normal 498 2 2 2" xfId="9626"/>
    <cellStyle name="Normal 498 2 2 2 2" xfId="20409"/>
    <cellStyle name="Normal 498 2 2 3" xfId="15277"/>
    <cellStyle name="Normal 498 2 3" xfId="7345"/>
    <cellStyle name="Normal 498 2 3 2" xfId="18128"/>
    <cellStyle name="Normal 498 2 4" xfId="12991"/>
    <cellStyle name="Normal 498 3" xfId="3423"/>
    <cellStyle name="Normal 498 3 2" xfId="8569"/>
    <cellStyle name="Normal 498 3 2 2" xfId="19352"/>
    <cellStyle name="Normal 498 3 3" xfId="14220"/>
    <cellStyle name="Normal 498 4" xfId="6288"/>
    <cellStyle name="Normal 498 4 2" xfId="17071"/>
    <cellStyle name="Normal 498 5" xfId="11915"/>
    <cellStyle name="Normal 499" xfId="1089"/>
    <cellStyle name="Normal 499 2" xfId="2172"/>
    <cellStyle name="Normal 499 2 2" xfId="4481"/>
    <cellStyle name="Normal 499 2 2 2" xfId="9627"/>
    <cellStyle name="Normal 499 2 2 2 2" xfId="20410"/>
    <cellStyle name="Normal 499 2 2 3" xfId="15278"/>
    <cellStyle name="Normal 499 2 3" xfId="7346"/>
    <cellStyle name="Normal 499 2 3 2" xfId="18129"/>
    <cellStyle name="Normal 499 2 4" xfId="12992"/>
    <cellStyle name="Normal 499 3" xfId="3424"/>
    <cellStyle name="Normal 499 3 2" xfId="8570"/>
    <cellStyle name="Normal 499 3 2 2" xfId="19353"/>
    <cellStyle name="Normal 499 3 3" xfId="14221"/>
    <cellStyle name="Normal 499 4" xfId="6289"/>
    <cellStyle name="Normal 499 4 2" xfId="17072"/>
    <cellStyle name="Normal 499 5" xfId="11916"/>
    <cellStyle name="Normal 5" xfId="305"/>
    <cellStyle name="Normal 5 10" xfId="2497"/>
    <cellStyle name="Normal 5 10 2" xfId="7664"/>
    <cellStyle name="Normal 5 10 2 2" xfId="18447"/>
    <cellStyle name="Normal 5 10 3" xfId="13311"/>
    <cellStyle name="Normal 5 11" xfId="4902"/>
    <cellStyle name="Normal 5 11 2" xfId="10050"/>
    <cellStyle name="Normal 5 11 2 2" xfId="20833"/>
    <cellStyle name="Normal 5 11 3" xfId="15700"/>
    <cellStyle name="Normal 5 12" xfId="4914"/>
    <cellStyle name="Normal 5 12 2" xfId="10062"/>
    <cellStyle name="Normal 5 12 2 2" xfId="20845"/>
    <cellStyle name="Normal 5 12 3" xfId="15712"/>
    <cellStyle name="Normal 5 13" xfId="4943"/>
    <cellStyle name="Normal 5 13 2" xfId="10091"/>
    <cellStyle name="Normal 5 13 2 2" xfId="20874"/>
    <cellStyle name="Normal 5 13 3" xfId="10994"/>
    <cellStyle name="Normal 5 13 4" xfId="38876"/>
    <cellStyle name="Normal 5 13 4 2" xfId="39079"/>
    <cellStyle name="Normal 5 14" xfId="5532"/>
    <cellStyle name="Normal 5 14 2" xfId="16322"/>
    <cellStyle name="Normal 5 15" xfId="11151"/>
    <cellStyle name="Normal 5 16" xfId="38875"/>
    <cellStyle name="Normal 5 16 2" xfId="39078"/>
    <cellStyle name="Normal 5 2" xfId="419"/>
    <cellStyle name="Normal 5 2 2" xfId="1509"/>
    <cellStyle name="Normal 5 2 2 2" xfId="3819"/>
    <cellStyle name="Normal 5 2 2 2 2" xfId="8965"/>
    <cellStyle name="Normal 5 2 2 2 2 2" xfId="19748"/>
    <cellStyle name="Normal 5 2 2 2 3" xfId="14616"/>
    <cellStyle name="Normal 5 2 2 3" xfId="6684"/>
    <cellStyle name="Normal 5 2 2 3 2" xfId="17467"/>
    <cellStyle name="Normal 5 2 2 4" xfId="12329"/>
    <cellStyle name="Normal 5 2 3" xfId="2758"/>
    <cellStyle name="Normal 5 2 3 2" xfId="7911"/>
    <cellStyle name="Normal 5 2 3 2 2" xfId="18694"/>
    <cellStyle name="Normal 5 2 3 3" xfId="13562"/>
    <cellStyle name="Normal 5 2 4" xfId="5622"/>
    <cellStyle name="Normal 5 2 4 2" xfId="16411"/>
    <cellStyle name="Normal 5 2 5" xfId="11245"/>
    <cellStyle name="Normal 5 3" xfId="486"/>
    <cellStyle name="Normal 5 3 2" xfId="1575"/>
    <cellStyle name="Normal 5 3 2 2" xfId="3885"/>
    <cellStyle name="Normal 5 3 2 2 2" xfId="9031"/>
    <cellStyle name="Normal 5 3 2 2 2 2" xfId="19814"/>
    <cellStyle name="Normal 5 3 2 2 3" xfId="14682"/>
    <cellStyle name="Normal 5 3 2 3" xfId="6750"/>
    <cellStyle name="Normal 5 3 2 3 2" xfId="17533"/>
    <cellStyle name="Normal 5 3 2 4" xfId="12395"/>
    <cellStyle name="Normal 5 3 3" xfId="2824"/>
    <cellStyle name="Normal 5 3 3 2" xfId="7977"/>
    <cellStyle name="Normal 5 3 3 2 2" xfId="18760"/>
    <cellStyle name="Normal 5 3 3 3" xfId="13628"/>
    <cellStyle name="Normal 5 3 4" xfId="5688"/>
    <cellStyle name="Normal 5 3 4 2" xfId="16477"/>
    <cellStyle name="Normal 5 3 5" xfId="11312"/>
    <cellStyle name="Normal 5 4" xfId="623"/>
    <cellStyle name="Normal 5 4 2" xfId="1704"/>
    <cellStyle name="Normal 5 4 2 2" xfId="4014"/>
    <cellStyle name="Normal 5 4 2 2 2" xfId="9160"/>
    <cellStyle name="Normal 5 4 2 2 2 2" xfId="19943"/>
    <cellStyle name="Normal 5 4 2 2 3" xfId="14811"/>
    <cellStyle name="Normal 5 4 2 3" xfId="6879"/>
    <cellStyle name="Normal 5 4 2 3 2" xfId="17662"/>
    <cellStyle name="Normal 5 4 2 4" xfId="12524"/>
    <cellStyle name="Normal 5 4 3" xfId="2959"/>
    <cellStyle name="Normal 5 4 3 2" xfId="8106"/>
    <cellStyle name="Normal 5 4 3 2 2" xfId="18889"/>
    <cellStyle name="Normal 5 4 3 3" xfId="13757"/>
    <cellStyle name="Normal 5 4 4" xfId="5823"/>
    <cellStyle name="Normal 5 4 4 2" xfId="16607"/>
    <cellStyle name="Normal 5 4 5" xfId="11449"/>
    <cellStyle name="Normal 5 5" xfId="809"/>
    <cellStyle name="Normal 5 5 2" xfId="1889"/>
    <cellStyle name="Normal 5 5 2 2" xfId="4199"/>
    <cellStyle name="Normal 5 5 2 2 2" xfId="9345"/>
    <cellStyle name="Normal 5 5 2 2 2 2" xfId="20128"/>
    <cellStyle name="Normal 5 5 2 2 3" xfId="14996"/>
    <cellStyle name="Normal 5 5 2 3" xfId="7064"/>
    <cellStyle name="Normal 5 5 2 3 2" xfId="17847"/>
    <cellStyle name="Normal 5 5 2 4" xfId="12709"/>
    <cellStyle name="Normal 5 5 3" xfId="3144"/>
    <cellStyle name="Normal 5 5 3 2" xfId="8290"/>
    <cellStyle name="Normal 5 5 3 2 2" xfId="19073"/>
    <cellStyle name="Normal 5 5 3 3" xfId="13941"/>
    <cellStyle name="Normal 5 5 4" xfId="6007"/>
    <cellStyle name="Normal 5 5 4 2" xfId="16790"/>
    <cellStyle name="Normal 5 5 5" xfId="11634"/>
    <cellStyle name="Normal 5 6" xfId="932"/>
    <cellStyle name="Normal 5 6 2" xfId="2012"/>
    <cellStyle name="Normal 5 6 2 2" xfId="4322"/>
    <cellStyle name="Normal 5 6 2 2 2" xfId="9468"/>
    <cellStyle name="Normal 5 6 2 2 2 2" xfId="20251"/>
    <cellStyle name="Normal 5 6 2 2 3" xfId="15119"/>
    <cellStyle name="Normal 5 6 2 3" xfId="7187"/>
    <cellStyle name="Normal 5 6 2 3 2" xfId="17970"/>
    <cellStyle name="Normal 5 6 2 4" xfId="12832"/>
    <cellStyle name="Normal 5 6 3" xfId="3267"/>
    <cellStyle name="Normal 5 6 3 2" xfId="8413"/>
    <cellStyle name="Normal 5 6 3 2 2" xfId="19196"/>
    <cellStyle name="Normal 5 6 3 3" xfId="14064"/>
    <cellStyle name="Normal 5 6 4" xfId="6130"/>
    <cellStyle name="Normal 5 6 4 2" xfId="16913"/>
    <cellStyle name="Normal 5 6 5" xfId="11757"/>
    <cellStyle name="Normal 5 7" xfId="1063"/>
    <cellStyle name="Normal 5 7 2" xfId="2145"/>
    <cellStyle name="Normal 5 7 2 2" xfId="4454"/>
    <cellStyle name="Normal 5 7 2 2 2" xfId="9600"/>
    <cellStyle name="Normal 5 7 2 2 2 2" xfId="20383"/>
    <cellStyle name="Normal 5 7 2 2 3" xfId="15251"/>
    <cellStyle name="Normal 5 7 2 3" xfId="7319"/>
    <cellStyle name="Normal 5 7 2 3 2" xfId="18102"/>
    <cellStyle name="Normal 5 7 2 4" xfId="12965"/>
    <cellStyle name="Normal 5 7 3" xfId="3399"/>
    <cellStyle name="Normal 5 7 3 2" xfId="8545"/>
    <cellStyle name="Normal 5 7 3 2 2" xfId="19328"/>
    <cellStyle name="Normal 5 7 3 3" xfId="14196"/>
    <cellStyle name="Normal 5 7 4" xfId="6262"/>
    <cellStyle name="Normal 5 7 4 2" xfId="17045"/>
    <cellStyle name="Normal 5 7 5" xfId="11889"/>
    <cellStyle name="Normal 5 7 6" xfId="38888"/>
    <cellStyle name="Normal 5 8" xfId="1400"/>
    <cellStyle name="Normal 5 8 2" xfId="3716"/>
    <cellStyle name="Normal 5 8 2 2" xfId="8862"/>
    <cellStyle name="Normal 5 8 2 2 2" xfId="19645"/>
    <cellStyle name="Normal 5 8 2 3" xfId="14513"/>
    <cellStyle name="Normal 5 8 3" xfId="6582"/>
    <cellStyle name="Normal 5 8 3 2" xfId="17365"/>
    <cellStyle name="Normal 5 8 4" xfId="12222"/>
    <cellStyle name="Normal 5 9" xfId="2339"/>
    <cellStyle name="Normal 5 9 2" xfId="4642"/>
    <cellStyle name="Normal 5 9 2 2" xfId="9788"/>
    <cellStyle name="Normal 5 9 2 2 2" xfId="20571"/>
    <cellStyle name="Normal 5 9 2 3" xfId="15439"/>
    <cellStyle name="Normal 5 9 3" xfId="7507"/>
    <cellStyle name="Normal 5 9 3 2" xfId="18290"/>
    <cellStyle name="Normal 5 9 4" xfId="13153"/>
    <cellStyle name="Normal 50" xfId="306"/>
    <cellStyle name="Normal 50 2" xfId="1401"/>
    <cellStyle name="Normal 50 2 2" xfId="3717"/>
    <cellStyle name="Normal 50 2 2 2" xfId="8863"/>
    <cellStyle name="Normal 50 2 2 2 2" xfId="19646"/>
    <cellStyle name="Normal 50 2 2 3" xfId="14514"/>
    <cellStyle name="Normal 50 2 3" xfId="6583"/>
    <cellStyle name="Normal 50 2 3 2" xfId="17366"/>
    <cellStyle name="Normal 50 2 4" xfId="12223"/>
    <cellStyle name="Normal 50 3" xfId="2669"/>
    <cellStyle name="Normal 50 3 2" xfId="7823"/>
    <cellStyle name="Normal 50 3 2 2" xfId="18606"/>
    <cellStyle name="Normal 50 3 3" xfId="13474"/>
    <cellStyle name="Normal 50 4" xfId="5533"/>
    <cellStyle name="Normal 50 4 2" xfId="16323"/>
    <cellStyle name="Normal 50 5" xfId="11152"/>
    <cellStyle name="Normal 500" xfId="1062"/>
    <cellStyle name="Normal 500 2" xfId="2144"/>
    <cellStyle name="Normal 500 2 2" xfId="4453"/>
    <cellStyle name="Normal 500 2 2 2" xfId="9599"/>
    <cellStyle name="Normal 500 2 2 2 2" xfId="20382"/>
    <cellStyle name="Normal 500 2 2 3" xfId="15250"/>
    <cellStyle name="Normal 500 2 3" xfId="7318"/>
    <cellStyle name="Normal 500 2 3 2" xfId="18101"/>
    <cellStyle name="Normal 500 2 4" xfId="12964"/>
    <cellStyle name="Normal 500 3" xfId="3398"/>
    <cellStyle name="Normal 500 3 2" xfId="8544"/>
    <cellStyle name="Normal 500 3 2 2" xfId="19327"/>
    <cellStyle name="Normal 500 3 3" xfId="14195"/>
    <cellStyle name="Normal 500 4" xfId="6261"/>
    <cellStyle name="Normal 500 4 2" xfId="17044"/>
    <cellStyle name="Normal 500 5" xfId="11888"/>
    <cellStyle name="Normal 501" xfId="1064"/>
    <cellStyle name="Normal 501 2" xfId="2146"/>
    <cellStyle name="Normal 501 2 2" xfId="4455"/>
    <cellStyle name="Normal 501 2 2 2" xfId="9601"/>
    <cellStyle name="Normal 501 2 2 2 2" xfId="20384"/>
    <cellStyle name="Normal 501 2 2 3" xfId="15252"/>
    <cellStyle name="Normal 501 2 3" xfId="7320"/>
    <cellStyle name="Normal 501 2 3 2" xfId="18103"/>
    <cellStyle name="Normal 501 2 4" xfId="12966"/>
    <cellStyle name="Normal 501 3" xfId="3400"/>
    <cellStyle name="Normal 501 3 2" xfId="8546"/>
    <cellStyle name="Normal 501 3 2 2" xfId="19329"/>
    <cellStyle name="Normal 501 3 3" xfId="14197"/>
    <cellStyle name="Normal 501 4" xfId="6263"/>
    <cellStyle name="Normal 501 4 2" xfId="17046"/>
    <cellStyle name="Normal 501 5" xfId="11890"/>
    <cellStyle name="Normal 502" xfId="1091"/>
    <cellStyle name="Normal 502 2" xfId="2174"/>
    <cellStyle name="Normal 502 2 2" xfId="4483"/>
    <cellStyle name="Normal 502 2 2 2" xfId="9629"/>
    <cellStyle name="Normal 502 2 2 2 2" xfId="20412"/>
    <cellStyle name="Normal 502 2 2 3" xfId="15280"/>
    <cellStyle name="Normal 502 2 3" xfId="7348"/>
    <cellStyle name="Normal 502 2 3 2" xfId="18131"/>
    <cellStyle name="Normal 502 2 4" xfId="12994"/>
    <cellStyle name="Normal 502 3" xfId="3426"/>
    <cellStyle name="Normal 502 3 2" xfId="8572"/>
    <cellStyle name="Normal 502 3 2 2" xfId="19355"/>
    <cellStyle name="Normal 502 3 3" xfId="14223"/>
    <cellStyle name="Normal 502 4" xfId="6291"/>
    <cellStyle name="Normal 502 4 2" xfId="17074"/>
    <cellStyle name="Normal 502 5" xfId="11918"/>
    <cellStyle name="Normal 503" xfId="1092"/>
    <cellStyle name="Normal 503 2" xfId="2175"/>
    <cellStyle name="Normal 503 2 2" xfId="4484"/>
    <cellStyle name="Normal 503 2 2 2" xfId="9630"/>
    <cellStyle name="Normal 503 2 2 2 2" xfId="20413"/>
    <cellStyle name="Normal 503 2 2 3" xfId="15281"/>
    <cellStyle name="Normal 503 2 3" xfId="7349"/>
    <cellStyle name="Normal 503 2 3 2" xfId="18132"/>
    <cellStyle name="Normal 503 2 4" xfId="12995"/>
    <cellStyle name="Normal 503 3" xfId="3427"/>
    <cellStyle name="Normal 503 3 2" xfId="8573"/>
    <cellStyle name="Normal 503 3 2 2" xfId="19356"/>
    <cellStyle name="Normal 503 3 3" xfId="14224"/>
    <cellStyle name="Normal 503 4" xfId="6292"/>
    <cellStyle name="Normal 503 4 2" xfId="17075"/>
    <cellStyle name="Normal 503 5" xfId="11919"/>
    <cellStyle name="Normal 504" xfId="1093"/>
    <cellStyle name="Normal 504 2" xfId="2176"/>
    <cellStyle name="Normal 504 2 2" xfId="4485"/>
    <cellStyle name="Normal 504 2 2 2" xfId="9631"/>
    <cellStyle name="Normal 504 2 2 2 2" xfId="20414"/>
    <cellStyle name="Normal 504 2 2 3" xfId="15282"/>
    <cellStyle name="Normal 504 2 3" xfId="7350"/>
    <cellStyle name="Normal 504 2 3 2" xfId="18133"/>
    <cellStyle name="Normal 504 2 4" xfId="12996"/>
    <cellStyle name="Normal 504 3" xfId="3428"/>
    <cellStyle name="Normal 504 3 2" xfId="8574"/>
    <cellStyle name="Normal 504 3 2 2" xfId="19357"/>
    <cellStyle name="Normal 504 3 3" xfId="14225"/>
    <cellStyle name="Normal 504 4" xfId="6293"/>
    <cellStyle name="Normal 504 4 2" xfId="17076"/>
    <cellStyle name="Normal 504 5" xfId="11920"/>
    <cellStyle name="Normal 505" xfId="1094"/>
    <cellStyle name="Normal 505 2" xfId="2177"/>
    <cellStyle name="Normal 505 2 2" xfId="4486"/>
    <cellStyle name="Normal 505 2 2 2" xfId="9632"/>
    <cellStyle name="Normal 505 2 2 2 2" xfId="20415"/>
    <cellStyle name="Normal 505 2 2 3" xfId="15283"/>
    <cellStyle name="Normal 505 2 3" xfId="7351"/>
    <cellStyle name="Normal 505 2 3 2" xfId="18134"/>
    <cellStyle name="Normal 505 2 4" xfId="12997"/>
    <cellStyle name="Normal 505 3" xfId="3429"/>
    <cellStyle name="Normal 505 3 2" xfId="8575"/>
    <cellStyle name="Normal 505 3 2 2" xfId="19358"/>
    <cellStyle name="Normal 505 3 3" xfId="14226"/>
    <cellStyle name="Normal 505 4" xfId="6294"/>
    <cellStyle name="Normal 505 4 2" xfId="17077"/>
    <cellStyle name="Normal 505 5" xfId="11921"/>
    <cellStyle name="Normal 506" xfId="1095"/>
    <cellStyle name="Normal 506 2" xfId="2178"/>
    <cellStyle name="Normal 506 2 2" xfId="4487"/>
    <cellStyle name="Normal 506 2 2 2" xfId="9633"/>
    <cellStyle name="Normal 506 2 2 2 2" xfId="20416"/>
    <cellStyle name="Normal 506 2 2 3" xfId="15284"/>
    <cellStyle name="Normal 506 2 3" xfId="7352"/>
    <cellStyle name="Normal 506 2 3 2" xfId="18135"/>
    <cellStyle name="Normal 506 2 4" xfId="12998"/>
    <cellStyle name="Normal 506 3" xfId="3430"/>
    <cellStyle name="Normal 506 3 2" xfId="8576"/>
    <cellStyle name="Normal 506 3 2 2" xfId="19359"/>
    <cellStyle name="Normal 506 3 3" xfId="14227"/>
    <cellStyle name="Normal 506 4" xfId="6295"/>
    <cellStyle name="Normal 506 4 2" xfId="17078"/>
    <cellStyle name="Normal 506 5" xfId="11922"/>
    <cellStyle name="Normal 507" xfId="1090"/>
    <cellStyle name="Normal 507 2" xfId="2173"/>
    <cellStyle name="Normal 507 2 2" xfId="4482"/>
    <cellStyle name="Normal 507 2 2 2" xfId="9628"/>
    <cellStyle name="Normal 507 2 2 2 2" xfId="20411"/>
    <cellStyle name="Normal 507 2 2 3" xfId="15279"/>
    <cellStyle name="Normal 507 2 3" xfId="7347"/>
    <cellStyle name="Normal 507 2 3 2" xfId="18130"/>
    <cellStyle name="Normal 507 2 4" xfId="12993"/>
    <cellStyle name="Normal 507 3" xfId="3425"/>
    <cellStyle name="Normal 507 3 2" xfId="8571"/>
    <cellStyle name="Normal 507 3 2 2" xfId="19354"/>
    <cellStyle name="Normal 507 3 3" xfId="14222"/>
    <cellStyle name="Normal 507 4" xfId="6290"/>
    <cellStyle name="Normal 507 4 2" xfId="17073"/>
    <cellStyle name="Normal 507 5" xfId="11917"/>
    <cellStyle name="Normal 508" xfId="1096"/>
    <cellStyle name="Normal 508 2" xfId="2179"/>
    <cellStyle name="Normal 508 2 2" xfId="4488"/>
    <cellStyle name="Normal 508 2 2 2" xfId="9634"/>
    <cellStyle name="Normal 508 2 2 2 2" xfId="20417"/>
    <cellStyle name="Normal 508 2 2 3" xfId="15285"/>
    <cellStyle name="Normal 508 2 3" xfId="7353"/>
    <cellStyle name="Normal 508 2 3 2" xfId="18136"/>
    <cellStyle name="Normal 508 2 4" xfId="12999"/>
    <cellStyle name="Normal 508 3" xfId="3431"/>
    <cellStyle name="Normal 508 3 2" xfId="8577"/>
    <cellStyle name="Normal 508 3 2 2" xfId="19360"/>
    <cellStyle name="Normal 508 3 3" xfId="14228"/>
    <cellStyle name="Normal 508 4" xfId="6296"/>
    <cellStyle name="Normal 508 4 2" xfId="17079"/>
    <cellStyle name="Normal 508 5" xfId="11923"/>
    <cellStyle name="Normal 509" xfId="1097"/>
    <cellStyle name="Normal 509 2" xfId="2180"/>
    <cellStyle name="Normal 509 2 2" xfId="4489"/>
    <cellStyle name="Normal 509 2 2 2" xfId="9635"/>
    <cellStyle name="Normal 509 2 2 2 2" xfId="20418"/>
    <cellStyle name="Normal 509 2 2 3" xfId="15286"/>
    <cellStyle name="Normal 509 2 3" xfId="7354"/>
    <cellStyle name="Normal 509 2 3 2" xfId="18137"/>
    <cellStyle name="Normal 509 2 4" xfId="13000"/>
    <cellStyle name="Normal 509 3" xfId="3432"/>
    <cellStyle name="Normal 509 3 2" xfId="8578"/>
    <cellStyle name="Normal 509 3 2 2" xfId="19361"/>
    <cellStyle name="Normal 509 3 3" xfId="14229"/>
    <cellStyle name="Normal 509 4" xfId="6297"/>
    <cellStyle name="Normal 509 4 2" xfId="17080"/>
    <cellStyle name="Normal 509 5" xfId="11924"/>
    <cellStyle name="Normal 51" xfId="307"/>
    <cellStyle name="Normal 51 2" xfId="1402"/>
    <cellStyle name="Normal 51 2 2" xfId="3718"/>
    <cellStyle name="Normal 51 2 2 2" xfId="8864"/>
    <cellStyle name="Normal 51 2 2 2 2" xfId="19647"/>
    <cellStyle name="Normal 51 2 2 3" xfId="14515"/>
    <cellStyle name="Normal 51 2 3" xfId="6584"/>
    <cellStyle name="Normal 51 2 3 2" xfId="17367"/>
    <cellStyle name="Normal 51 2 4" xfId="12224"/>
    <cellStyle name="Normal 51 3" xfId="2670"/>
    <cellStyle name="Normal 51 3 2" xfId="7824"/>
    <cellStyle name="Normal 51 3 2 2" xfId="18607"/>
    <cellStyle name="Normal 51 3 3" xfId="13475"/>
    <cellStyle name="Normal 51 4" xfId="5534"/>
    <cellStyle name="Normal 51 4 2" xfId="16324"/>
    <cellStyle name="Normal 51 5" xfId="11153"/>
    <cellStyle name="Normal 510" xfId="1098"/>
    <cellStyle name="Normal 510 2" xfId="2181"/>
    <cellStyle name="Normal 510 2 2" xfId="4490"/>
    <cellStyle name="Normal 510 2 2 2" xfId="9636"/>
    <cellStyle name="Normal 510 2 2 2 2" xfId="20419"/>
    <cellStyle name="Normal 510 2 2 3" xfId="15287"/>
    <cellStyle name="Normal 510 2 3" xfId="7355"/>
    <cellStyle name="Normal 510 2 3 2" xfId="18138"/>
    <cellStyle name="Normal 510 2 4" xfId="13001"/>
    <cellStyle name="Normal 510 3" xfId="3433"/>
    <cellStyle name="Normal 510 3 2" xfId="8579"/>
    <cellStyle name="Normal 510 3 2 2" xfId="19362"/>
    <cellStyle name="Normal 510 3 3" xfId="14230"/>
    <cellStyle name="Normal 510 4" xfId="6298"/>
    <cellStyle name="Normal 510 4 2" xfId="17081"/>
    <cellStyle name="Normal 510 5" xfId="11925"/>
    <cellStyle name="Normal 511" xfId="1112"/>
    <cellStyle name="Normal 511 2" xfId="2195"/>
    <cellStyle name="Normal 511 2 2" xfId="4504"/>
    <cellStyle name="Normal 511 2 2 2" xfId="9650"/>
    <cellStyle name="Normal 511 2 2 2 2" xfId="20433"/>
    <cellStyle name="Normal 511 2 2 3" xfId="15301"/>
    <cellStyle name="Normal 511 2 3" xfId="7369"/>
    <cellStyle name="Normal 511 2 3 2" xfId="18152"/>
    <cellStyle name="Normal 511 2 4" xfId="13015"/>
    <cellStyle name="Normal 511 3" xfId="3447"/>
    <cellStyle name="Normal 511 3 2" xfId="8593"/>
    <cellStyle name="Normal 511 3 2 2" xfId="19376"/>
    <cellStyle name="Normal 511 3 3" xfId="14244"/>
    <cellStyle name="Normal 511 4" xfId="6312"/>
    <cellStyle name="Normal 511 4 2" xfId="17095"/>
    <cellStyle name="Normal 511 5" xfId="11939"/>
    <cellStyle name="Normal 512" xfId="1119"/>
    <cellStyle name="Normal 512 2" xfId="2202"/>
    <cellStyle name="Normal 512 2 2" xfId="4511"/>
    <cellStyle name="Normal 512 2 2 2" xfId="9657"/>
    <cellStyle name="Normal 512 2 2 2 2" xfId="20440"/>
    <cellStyle name="Normal 512 2 2 3" xfId="15308"/>
    <cellStyle name="Normal 512 2 3" xfId="7376"/>
    <cellStyle name="Normal 512 2 3 2" xfId="18159"/>
    <cellStyle name="Normal 512 2 4" xfId="13022"/>
    <cellStyle name="Normal 512 3" xfId="3454"/>
    <cellStyle name="Normal 512 3 2" xfId="8600"/>
    <cellStyle name="Normal 512 3 2 2" xfId="19383"/>
    <cellStyle name="Normal 512 3 3" xfId="14251"/>
    <cellStyle name="Normal 512 4" xfId="6319"/>
    <cellStyle name="Normal 512 4 2" xfId="17102"/>
    <cellStyle name="Normal 512 5" xfId="11946"/>
    <cellStyle name="Normal 513" xfId="1120"/>
    <cellStyle name="Normal 513 2" xfId="2203"/>
    <cellStyle name="Normal 513 2 2" xfId="4512"/>
    <cellStyle name="Normal 513 2 2 2" xfId="9658"/>
    <cellStyle name="Normal 513 2 2 2 2" xfId="20441"/>
    <cellStyle name="Normal 513 2 2 3" xfId="15309"/>
    <cellStyle name="Normal 513 2 3" xfId="7377"/>
    <cellStyle name="Normal 513 2 3 2" xfId="18160"/>
    <cellStyle name="Normal 513 2 4" xfId="13023"/>
    <cellStyle name="Normal 513 3" xfId="3455"/>
    <cellStyle name="Normal 513 3 2" xfId="8601"/>
    <cellStyle name="Normal 513 3 2 2" xfId="19384"/>
    <cellStyle name="Normal 513 3 3" xfId="14252"/>
    <cellStyle name="Normal 513 4" xfId="6320"/>
    <cellStyle name="Normal 513 4 2" xfId="17103"/>
    <cellStyle name="Normal 513 5" xfId="11947"/>
    <cellStyle name="Normal 514" xfId="1121"/>
    <cellStyle name="Normal 514 2" xfId="2204"/>
    <cellStyle name="Normal 514 2 2" xfId="4513"/>
    <cellStyle name="Normal 514 2 2 2" xfId="9659"/>
    <cellStyle name="Normal 514 2 2 2 2" xfId="20442"/>
    <cellStyle name="Normal 514 2 2 3" xfId="15310"/>
    <cellStyle name="Normal 514 2 3" xfId="7378"/>
    <cellStyle name="Normal 514 2 3 2" xfId="18161"/>
    <cellStyle name="Normal 514 2 4" xfId="13024"/>
    <cellStyle name="Normal 514 3" xfId="3456"/>
    <cellStyle name="Normal 514 3 2" xfId="8602"/>
    <cellStyle name="Normal 514 3 2 2" xfId="19385"/>
    <cellStyle name="Normal 514 3 3" xfId="14253"/>
    <cellStyle name="Normal 514 4" xfId="6321"/>
    <cellStyle name="Normal 514 4 2" xfId="17104"/>
    <cellStyle name="Normal 514 5" xfId="11948"/>
    <cellStyle name="Normal 515" xfId="1122"/>
    <cellStyle name="Normal 515 2" xfId="2205"/>
    <cellStyle name="Normal 515 2 2" xfId="4514"/>
    <cellStyle name="Normal 515 2 2 2" xfId="9660"/>
    <cellStyle name="Normal 515 2 2 2 2" xfId="20443"/>
    <cellStyle name="Normal 515 2 2 3" xfId="15311"/>
    <cellStyle name="Normal 515 2 3" xfId="7379"/>
    <cellStyle name="Normal 515 2 3 2" xfId="18162"/>
    <cellStyle name="Normal 515 2 4" xfId="13025"/>
    <cellStyle name="Normal 515 3" xfId="3457"/>
    <cellStyle name="Normal 515 3 2" xfId="8603"/>
    <cellStyle name="Normal 515 3 2 2" xfId="19386"/>
    <cellStyle name="Normal 515 3 3" xfId="14254"/>
    <cellStyle name="Normal 515 4" xfId="6322"/>
    <cellStyle name="Normal 515 4 2" xfId="17105"/>
    <cellStyle name="Normal 515 5" xfId="11949"/>
    <cellStyle name="Normal 516" xfId="1123"/>
    <cellStyle name="Normal 516 2" xfId="2206"/>
    <cellStyle name="Normal 516 2 2" xfId="4515"/>
    <cellStyle name="Normal 516 2 2 2" xfId="9661"/>
    <cellStyle name="Normal 516 2 2 2 2" xfId="20444"/>
    <cellStyle name="Normal 516 2 2 3" xfId="15312"/>
    <cellStyle name="Normal 516 2 3" xfId="7380"/>
    <cellStyle name="Normal 516 2 3 2" xfId="18163"/>
    <cellStyle name="Normal 516 2 4" xfId="13026"/>
    <cellStyle name="Normal 516 3" xfId="3458"/>
    <cellStyle name="Normal 516 3 2" xfId="8604"/>
    <cellStyle name="Normal 516 3 2 2" xfId="19387"/>
    <cellStyle name="Normal 516 3 3" xfId="14255"/>
    <cellStyle name="Normal 516 4" xfId="6323"/>
    <cellStyle name="Normal 516 4 2" xfId="17106"/>
    <cellStyle name="Normal 516 5" xfId="11950"/>
    <cellStyle name="Normal 517" xfId="1131"/>
    <cellStyle name="Normal 517 2" xfId="2214"/>
    <cellStyle name="Normal 517 2 2" xfId="4523"/>
    <cellStyle name="Normal 517 2 2 2" xfId="9669"/>
    <cellStyle name="Normal 517 2 2 2 2" xfId="20452"/>
    <cellStyle name="Normal 517 2 2 3" xfId="15320"/>
    <cellStyle name="Normal 517 2 3" xfId="7388"/>
    <cellStyle name="Normal 517 2 3 2" xfId="18171"/>
    <cellStyle name="Normal 517 2 4" xfId="13034"/>
    <cellStyle name="Normal 517 3" xfId="3466"/>
    <cellStyle name="Normal 517 3 2" xfId="8612"/>
    <cellStyle name="Normal 517 3 2 2" xfId="19395"/>
    <cellStyle name="Normal 517 3 3" xfId="14263"/>
    <cellStyle name="Normal 517 4" xfId="6331"/>
    <cellStyle name="Normal 517 4 2" xfId="17114"/>
    <cellStyle name="Normal 517 5" xfId="11958"/>
    <cellStyle name="Normal 518" xfId="1147"/>
    <cellStyle name="Normal 518 2" xfId="2230"/>
    <cellStyle name="Normal 518 2 2" xfId="4539"/>
    <cellStyle name="Normal 518 2 2 2" xfId="9685"/>
    <cellStyle name="Normal 518 2 2 2 2" xfId="20468"/>
    <cellStyle name="Normal 518 2 2 3" xfId="15336"/>
    <cellStyle name="Normal 518 2 3" xfId="7404"/>
    <cellStyle name="Normal 518 2 3 2" xfId="18187"/>
    <cellStyle name="Normal 518 2 4" xfId="13050"/>
    <cellStyle name="Normal 518 3" xfId="3482"/>
    <cellStyle name="Normal 518 3 2" xfId="8628"/>
    <cellStyle name="Normal 518 3 2 2" xfId="19411"/>
    <cellStyle name="Normal 518 3 3" xfId="14279"/>
    <cellStyle name="Normal 518 4" xfId="4936"/>
    <cellStyle name="Normal 518 4 2" xfId="10084"/>
    <cellStyle name="Normal 518 4 2 2" xfId="20867"/>
    <cellStyle name="Normal 518 4 3" xfId="15734"/>
    <cellStyle name="Normal 518 4 4" xfId="38818"/>
    <cellStyle name="Normal 518 4 5" xfId="38966"/>
    <cellStyle name="Normal 518 4 5 2" xfId="39062"/>
    <cellStyle name="Normal 518 4 6" xfId="39074"/>
    <cellStyle name="Normal 518 5" xfId="4952"/>
    <cellStyle name="Normal 518 5 2" xfId="10100"/>
    <cellStyle name="Normal 518 5 2 2" xfId="20883"/>
    <cellStyle name="Normal 518 5 3" xfId="15749"/>
    <cellStyle name="Normal 518 6" xfId="6347"/>
    <cellStyle name="Normal 518 6 2" xfId="17130"/>
    <cellStyle name="Normal 518 7" xfId="11974"/>
    <cellStyle name="Normal 519" xfId="1144"/>
    <cellStyle name="Normal 519 2" xfId="2227"/>
    <cellStyle name="Normal 519 2 2" xfId="4536"/>
    <cellStyle name="Normal 519 2 2 2" xfId="9682"/>
    <cellStyle name="Normal 519 2 2 2 2" xfId="20465"/>
    <cellStyle name="Normal 519 2 2 3" xfId="15333"/>
    <cellStyle name="Normal 519 2 3" xfId="7401"/>
    <cellStyle name="Normal 519 2 3 2" xfId="18184"/>
    <cellStyle name="Normal 519 2 4" xfId="13047"/>
    <cellStyle name="Normal 519 3" xfId="3479"/>
    <cellStyle name="Normal 519 3 2" xfId="8625"/>
    <cellStyle name="Normal 519 3 2 2" xfId="19408"/>
    <cellStyle name="Normal 519 3 3" xfId="14276"/>
    <cellStyle name="Normal 519 4" xfId="6344"/>
    <cellStyle name="Normal 519 4 2" xfId="17127"/>
    <cellStyle name="Normal 519 5" xfId="11971"/>
    <cellStyle name="Normal 52" xfId="308"/>
    <cellStyle name="Normal 52 2" xfId="1403"/>
    <cellStyle name="Normal 52 2 2" xfId="3719"/>
    <cellStyle name="Normal 52 2 2 2" xfId="8865"/>
    <cellStyle name="Normal 52 2 2 2 2" xfId="19648"/>
    <cellStyle name="Normal 52 2 2 3" xfId="14516"/>
    <cellStyle name="Normal 52 2 3" xfId="6585"/>
    <cellStyle name="Normal 52 2 3 2" xfId="17368"/>
    <cellStyle name="Normal 52 2 4" xfId="12225"/>
    <cellStyle name="Normal 52 3" xfId="2671"/>
    <cellStyle name="Normal 52 3 2" xfId="7825"/>
    <cellStyle name="Normal 52 3 2 2" xfId="18608"/>
    <cellStyle name="Normal 52 3 3" xfId="13476"/>
    <cellStyle name="Normal 52 4" xfId="5535"/>
    <cellStyle name="Normal 52 4 2" xfId="16325"/>
    <cellStyle name="Normal 52 5" xfId="11154"/>
    <cellStyle name="Normal 520" xfId="1150"/>
    <cellStyle name="Normal 520 2" xfId="2233"/>
    <cellStyle name="Normal 520 2 2" xfId="4542"/>
    <cellStyle name="Normal 520 2 2 2" xfId="9688"/>
    <cellStyle name="Normal 520 2 2 2 2" xfId="20471"/>
    <cellStyle name="Normal 520 2 2 3" xfId="15339"/>
    <cellStyle name="Normal 520 2 3" xfId="7407"/>
    <cellStyle name="Normal 520 2 3 2" xfId="18190"/>
    <cellStyle name="Normal 520 2 4" xfId="13053"/>
    <cellStyle name="Normal 520 3" xfId="3485"/>
    <cellStyle name="Normal 520 3 2" xfId="8631"/>
    <cellStyle name="Normal 520 3 2 2" xfId="19414"/>
    <cellStyle name="Normal 520 3 3" xfId="14282"/>
    <cellStyle name="Normal 520 4" xfId="6350"/>
    <cellStyle name="Normal 520 4 2" xfId="17133"/>
    <cellStyle name="Normal 520 5" xfId="11977"/>
    <cellStyle name="Normal 521" xfId="1151"/>
    <cellStyle name="Normal 521 2" xfId="2234"/>
    <cellStyle name="Normal 521 2 2" xfId="4543"/>
    <cellStyle name="Normal 521 2 2 2" xfId="9689"/>
    <cellStyle name="Normal 521 2 2 2 2" xfId="20472"/>
    <cellStyle name="Normal 521 2 2 3" xfId="15340"/>
    <cellStyle name="Normal 521 2 3" xfId="7408"/>
    <cellStyle name="Normal 521 2 3 2" xfId="18191"/>
    <cellStyle name="Normal 521 2 4" xfId="13054"/>
    <cellStyle name="Normal 521 3" xfId="3486"/>
    <cellStyle name="Normal 521 3 2" xfId="8632"/>
    <cellStyle name="Normal 521 3 2 2" xfId="19415"/>
    <cellStyle name="Normal 521 3 3" xfId="14283"/>
    <cellStyle name="Normal 521 4" xfId="4937"/>
    <cellStyle name="Normal 521 4 2" xfId="10085"/>
    <cellStyle name="Normal 521 4 2 2" xfId="20868"/>
    <cellStyle name="Normal 521 4 3" xfId="15735"/>
    <cellStyle name="Normal 521 4 4" xfId="38819"/>
    <cellStyle name="Normal 521 4 5" xfId="38968"/>
    <cellStyle name="Normal 521 4 5 2" xfId="39064"/>
    <cellStyle name="Normal 521 4 6" xfId="39076"/>
    <cellStyle name="Normal 521 5" xfId="4954"/>
    <cellStyle name="Normal 521 5 2" xfId="10102"/>
    <cellStyle name="Normal 521 5 2 2" xfId="20885"/>
    <cellStyle name="Normal 521 5 3" xfId="15751"/>
    <cellStyle name="Normal 521 6" xfId="6351"/>
    <cellStyle name="Normal 521 6 2" xfId="17134"/>
    <cellStyle name="Normal 521 7" xfId="11978"/>
    <cellStyle name="Normal 522" xfId="1149"/>
    <cellStyle name="Normal 522 2" xfId="2232"/>
    <cellStyle name="Normal 522 2 2" xfId="4541"/>
    <cellStyle name="Normal 522 2 2 2" xfId="9687"/>
    <cellStyle name="Normal 522 2 2 2 2" xfId="20470"/>
    <cellStyle name="Normal 522 2 2 3" xfId="15338"/>
    <cellStyle name="Normal 522 2 3" xfId="7406"/>
    <cellStyle name="Normal 522 2 3 2" xfId="18189"/>
    <cellStyle name="Normal 522 2 4" xfId="13052"/>
    <cellStyle name="Normal 522 3" xfId="3484"/>
    <cellStyle name="Normal 522 3 2" xfId="8630"/>
    <cellStyle name="Normal 522 3 2 2" xfId="19413"/>
    <cellStyle name="Normal 522 3 3" xfId="14281"/>
    <cellStyle name="Normal 522 4" xfId="6349"/>
    <cellStyle name="Normal 522 4 2" xfId="17132"/>
    <cellStyle name="Normal 522 5" xfId="11976"/>
    <cellStyle name="Normal 523" xfId="1152"/>
    <cellStyle name="Normal 523 2" xfId="2235"/>
    <cellStyle name="Normal 523 2 2" xfId="4544"/>
    <cellStyle name="Normal 523 2 2 2" xfId="9690"/>
    <cellStyle name="Normal 523 2 2 2 2" xfId="20473"/>
    <cellStyle name="Normal 523 2 2 3" xfId="15341"/>
    <cellStyle name="Normal 523 2 3" xfId="7409"/>
    <cellStyle name="Normal 523 2 3 2" xfId="18192"/>
    <cellStyle name="Normal 523 2 4" xfId="13055"/>
    <cellStyle name="Normal 523 3" xfId="3487"/>
    <cellStyle name="Normal 523 3 2" xfId="8633"/>
    <cellStyle name="Normal 523 3 2 2" xfId="19416"/>
    <cellStyle name="Normal 523 3 3" xfId="14284"/>
    <cellStyle name="Normal 523 4" xfId="6352"/>
    <cellStyle name="Normal 523 4 2" xfId="17135"/>
    <cellStyle name="Normal 523 5" xfId="11979"/>
    <cellStyle name="Normal 524" xfId="1167"/>
    <cellStyle name="Normal 524 2" xfId="2250"/>
    <cellStyle name="Normal 524 2 2" xfId="4559"/>
    <cellStyle name="Normal 524 2 2 2" xfId="9705"/>
    <cellStyle name="Normal 524 2 2 2 2" xfId="20488"/>
    <cellStyle name="Normal 524 2 2 3" xfId="15356"/>
    <cellStyle name="Normal 524 2 3" xfId="7424"/>
    <cellStyle name="Normal 524 2 3 2" xfId="18207"/>
    <cellStyle name="Normal 524 2 4" xfId="13070"/>
    <cellStyle name="Normal 524 3" xfId="3502"/>
    <cellStyle name="Normal 524 3 2" xfId="8648"/>
    <cellStyle name="Normal 524 3 2 2" xfId="19431"/>
    <cellStyle name="Normal 524 3 3" xfId="14299"/>
    <cellStyle name="Normal 524 4" xfId="6367"/>
    <cellStyle name="Normal 524 4 2" xfId="17150"/>
    <cellStyle name="Normal 524 5" xfId="11994"/>
    <cellStyle name="Normal 525" xfId="1169"/>
    <cellStyle name="Normal 525 2" xfId="2252"/>
    <cellStyle name="Normal 525 2 2" xfId="4561"/>
    <cellStyle name="Normal 525 2 2 2" xfId="9707"/>
    <cellStyle name="Normal 525 2 2 2 2" xfId="20490"/>
    <cellStyle name="Normal 525 2 2 3" xfId="15358"/>
    <cellStyle name="Normal 525 2 3" xfId="7426"/>
    <cellStyle name="Normal 525 2 3 2" xfId="18209"/>
    <cellStyle name="Normal 525 2 4" xfId="13072"/>
    <cellStyle name="Normal 525 3" xfId="3504"/>
    <cellStyle name="Normal 525 3 2" xfId="8650"/>
    <cellStyle name="Normal 525 3 2 2" xfId="19433"/>
    <cellStyle name="Normal 525 3 3" xfId="14301"/>
    <cellStyle name="Normal 525 4" xfId="6369"/>
    <cellStyle name="Normal 525 4 2" xfId="17152"/>
    <cellStyle name="Normal 525 5" xfId="11996"/>
    <cellStyle name="Normal 526" xfId="1170"/>
    <cellStyle name="Normal 526 2" xfId="2253"/>
    <cellStyle name="Normal 526 2 2" xfId="4562"/>
    <cellStyle name="Normal 526 2 2 2" xfId="9708"/>
    <cellStyle name="Normal 526 2 2 2 2" xfId="20491"/>
    <cellStyle name="Normal 526 2 2 3" xfId="15359"/>
    <cellStyle name="Normal 526 2 3" xfId="7427"/>
    <cellStyle name="Normal 526 2 3 2" xfId="18210"/>
    <cellStyle name="Normal 526 2 4" xfId="13073"/>
    <cellStyle name="Normal 526 3" xfId="3505"/>
    <cellStyle name="Normal 526 3 2" xfId="8651"/>
    <cellStyle name="Normal 526 3 2 2" xfId="19434"/>
    <cellStyle name="Normal 526 3 3" xfId="14302"/>
    <cellStyle name="Normal 526 4" xfId="6370"/>
    <cellStyle name="Normal 526 4 2" xfId="17153"/>
    <cellStyle name="Normal 526 5" xfId="11997"/>
    <cellStyle name="Normal 527" xfId="1171"/>
    <cellStyle name="Normal 527 2" xfId="2254"/>
    <cellStyle name="Normal 527 2 2" xfId="4563"/>
    <cellStyle name="Normal 527 2 2 2" xfId="9709"/>
    <cellStyle name="Normal 527 2 2 2 2" xfId="20492"/>
    <cellStyle name="Normal 527 2 2 3" xfId="15360"/>
    <cellStyle name="Normal 527 2 3" xfId="7428"/>
    <cellStyle name="Normal 527 2 3 2" xfId="18211"/>
    <cellStyle name="Normal 527 2 4" xfId="13074"/>
    <cellStyle name="Normal 527 3" xfId="3506"/>
    <cellStyle name="Normal 527 3 2" xfId="8652"/>
    <cellStyle name="Normal 527 3 2 2" xfId="19435"/>
    <cellStyle name="Normal 527 3 3" xfId="14303"/>
    <cellStyle name="Normal 527 4" xfId="6371"/>
    <cellStyle name="Normal 527 4 2" xfId="17154"/>
    <cellStyle name="Normal 527 5" xfId="11998"/>
    <cellStyle name="Normal 528" xfId="1172"/>
    <cellStyle name="Normal 528 2" xfId="2255"/>
    <cellStyle name="Normal 528 2 2" xfId="4564"/>
    <cellStyle name="Normal 528 2 2 2" xfId="9710"/>
    <cellStyle name="Normal 528 2 2 2 2" xfId="20493"/>
    <cellStyle name="Normal 528 2 2 3" xfId="15361"/>
    <cellStyle name="Normal 528 2 3" xfId="7429"/>
    <cellStyle name="Normal 528 2 3 2" xfId="18212"/>
    <cellStyle name="Normal 528 2 4" xfId="13075"/>
    <cellStyle name="Normal 528 3" xfId="3507"/>
    <cellStyle name="Normal 528 3 2" xfId="8653"/>
    <cellStyle name="Normal 528 3 2 2" xfId="19436"/>
    <cellStyle name="Normal 528 3 3" xfId="14304"/>
    <cellStyle name="Normal 528 4" xfId="6372"/>
    <cellStyle name="Normal 528 4 2" xfId="17155"/>
    <cellStyle name="Normal 528 5" xfId="11999"/>
    <cellStyle name="Normal 529" xfId="1173"/>
    <cellStyle name="Normal 529 2" xfId="2256"/>
    <cellStyle name="Normal 529 2 2" xfId="4565"/>
    <cellStyle name="Normal 529 2 2 2" xfId="9711"/>
    <cellStyle name="Normal 529 2 2 2 2" xfId="20494"/>
    <cellStyle name="Normal 529 2 2 3" xfId="15362"/>
    <cellStyle name="Normal 529 2 3" xfId="7430"/>
    <cellStyle name="Normal 529 2 3 2" xfId="18213"/>
    <cellStyle name="Normal 529 2 4" xfId="13076"/>
    <cellStyle name="Normal 529 3" xfId="3508"/>
    <cellStyle name="Normal 529 3 2" xfId="8654"/>
    <cellStyle name="Normal 529 3 2 2" xfId="19437"/>
    <cellStyle name="Normal 529 3 3" xfId="14305"/>
    <cellStyle name="Normal 529 4" xfId="6373"/>
    <cellStyle name="Normal 529 4 2" xfId="17156"/>
    <cellStyle name="Normal 529 5" xfId="12000"/>
    <cellStyle name="Normal 53" xfId="309"/>
    <cellStyle name="Normal 53 2" xfId="1404"/>
    <cellStyle name="Normal 53 2 2" xfId="3720"/>
    <cellStyle name="Normal 53 2 2 2" xfId="8866"/>
    <cellStyle name="Normal 53 2 2 2 2" xfId="19649"/>
    <cellStyle name="Normal 53 2 2 3" xfId="14517"/>
    <cellStyle name="Normal 53 2 3" xfId="6586"/>
    <cellStyle name="Normal 53 2 3 2" xfId="17369"/>
    <cellStyle name="Normal 53 2 4" xfId="12226"/>
    <cellStyle name="Normal 53 3" xfId="2672"/>
    <cellStyle name="Normal 53 3 2" xfId="7826"/>
    <cellStyle name="Normal 53 3 2 2" xfId="18609"/>
    <cellStyle name="Normal 53 3 3" xfId="13477"/>
    <cellStyle name="Normal 53 4" xfId="5536"/>
    <cellStyle name="Normal 53 4 2" xfId="16326"/>
    <cellStyle name="Normal 53 5" xfId="11155"/>
    <cellStyle name="Normal 530" xfId="1174"/>
    <cellStyle name="Normal 530 2" xfId="2257"/>
    <cellStyle name="Normal 530 2 2" xfId="4566"/>
    <cellStyle name="Normal 530 2 2 2" xfId="9712"/>
    <cellStyle name="Normal 530 2 2 2 2" xfId="20495"/>
    <cellStyle name="Normal 530 2 2 3" xfId="15363"/>
    <cellStyle name="Normal 530 2 3" xfId="7431"/>
    <cellStyle name="Normal 530 2 3 2" xfId="18214"/>
    <cellStyle name="Normal 530 2 4" xfId="13077"/>
    <cellStyle name="Normal 530 3" xfId="3509"/>
    <cellStyle name="Normal 530 3 2" xfId="8655"/>
    <cellStyle name="Normal 530 3 2 2" xfId="19438"/>
    <cellStyle name="Normal 530 3 3" xfId="14306"/>
    <cellStyle name="Normal 530 4" xfId="6374"/>
    <cellStyle name="Normal 530 4 2" xfId="17157"/>
    <cellStyle name="Normal 530 5" xfId="12001"/>
    <cellStyle name="Normal 531" xfId="1175"/>
    <cellStyle name="Normal 531 2" xfId="2258"/>
    <cellStyle name="Normal 531 2 2" xfId="4567"/>
    <cellStyle name="Normal 531 2 2 2" xfId="9713"/>
    <cellStyle name="Normal 531 2 2 2 2" xfId="20496"/>
    <cellStyle name="Normal 531 2 2 3" xfId="15364"/>
    <cellStyle name="Normal 531 2 3" xfId="7432"/>
    <cellStyle name="Normal 531 2 3 2" xfId="18215"/>
    <cellStyle name="Normal 531 2 4" xfId="13078"/>
    <cellStyle name="Normal 531 3" xfId="3510"/>
    <cellStyle name="Normal 531 3 2" xfId="8656"/>
    <cellStyle name="Normal 531 3 2 2" xfId="19439"/>
    <cellStyle name="Normal 531 3 3" xfId="14307"/>
    <cellStyle name="Normal 531 4" xfId="6375"/>
    <cellStyle name="Normal 531 4 2" xfId="17158"/>
    <cellStyle name="Normal 531 5" xfId="12002"/>
    <cellStyle name="Normal 532" xfId="1176"/>
    <cellStyle name="Normal 532 2" xfId="2259"/>
    <cellStyle name="Normal 532 2 2" xfId="4568"/>
    <cellStyle name="Normal 532 2 2 2" xfId="9714"/>
    <cellStyle name="Normal 532 2 2 2 2" xfId="20497"/>
    <cellStyle name="Normal 532 2 2 3" xfId="15365"/>
    <cellStyle name="Normal 532 2 3" xfId="7433"/>
    <cellStyle name="Normal 532 2 3 2" xfId="18216"/>
    <cellStyle name="Normal 532 2 4" xfId="13079"/>
    <cellStyle name="Normal 532 3" xfId="3511"/>
    <cellStyle name="Normal 532 3 2" xfId="8657"/>
    <cellStyle name="Normal 532 3 2 2" xfId="19440"/>
    <cellStyle name="Normal 532 3 3" xfId="14308"/>
    <cellStyle name="Normal 532 4" xfId="6376"/>
    <cellStyle name="Normal 532 4 2" xfId="17159"/>
    <cellStyle name="Normal 532 5" xfId="12003"/>
    <cellStyle name="Normal 533" xfId="1168"/>
    <cellStyle name="Normal 533 2" xfId="2251"/>
    <cellStyle name="Normal 533 2 2" xfId="4560"/>
    <cellStyle name="Normal 533 2 2 2" xfId="9706"/>
    <cellStyle name="Normal 533 2 2 2 2" xfId="20489"/>
    <cellStyle name="Normal 533 2 2 3" xfId="15357"/>
    <cellStyle name="Normal 533 2 3" xfId="7425"/>
    <cellStyle name="Normal 533 2 3 2" xfId="18208"/>
    <cellStyle name="Normal 533 2 4" xfId="13071"/>
    <cellStyle name="Normal 533 3" xfId="3503"/>
    <cellStyle name="Normal 533 3 2" xfId="8649"/>
    <cellStyle name="Normal 533 3 2 2" xfId="19432"/>
    <cellStyle name="Normal 533 3 3" xfId="14300"/>
    <cellStyle name="Normal 533 4" xfId="6368"/>
    <cellStyle name="Normal 533 4 2" xfId="17151"/>
    <cellStyle name="Normal 533 5" xfId="11995"/>
    <cellStyle name="Normal 534" xfId="1177"/>
    <cellStyle name="Normal 534 2" xfId="2260"/>
    <cellStyle name="Normal 534 2 2" xfId="4569"/>
    <cellStyle name="Normal 534 2 2 2" xfId="9715"/>
    <cellStyle name="Normal 534 2 2 2 2" xfId="20498"/>
    <cellStyle name="Normal 534 2 2 3" xfId="15366"/>
    <cellStyle name="Normal 534 2 3" xfId="7434"/>
    <cellStyle name="Normal 534 2 3 2" xfId="18217"/>
    <cellStyle name="Normal 534 2 4" xfId="13080"/>
    <cellStyle name="Normal 534 3" xfId="3512"/>
    <cellStyle name="Normal 534 3 2" xfId="8658"/>
    <cellStyle name="Normal 534 3 2 2" xfId="19441"/>
    <cellStyle name="Normal 534 3 3" xfId="14309"/>
    <cellStyle name="Normal 534 4" xfId="6377"/>
    <cellStyle name="Normal 534 4 2" xfId="17160"/>
    <cellStyle name="Normal 534 5" xfId="12004"/>
    <cellStyle name="Normal 535" xfId="1178"/>
    <cellStyle name="Normal 535 2" xfId="2261"/>
    <cellStyle name="Normal 535 2 2" xfId="4570"/>
    <cellStyle name="Normal 535 2 2 2" xfId="9716"/>
    <cellStyle name="Normal 535 2 2 2 2" xfId="20499"/>
    <cellStyle name="Normal 535 2 2 3" xfId="15367"/>
    <cellStyle name="Normal 535 2 3" xfId="7435"/>
    <cellStyle name="Normal 535 2 3 2" xfId="18218"/>
    <cellStyle name="Normal 535 2 4" xfId="13081"/>
    <cellStyle name="Normal 535 3" xfId="3513"/>
    <cellStyle name="Normal 535 3 2" xfId="8659"/>
    <cellStyle name="Normal 535 3 2 2" xfId="19442"/>
    <cellStyle name="Normal 535 3 3" xfId="14310"/>
    <cellStyle name="Normal 535 4" xfId="6378"/>
    <cellStyle name="Normal 535 4 2" xfId="17161"/>
    <cellStyle name="Normal 535 5" xfId="12005"/>
    <cellStyle name="Normal 536" xfId="1179"/>
    <cellStyle name="Normal 536 2" xfId="2262"/>
    <cellStyle name="Normal 536 2 2" xfId="4571"/>
    <cellStyle name="Normal 536 2 2 2" xfId="9717"/>
    <cellStyle name="Normal 536 2 2 2 2" xfId="20500"/>
    <cellStyle name="Normal 536 2 2 3" xfId="15368"/>
    <cellStyle name="Normal 536 2 3" xfId="7436"/>
    <cellStyle name="Normal 536 2 3 2" xfId="18219"/>
    <cellStyle name="Normal 536 2 4" xfId="13082"/>
    <cellStyle name="Normal 536 3" xfId="3514"/>
    <cellStyle name="Normal 536 3 2" xfId="8660"/>
    <cellStyle name="Normal 536 3 2 2" xfId="19443"/>
    <cellStyle name="Normal 536 3 3" xfId="14311"/>
    <cellStyle name="Normal 536 4" xfId="6379"/>
    <cellStyle name="Normal 536 4 2" xfId="17162"/>
    <cellStyle name="Normal 536 5" xfId="12006"/>
    <cellStyle name="Normal 537" xfId="1180"/>
    <cellStyle name="Normal 537 2" xfId="2263"/>
    <cellStyle name="Normal 537 2 2" xfId="4572"/>
    <cellStyle name="Normal 537 2 2 2" xfId="9718"/>
    <cellStyle name="Normal 537 2 2 2 2" xfId="20501"/>
    <cellStyle name="Normal 537 2 2 3" xfId="15369"/>
    <cellStyle name="Normal 537 2 3" xfId="7437"/>
    <cellStyle name="Normal 537 2 3 2" xfId="18220"/>
    <cellStyle name="Normal 537 2 4" xfId="13083"/>
    <cellStyle name="Normal 537 3" xfId="3515"/>
    <cellStyle name="Normal 537 3 2" xfId="8661"/>
    <cellStyle name="Normal 537 3 2 2" xfId="19444"/>
    <cellStyle name="Normal 537 3 3" xfId="14312"/>
    <cellStyle name="Normal 537 4" xfId="6380"/>
    <cellStyle name="Normal 537 4 2" xfId="17163"/>
    <cellStyle name="Normal 537 5" xfId="12007"/>
    <cellStyle name="Normal 538" xfId="72"/>
    <cellStyle name="Normal 538 2" xfId="2265"/>
    <cellStyle name="Normal 538 2 2" xfId="4574"/>
    <cellStyle name="Normal 538 2 2 2" xfId="9720"/>
    <cellStyle name="Normal 538 2 2 2 2" xfId="20503"/>
    <cellStyle name="Normal 538 2 2 3" xfId="15371"/>
    <cellStyle name="Normal 538 2 3" xfId="7439"/>
    <cellStyle name="Normal 538 2 3 2" xfId="18222"/>
    <cellStyle name="Normal 538 2 4" xfId="13085"/>
    <cellStyle name="Normal 538 3" xfId="3517"/>
    <cellStyle name="Normal 538 3 2" xfId="8663"/>
    <cellStyle name="Normal 538 3 2 2" xfId="19446"/>
    <cellStyle name="Normal 538 3 3" xfId="14314"/>
    <cellStyle name="Normal 538 4" xfId="6382"/>
    <cellStyle name="Normal 538 4 2" xfId="17165"/>
    <cellStyle name="Normal 538 5" xfId="12009"/>
    <cellStyle name="Normal 538 6" xfId="38864"/>
    <cellStyle name="Normal 539" xfId="1184"/>
    <cellStyle name="Normal 539 2" xfId="2268"/>
    <cellStyle name="Normal 539 2 2" xfId="4577"/>
    <cellStyle name="Normal 539 2 2 2" xfId="9723"/>
    <cellStyle name="Normal 539 2 2 2 2" xfId="20506"/>
    <cellStyle name="Normal 539 2 2 3" xfId="15374"/>
    <cellStyle name="Normal 539 2 3" xfId="7442"/>
    <cellStyle name="Normal 539 2 3 2" xfId="18225"/>
    <cellStyle name="Normal 539 2 4" xfId="13088"/>
    <cellStyle name="Normal 539 3" xfId="3520"/>
    <cellStyle name="Normal 539 3 2" xfId="8666"/>
    <cellStyle name="Normal 539 3 2 2" xfId="19449"/>
    <cellStyle name="Normal 539 3 3" xfId="14317"/>
    <cellStyle name="Normal 539 4" xfId="6385"/>
    <cellStyle name="Normal 539 4 2" xfId="17168"/>
    <cellStyle name="Normal 539 5" xfId="12012"/>
    <cellStyle name="Normal 54" xfId="310"/>
    <cellStyle name="Normal 54 2" xfId="1405"/>
    <cellStyle name="Normal 54 2 2" xfId="3721"/>
    <cellStyle name="Normal 54 2 2 2" xfId="8867"/>
    <cellStyle name="Normal 54 2 2 2 2" xfId="19650"/>
    <cellStyle name="Normal 54 2 2 3" xfId="14518"/>
    <cellStyle name="Normal 54 2 3" xfId="6587"/>
    <cellStyle name="Normal 54 2 3 2" xfId="17370"/>
    <cellStyle name="Normal 54 2 4" xfId="12227"/>
    <cellStyle name="Normal 54 3" xfId="2673"/>
    <cellStyle name="Normal 54 3 2" xfId="7827"/>
    <cellStyle name="Normal 54 3 2 2" xfId="18610"/>
    <cellStyle name="Normal 54 3 3" xfId="13478"/>
    <cellStyle name="Normal 54 4" xfId="5537"/>
    <cellStyle name="Normal 54 4 2" xfId="16327"/>
    <cellStyle name="Normal 54 5" xfId="11156"/>
    <cellStyle name="Normal 540" xfId="1198"/>
    <cellStyle name="Normal 540 2" xfId="2282"/>
    <cellStyle name="Normal 540 2 2" xfId="4591"/>
    <cellStyle name="Normal 540 2 2 2" xfId="9737"/>
    <cellStyle name="Normal 540 2 2 2 2" xfId="20520"/>
    <cellStyle name="Normal 540 2 2 3" xfId="15388"/>
    <cellStyle name="Normal 540 2 3" xfId="7456"/>
    <cellStyle name="Normal 540 2 3 2" xfId="18239"/>
    <cellStyle name="Normal 540 2 4" xfId="13102"/>
    <cellStyle name="Normal 540 3" xfId="3534"/>
    <cellStyle name="Normal 540 3 2" xfId="8680"/>
    <cellStyle name="Normal 540 3 2 2" xfId="19463"/>
    <cellStyle name="Normal 540 3 3" xfId="14331"/>
    <cellStyle name="Normal 540 4" xfId="6399"/>
    <cellStyle name="Normal 540 4 2" xfId="17182"/>
    <cellStyle name="Normal 540 5" xfId="12026"/>
    <cellStyle name="Normal 541" xfId="1201"/>
    <cellStyle name="Normal 541 2" xfId="2285"/>
    <cellStyle name="Normal 541 2 2" xfId="4594"/>
    <cellStyle name="Normal 541 2 2 2" xfId="9740"/>
    <cellStyle name="Normal 541 2 2 2 2" xfId="20523"/>
    <cellStyle name="Normal 541 2 2 3" xfId="15391"/>
    <cellStyle name="Normal 541 2 3" xfId="7459"/>
    <cellStyle name="Normal 541 2 3 2" xfId="18242"/>
    <cellStyle name="Normal 541 2 4" xfId="13105"/>
    <cellStyle name="Normal 541 3" xfId="3537"/>
    <cellStyle name="Normal 541 3 2" xfId="8683"/>
    <cellStyle name="Normal 541 3 2 2" xfId="19466"/>
    <cellStyle name="Normal 541 3 3" xfId="14334"/>
    <cellStyle name="Normal 541 4" xfId="6402"/>
    <cellStyle name="Normal 541 4 2" xfId="17185"/>
    <cellStyle name="Normal 541 5" xfId="12029"/>
    <cellStyle name="Normal 542" xfId="1202"/>
    <cellStyle name="Normal 542 2" xfId="2286"/>
    <cellStyle name="Normal 542 2 2" xfId="4595"/>
    <cellStyle name="Normal 542 2 2 2" xfId="9741"/>
    <cellStyle name="Normal 542 2 2 2 2" xfId="20524"/>
    <cellStyle name="Normal 542 2 2 3" xfId="15392"/>
    <cellStyle name="Normal 542 2 3" xfId="7460"/>
    <cellStyle name="Normal 542 2 3 2" xfId="18243"/>
    <cellStyle name="Normal 542 2 4" xfId="13106"/>
    <cellStyle name="Normal 542 3" xfId="3538"/>
    <cellStyle name="Normal 542 3 2" xfId="8684"/>
    <cellStyle name="Normal 542 3 2 2" xfId="19467"/>
    <cellStyle name="Normal 542 3 3" xfId="14335"/>
    <cellStyle name="Normal 542 4" xfId="6403"/>
    <cellStyle name="Normal 542 4 2" xfId="17186"/>
    <cellStyle name="Normal 542 5" xfId="12030"/>
    <cellStyle name="Normal 543" xfId="1200"/>
    <cellStyle name="Normal 543 2" xfId="2284"/>
    <cellStyle name="Normal 543 2 2" xfId="4593"/>
    <cellStyle name="Normal 543 2 2 2" xfId="9739"/>
    <cellStyle name="Normal 543 2 2 2 2" xfId="20522"/>
    <cellStyle name="Normal 543 2 2 3" xfId="15390"/>
    <cellStyle name="Normal 543 2 3" xfId="7458"/>
    <cellStyle name="Normal 543 2 3 2" xfId="18241"/>
    <cellStyle name="Normal 543 2 4" xfId="13104"/>
    <cellStyle name="Normal 543 3" xfId="3536"/>
    <cellStyle name="Normal 543 3 2" xfId="8682"/>
    <cellStyle name="Normal 543 3 2 2" xfId="19465"/>
    <cellStyle name="Normal 543 3 3" xfId="14333"/>
    <cellStyle name="Normal 543 4" xfId="6401"/>
    <cellStyle name="Normal 543 4 2" xfId="17184"/>
    <cellStyle name="Normal 543 5" xfId="12028"/>
    <cellStyle name="Normal 544" xfId="1199"/>
    <cellStyle name="Normal 544 2" xfId="2283"/>
    <cellStyle name="Normal 544 2 2" xfId="4592"/>
    <cellStyle name="Normal 544 2 2 2" xfId="9738"/>
    <cellStyle name="Normal 544 2 2 2 2" xfId="20521"/>
    <cellStyle name="Normal 544 2 2 3" xfId="15389"/>
    <cellStyle name="Normal 544 2 3" xfId="7457"/>
    <cellStyle name="Normal 544 2 3 2" xfId="18240"/>
    <cellStyle name="Normal 544 2 4" xfId="13103"/>
    <cellStyle name="Normal 544 3" xfId="3535"/>
    <cellStyle name="Normal 544 3 2" xfId="8681"/>
    <cellStyle name="Normal 544 3 2 2" xfId="19464"/>
    <cellStyle name="Normal 544 3 3" xfId="14332"/>
    <cellStyle name="Normal 544 4" xfId="6400"/>
    <cellStyle name="Normal 544 4 2" xfId="17183"/>
    <cellStyle name="Normal 544 5" xfId="12027"/>
    <cellStyle name="Normal 545" xfId="1203"/>
    <cellStyle name="Normal 545 2" xfId="2287"/>
    <cellStyle name="Normal 545 2 2" xfId="4596"/>
    <cellStyle name="Normal 545 2 2 2" xfId="9742"/>
    <cellStyle name="Normal 545 2 2 2 2" xfId="20525"/>
    <cellStyle name="Normal 545 2 2 3" xfId="15393"/>
    <cellStyle name="Normal 545 2 3" xfId="7461"/>
    <cellStyle name="Normal 545 2 3 2" xfId="18244"/>
    <cellStyle name="Normal 545 2 4" xfId="13107"/>
    <cellStyle name="Normal 545 3" xfId="3539"/>
    <cellStyle name="Normal 545 3 2" xfId="8685"/>
    <cellStyle name="Normal 545 3 2 2" xfId="19468"/>
    <cellStyle name="Normal 545 3 3" xfId="14336"/>
    <cellStyle name="Normal 545 4" xfId="6404"/>
    <cellStyle name="Normal 545 4 2" xfId="17187"/>
    <cellStyle name="Normal 545 5" xfId="12031"/>
    <cellStyle name="Normal 546" xfId="1204"/>
    <cellStyle name="Normal 546 2" xfId="3540"/>
    <cellStyle name="Normal 546 2 2" xfId="8686"/>
    <cellStyle name="Normal 546 2 2 2" xfId="19469"/>
    <cellStyle name="Normal 546 2 3" xfId="14337"/>
    <cellStyle name="Normal 546 3" xfId="6405"/>
    <cellStyle name="Normal 546 3 2" xfId="17188"/>
    <cellStyle name="Normal 546 4" xfId="12032"/>
    <cellStyle name="Normal 547" xfId="1220"/>
    <cellStyle name="Normal 547 2" xfId="3556"/>
    <cellStyle name="Normal 547 2 2" xfId="8702"/>
    <cellStyle name="Normal 547 2 2 2" xfId="19485"/>
    <cellStyle name="Normal 547 2 3" xfId="14353"/>
    <cellStyle name="Normal 547 3" xfId="6421"/>
    <cellStyle name="Normal 547 3 2" xfId="17204"/>
    <cellStyle name="Normal 547 4" xfId="12048"/>
    <cellStyle name="Normal 548" xfId="1221"/>
    <cellStyle name="Normal 548 2" xfId="3557"/>
    <cellStyle name="Normal 548 2 2" xfId="8703"/>
    <cellStyle name="Normal 548 2 2 2" xfId="19486"/>
    <cellStyle name="Normal 548 2 3" xfId="14354"/>
    <cellStyle name="Normal 548 3" xfId="6422"/>
    <cellStyle name="Normal 548 3 2" xfId="17205"/>
    <cellStyle name="Normal 548 4" xfId="12049"/>
    <cellStyle name="Normal 549" xfId="1222"/>
    <cellStyle name="Normal 549 2" xfId="3558"/>
    <cellStyle name="Normal 549 2 2" xfId="8704"/>
    <cellStyle name="Normal 549 2 2 2" xfId="19487"/>
    <cellStyle name="Normal 549 2 3" xfId="14355"/>
    <cellStyle name="Normal 549 3" xfId="6423"/>
    <cellStyle name="Normal 549 3 2" xfId="17206"/>
    <cellStyle name="Normal 549 4" xfId="12050"/>
    <cellStyle name="Normal 55" xfId="311"/>
    <cellStyle name="Normal 55 2" xfId="1406"/>
    <cellStyle name="Normal 55 2 2" xfId="3722"/>
    <cellStyle name="Normal 55 2 2 2" xfId="8868"/>
    <cellStyle name="Normal 55 2 2 2 2" xfId="19651"/>
    <cellStyle name="Normal 55 2 2 3" xfId="14519"/>
    <cellStyle name="Normal 55 2 3" xfId="6588"/>
    <cellStyle name="Normal 55 2 3 2" xfId="17371"/>
    <cellStyle name="Normal 55 2 4" xfId="12228"/>
    <cellStyle name="Normal 55 3" xfId="2674"/>
    <cellStyle name="Normal 55 3 2" xfId="7828"/>
    <cellStyle name="Normal 55 3 2 2" xfId="18611"/>
    <cellStyle name="Normal 55 3 3" xfId="13479"/>
    <cellStyle name="Normal 55 4" xfId="5538"/>
    <cellStyle name="Normal 55 4 2" xfId="16328"/>
    <cellStyle name="Normal 55 5" xfId="11157"/>
    <cellStyle name="Normal 550" xfId="1226"/>
    <cellStyle name="Normal 551" xfId="2288"/>
    <cellStyle name="Normal 552" xfId="2291"/>
    <cellStyle name="Normal 553" xfId="1223"/>
    <cellStyle name="Normal 553 2" xfId="3559"/>
    <cellStyle name="Normal 553 2 2" xfId="8705"/>
    <cellStyle name="Normal 553 2 2 2" xfId="19488"/>
    <cellStyle name="Normal 553 2 3" xfId="14356"/>
    <cellStyle name="Normal 553 3" xfId="6424"/>
    <cellStyle name="Normal 553 3 2" xfId="17207"/>
    <cellStyle name="Normal 553 4" xfId="12051"/>
    <cellStyle name="Normal 554" xfId="1225"/>
    <cellStyle name="Normal 554 2" xfId="3561"/>
    <cellStyle name="Normal 554 2 2" xfId="8707"/>
    <cellStyle name="Normal 554 2 2 2" xfId="19490"/>
    <cellStyle name="Normal 554 2 3" xfId="14358"/>
    <cellStyle name="Normal 554 3" xfId="6426"/>
    <cellStyle name="Normal 554 3 2" xfId="17209"/>
    <cellStyle name="Normal 554 4" xfId="12053"/>
    <cellStyle name="Normal 555" xfId="1748"/>
    <cellStyle name="Normal 555 2" xfId="4058"/>
    <cellStyle name="Normal 555 2 2" xfId="9204"/>
    <cellStyle name="Normal 555 2 2 2" xfId="19987"/>
    <cellStyle name="Normal 555 2 3" xfId="14855"/>
    <cellStyle name="Normal 555 3" xfId="6923"/>
    <cellStyle name="Normal 555 3 2" xfId="17706"/>
    <cellStyle name="Normal 555 4" xfId="12568"/>
    <cellStyle name="Normal 556" xfId="2299"/>
    <cellStyle name="Normal 556 2" xfId="4604"/>
    <cellStyle name="Normal 556 2 2" xfId="9750"/>
    <cellStyle name="Normal 556 2 2 2" xfId="20533"/>
    <cellStyle name="Normal 556 2 3" xfId="15401"/>
    <cellStyle name="Normal 556 3" xfId="7469"/>
    <cellStyle name="Normal 556 3 2" xfId="18252"/>
    <cellStyle name="Normal 556 4" xfId="13115"/>
    <cellStyle name="Normal 557" xfId="2309"/>
    <cellStyle name="Normal 557 2" xfId="4614"/>
    <cellStyle name="Normal 557 2 2" xfId="9760"/>
    <cellStyle name="Normal 557 2 2 2" xfId="20543"/>
    <cellStyle name="Normal 557 2 3" xfId="15411"/>
    <cellStyle name="Normal 557 3" xfId="7479"/>
    <cellStyle name="Normal 557 3 2" xfId="18262"/>
    <cellStyle name="Normal 557 4" xfId="13125"/>
    <cellStyle name="Normal 558" xfId="2300"/>
    <cellStyle name="Normal 558 2" xfId="4605"/>
    <cellStyle name="Normal 558 2 2" xfId="9751"/>
    <cellStyle name="Normal 558 2 2 2" xfId="20534"/>
    <cellStyle name="Normal 558 2 3" xfId="15402"/>
    <cellStyle name="Normal 558 3" xfId="7470"/>
    <cellStyle name="Normal 558 3 2" xfId="18253"/>
    <cellStyle name="Normal 558 4" xfId="13116"/>
    <cellStyle name="Normal 559" xfId="2303"/>
    <cellStyle name="Normal 559 2" xfId="4608"/>
    <cellStyle name="Normal 559 2 2" xfId="9754"/>
    <cellStyle name="Normal 559 2 2 2" xfId="20537"/>
    <cellStyle name="Normal 559 2 3" xfId="15405"/>
    <cellStyle name="Normal 559 3" xfId="7473"/>
    <cellStyle name="Normal 559 3 2" xfId="18256"/>
    <cellStyle name="Normal 559 4" xfId="13119"/>
    <cellStyle name="Normal 56" xfId="312"/>
    <cellStyle name="Normal 56 2" xfId="1407"/>
    <cellStyle name="Normal 56 2 2" xfId="3723"/>
    <cellStyle name="Normal 56 2 2 2" xfId="8869"/>
    <cellStyle name="Normal 56 2 2 2 2" xfId="19652"/>
    <cellStyle name="Normal 56 2 2 3" xfId="14520"/>
    <cellStyle name="Normal 56 2 3" xfId="6589"/>
    <cellStyle name="Normal 56 2 3 2" xfId="17372"/>
    <cellStyle name="Normal 56 2 4" xfId="12229"/>
    <cellStyle name="Normal 56 3" xfId="2675"/>
    <cellStyle name="Normal 56 3 2" xfId="7829"/>
    <cellStyle name="Normal 56 3 2 2" xfId="18612"/>
    <cellStyle name="Normal 56 3 3" xfId="13480"/>
    <cellStyle name="Normal 56 4" xfId="5539"/>
    <cellStyle name="Normal 56 4 2" xfId="16329"/>
    <cellStyle name="Normal 56 5" xfId="11158"/>
    <cellStyle name="Normal 560" xfId="2293"/>
    <cellStyle name="Normal 560 2" xfId="4598"/>
    <cellStyle name="Normal 560 2 2" xfId="9744"/>
    <cellStyle name="Normal 560 2 2 2" xfId="20527"/>
    <cellStyle name="Normal 560 2 3" xfId="15395"/>
    <cellStyle name="Normal 560 3" xfId="7463"/>
    <cellStyle name="Normal 560 3 2" xfId="18246"/>
    <cellStyle name="Normal 560 4" xfId="13109"/>
    <cellStyle name="Normal 561" xfId="2296"/>
    <cellStyle name="Normal 561 2" xfId="4601"/>
    <cellStyle name="Normal 561 2 2" xfId="9747"/>
    <cellStyle name="Normal 561 2 2 2" xfId="20530"/>
    <cellStyle name="Normal 561 2 3" xfId="15398"/>
    <cellStyle name="Normal 561 3" xfId="7466"/>
    <cellStyle name="Normal 561 3 2" xfId="18249"/>
    <cellStyle name="Normal 561 4" xfId="13112"/>
    <cellStyle name="Normal 562" xfId="2311"/>
    <cellStyle name="Normal 562 2" xfId="4616"/>
    <cellStyle name="Normal 562 2 2" xfId="9762"/>
    <cellStyle name="Normal 562 2 2 2" xfId="20545"/>
    <cellStyle name="Normal 562 2 3" xfId="15413"/>
    <cellStyle name="Normal 562 3" xfId="7481"/>
    <cellStyle name="Normal 562 3 2" xfId="18264"/>
    <cellStyle name="Normal 562 4" xfId="13127"/>
    <cellStyle name="Normal 563" xfId="2316"/>
    <cellStyle name="Normal 564" xfId="2310"/>
    <cellStyle name="Normal 564 2" xfId="4615"/>
    <cellStyle name="Normal 564 2 2" xfId="9761"/>
    <cellStyle name="Normal 564 2 2 2" xfId="20544"/>
    <cellStyle name="Normal 564 2 3" xfId="15412"/>
    <cellStyle name="Normal 564 3" xfId="7480"/>
    <cellStyle name="Normal 564 3 2" xfId="18263"/>
    <cellStyle name="Normal 564 4" xfId="13126"/>
    <cellStyle name="Normal 565" xfId="2297"/>
    <cellStyle name="Normal 565 2" xfId="4602"/>
    <cellStyle name="Normal 565 2 2" xfId="9748"/>
    <cellStyle name="Normal 565 2 2 2" xfId="20531"/>
    <cellStyle name="Normal 565 2 3" xfId="15399"/>
    <cellStyle name="Normal 565 3" xfId="7467"/>
    <cellStyle name="Normal 565 3 2" xfId="18250"/>
    <cellStyle name="Normal 565 4" xfId="13113"/>
    <cellStyle name="Normal 566" xfId="2308"/>
    <cellStyle name="Normal 566 2" xfId="4613"/>
    <cellStyle name="Normal 566 2 2" xfId="9759"/>
    <cellStyle name="Normal 566 2 2 2" xfId="20542"/>
    <cellStyle name="Normal 566 2 3" xfId="15410"/>
    <cellStyle name="Normal 566 3" xfId="4945"/>
    <cellStyle name="Normal 566 3 2" xfId="10093"/>
    <cellStyle name="Normal 566 3 2 2" xfId="20876"/>
    <cellStyle name="Normal 566 3 3" xfId="15742"/>
    <cellStyle name="Normal 566 4" xfId="7478"/>
    <cellStyle name="Normal 566 4 2" xfId="18261"/>
    <cellStyle name="Normal 566 5" xfId="13124"/>
    <cellStyle name="Normal 567" xfId="2313"/>
    <cellStyle name="Normal 567 2" xfId="4618"/>
    <cellStyle name="Normal 567 2 2" xfId="9764"/>
    <cellStyle name="Normal 567 2 2 2" xfId="20547"/>
    <cellStyle name="Normal 567 2 3" xfId="15415"/>
    <cellStyle name="Normal 567 3" xfId="7483"/>
    <cellStyle name="Normal 567 3 2" xfId="18266"/>
    <cellStyle name="Normal 567 4" xfId="13129"/>
    <cellStyle name="Normal 568" xfId="2321"/>
    <cellStyle name="Normal 568 2" xfId="4624"/>
    <cellStyle name="Normal 568 2 2" xfId="9770"/>
    <cellStyle name="Normal 568 2 2 2" xfId="20553"/>
    <cellStyle name="Normal 568 2 3" xfId="15421"/>
    <cellStyle name="Normal 568 3" xfId="7489"/>
    <cellStyle name="Normal 568 3 2" xfId="18272"/>
    <cellStyle name="Normal 568 4" xfId="13135"/>
    <cellStyle name="Normal 569" xfId="2319"/>
    <cellStyle name="Normal 569 2" xfId="4622"/>
    <cellStyle name="Normal 569 2 2" xfId="9768"/>
    <cellStyle name="Normal 569 2 2 2" xfId="20551"/>
    <cellStyle name="Normal 569 2 3" xfId="15419"/>
    <cellStyle name="Normal 569 3" xfId="7487"/>
    <cellStyle name="Normal 569 3 2" xfId="18270"/>
    <cellStyle name="Normal 569 4" xfId="13133"/>
    <cellStyle name="Normal 57" xfId="313"/>
    <cellStyle name="Normal 57 2" xfId="1408"/>
    <cellStyle name="Normal 57 2 2" xfId="3724"/>
    <cellStyle name="Normal 57 2 2 2" xfId="8870"/>
    <cellStyle name="Normal 57 2 2 2 2" xfId="19653"/>
    <cellStyle name="Normal 57 2 2 3" xfId="14521"/>
    <cellStyle name="Normal 57 2 3" xfId="6590"/>
    <cellStyle name="Normal 57 2 3 2" xfId="17373"/>
    <cellStyle name="Normal 57 2 4" xfId="12230"/>
    <cellStyle name="Normal 57 3" xfId="2676"/>
    <cellStyle name="Normal 57 3 2" xfId="7830"/>
    <cellStyle name="Normal 57 3 2 2" xfId="18613"/>
    <cellStyle name="Normal 57 3 3" xfId="13481"/>
    <cellStyle name="Normal 57 4" xfId="5540"/>
    <cellStyle name="Normal 57 4 2" xfId="16330"/>
    <cellStyle name="Normal 57 5" xfId="11159"/>
    <cellStyle name="Normal 570" xfId="2318"/>
    <cellStyle name="Normal 570 2" xfId="4621"/>
    <cellStyle name="Normal 570 2 2" xfId="9767"/>
    <cellStyle name="Normal 570 2 2 2" xfId="20550"/>
    <cellStyle name="Normal 570 2 3" xfId="15418"/>
    <cellStyle name="Normal 570 3" xfId="7486"/>
    <cellStyle name="Normal 570 3 2" xfId="18269"/>
    <cellStyle name="Normal 570 4" xfId="13132"/>
    <cellStyle name="Normal 571" xfId="2307"/>
    <cellStyle name="Normal 571 2" xfId="4612"/>
    <cellStyle name="Normal 571 2 2" xfId="9758"/>
    <cellStyle name="Normal 571 2 2 2" xfId="20541"/>
    <cellStyle name="Normal 571 2 3" xfId="15409"/>
    <cellStyle name="Normal 571 3" xfId="7477"/>
    <cellStyle name="Normal 571 3 2" xfId="18260"/>
    <cellStyle name="Normal 571 4" xfId="13123"/>
    <cellStyle name="Normal 572" xfId="2320"/>
    <cellStyle name="Normal 572 2" xfId="4623"/>
    <cellStyle name="Normal 572 2 2" xfId="9769"/>
    <cellStyle name="Normal 572 2 2 2" xfId="20552"/>
    <cellStyle name="Normal 572 2 3" xfId="15420"/>
    <cellStyle name="Normal 572 3" xfId="7488"/>
    <cellStyle name="Normal 572 3 2" xfId="18271"/>
    <cellStyle name="Normal 572 4" xfId="13134"/>
    <cellStyle name="Normal 573" xfId="2322"/>
    <cellStyle name="Normal 573 2" xfId="4625"/>
    <cellStyle name="Normal 573 2 2" xfId="9771"/>
    <cellStyle name="Normal 573 2 2 2" xfId="20554"/>
    <cellStyle name="Normal 573 2 3" xfId="15422"/>
    <cellStyle name="Normal 573 3" xfId="7490"/>
    <cellStyle name="Normal 573 3 2" xfId="18273"/>
    <cellStyle name="Normal 573 4" xfId="13136"/>
    <cellStyle name="Normal 574" xfId="2338"/>
    <cellStyle name="Normal 574 2" xfId="4641"/>
    <cellStyle name="Normal 574 2 2" xfId="9787"/>
    <cellStyle name="Normal 574 2 2 2" xfId="20570"/>
    <cellStyle name="Normal 574 2 3" xfId="15438"/>
    <cellStyle name="Normal 574 3" xfId="7506"/>
    <cellStyle name="Normal 574 3 2" xfId="18289"/>
    <cellStyle name="Normal 574 4" xfId="13152"/>
    <cellStyle name="Normal 575" xfId="2342"/>
    <cellStyle name="Normal 575 2" xfId="4645"/>
    <cellStyle name="Normal 575 2 2" xfId="9791"/>
    <cellStyle name="Normal 575 2 2 2" xfId="20574"/>
    <cellStyle name="Normal 575 2 3" xfId="15442"/>
    <cellStyle name="Normal 575 3" xfId="7510"/>
    <cellStyle name="Normal 575 3 2" xfId="18293"/>
    <cellStyle name="Normal 575 4" xfId="13156"/>
    <cellStyle name="Normal 576" xfId="2343"/>
    <cellStyle name="Normal 576 2" xfId="4646"/>
    <cellStyle name="Normal 576 2 2" xfId="9792"/>
    <cellStyle name="Normal 576 2 2 2" xfId="20575"/>
    <cellStyle name="Normal 576 2 3" xfId="15443"/>
    <cellStyle name="Normal 576 3" xfId="7511"/>
    <cellStyle name="Normal 576 3 2" xfId="18294"/>
    <cellStyle name="Normal 576 4" xfId="13157"/>
    <cellStyle name="Normal 577" xfId="2344"/>
    <cellStyle name="Normal 577 2" xfId="4647"/>
    <cellStyle name="Normal 577 2 2" xfId="9793"/>
    <cellStyle name="Normal 577 2 2 2" xfId="20576"/>
    <cellStyle name="Normal 577 2 3" xfId="15444"/>
    <cellStyle name="Normal 577 3" xfId="7512"/>
    <cellStyle name="Normal 577 3 2" xfId="18295"/>
    <cellStyle name="Normal 577 4" xfId="13158"/>
    <cellStyle name="Normal 578" xfId="2345"/>
    <cellStyle name="Normal 578 2" xfId="4648"/>
    <cellStyle name="Normal 578 2 2" xfId="9794"/>
    <cellStyle name="Normal 578 2 2 2" xfId="20577"/>
    <cellStyle name="Normal 578 2 3" xfId="15445"/>
    <cellStyle name="Normal 578 3" xfId="7513"/>
    <cellStyle name="Normal 578 3 2" xfId="18296"/>
    <cellStyle name="Normal 578 4" xfId="13159"/>
    <cellStyle name="Normal 579" xfId="2346"/>
    <cellStyle name="Normal 579 2" xfId="4649"/>
    <cellStyle name="Normal 579 2 2" xfId="9795"/>
    <cellStyle name="Normal 579 2 2 2" xfId="20578"/>
    <cellStyle name="Normal 579 2 3" xfId="15446"/>
    <cellStyle name="Normal 579 3" xfId="7514"/>
    <cellStyle name="Normal 579 3 2" xfId="18297"/>
    <cellStyle name="Normal 579 4" xfId="13160"/>
    <cellStyle name="Normal 58" xfId="314"/>
    <cellStyle name="Normal 58 2" xfId="1409"/>
    <cellStyle name="Normal 58 2 2" xfId="3725"/>
    <cellStyle name="Normal 58 2 2 2" xfId="8871"/>
    <cellStyle name="Normal 58 2 2 2 2" xfId="19654"/>
    <cellStyle name="Normal 58 2 2 3" xfId="14522"/>
    <cellStyle name="Normal 58 2 3" xfId="6591"/>
    <cellStyle name="Normal 58 2 3 2" xfId="17374"/>
    <cellStyle name="Normal 58 2 4" xfId="12231"/>
    <cellStyle name="Normal 58 3" xfId="2677"/>
    <cellStyle name="Normal 58 3 2" xfId="7831"/>
    <cellStyle name="Normal 58 3 2 2" xfId="18614"/>
    <cellStyle name="Normal 58 3 3" xfId="13482"/>
    <cellStyle name="Normal 58 4" xfId="5541"/>
    <cellStyle name="Normal 58 4 2" xfId="16331"/>
    <cellStyle name="Normal 58 5" xfId="11160"/>
    <cellStyle name="Normal 580" xfId="2347"/>
    <cellStyle name="Normal 580 2" xfId="4650"/>
    <cellStyle name="Normal 580 2 2" xfId="9796"/>
    <cellStyle name="Normal 580 2 2 2" xfId="20579"/>
    <cellStyle name="Normal 580 2 3" xfId="15447"/>
    <cellStyle name="Normal 580 3" xfId="7515"/>
    <cellStyle name="Normal 580 3 2" xfId="18298"/>
    <cellStyle name="Normal 580 4" xfId="13161"/>
    <cellStyle name="Normal 581" xfId="2348"/>
    <cellStyle name="Normal 581 2" xfId="4651"/>
    <cellStyle name="Normal 581 2 2" xfId="9797"/>
    <cellStyle name="Normal 581 2 2 2" xfId="20580"/>
    <cellStyle name="Normal 581 2 3" xfId="15448"/>
    <cellStyle name="Normal 581 3" xfId="7516"/>
    <cellStyle name="Normal 581 3 2" xfId="18299"/>
    <cellStyle name="Normal 581 4" xfId="13162"/>
    <cellStyle name="Normal 582" xfId="2349"/>
    <cellStyle name="Normal 582 2" xfId="4652"/>
    <cellStyle name="Normal 582 2 2" xfId="9798"/>
    <cellStyle name="Normal 582 2 2 2" xfId="20581"/>
    <cellStyle name="Normal 582 2 3" xfId="15449"/>
    <cellStyle name="Normal 582 3" xfId="7517"/>
    <cellStyle name="Normal 582 3 2" xfId="18300"/>
    <cellStyle name="Normal 582 4" xfId="13163"/>
    <cellStyle name="Normal 583" xfId="2350"/>
    <cellStyle name="Normal 583 2" xfId="4653"/>
    <cellStyle name="Normal 583 2 2" xfId="9799"/>
    <cellStyle name="Normal 583 2 2 2" xfId="20582"/>
    <cellStyle name="Normal 583 2 3" xfId="15450"/>
    <cellStyle name="Normal 583 3" xfId="7518"/>
    <cellStyle name="Normal 583 3 2" xfId="18301"/>
    <cellStyle name="Normal 583 4" xfId="13164"/>
    <cellStyle name="Normal 584" xfId="2337"/>
    <cellStyle name="Normal 584 2" xfId="4640"/>
    <cellStyle name="Normal 584 2 2" xfId="9786"/>
    <cellStyle name="Normal 584 2 2 2" xfId="20569"/>
    <cellStyle name="Normal 584 2 3" xfId="15437"/>
    <cellStyle name="Normal 584 3" xfId="7505"/>
    <cellStyle name="Normal 584 3 2" xfId="18288"/>
    <cellStyle name="Normal 584 4" xfId="13151"/>
    <cellStyle name="Normal 585" xfId="2351"/>
    <cellStyle name="Normal 585 2" xfId="4654"/>
    <cellStyle name="Normal 585 2 2" xfId="9800"/>
    <cellStyle name="Normal 585 2 2 2" xfId="20583"/>
    <cellStyle name="Normal 585 2 3" xfId="15451"/>
    <cellStyle name="Normal 585 3" xfId="7519"/>
    <cellStyle name="Normal 585 3 2" xfId="18302"/>
    <cellStyle name="Normal 585 4" xfId="13165"/>
    <cellStyle name="Normal 586" xfId="2352"/>
    <cellStyle name="Normal 586 2" xfId="4655"/>
    <cellStyle name="Normal 586 2 2" xfId="9801"/>
    <cellStyle name="Normal 586 2 2 2" xfId="20584"/>
    <cellStyle name="Normal 586 2 3" xfId="15452"/>
    <cellStyle name="Normal 586 3" xfId="7520"/>
    <cellStyle name="Normal 586 3 2" xfId="18303"/>
    <cellStyle name="Normal 586 4" xfId="13166"/>
    <cellStyle name="Normal 587" xfId="2353"/>
    <cellStyle name="Normal 587 2" xfId="4656"/>
    <cellStyle name="Normal 587 2 2" xfId="9802"/>
    <cellStyle name="Normal 587 2 2 2" xfId="20585"/>
    <cellStyle name="Normal 587 2 3" xfId="15453"/>
    <cellStyle name="Normal 587 3" xfId="7521"/>
    <cellStyle name="Normal 587 3 2" xfId="18304"/>
    <cellStyle name="Normal 587 4" xfId="13167"/>
    <cellStyle name="Normal 588" xfId="2354"/>
    <cellStyle name="Normal 588 2" xfId="4657"/>
    <cellStyle name="Normal 588 2 2" xfId="9803"/>
    <cellStyle name="Normal 588 2 2 2" xfId="20586"/>
    <cellStyle name="Normal 588 2 3" xfId="15454"/>
    <cellStyle name="Normal 588 3" xfId="7522"/>
    <cellStyle name="Normal 588 3 2" xfId="18305"/>
    <cellStyle name="Normal 588 4" xfId="13168"/>
    <cellStyle name="Normal 589" xfId="2355"/>
    <cellStyle name="Normal 589 2" xfId="4658"/>
    <cellStyle name="Normal 589 2 2" xfId="9804"/>
    <cellStyle name="Normal 589 2 2 2" xfId="20587"/>
    <cellStyle name="Normal 589 2 3" xfId="15455"/>
    <cellStyle name="Normal 589 3" xfId="7523"/>
    <cellStyle name="Normal 589 3 2" xfId="18306"/>
    <cellStyle name="Normal 589 4" xfId="13169"/>
    <cellStyle name="Normal 59" xfId="315"/>
    <cellStyle name="Normal 59 2" xfId="1410"/>
    <cellStyle name="Normal 59 2 2" xfId="3726"/>
    <cellStyle name="Normal 59 2 2 2" xfId="8872"/>
    <cellStyle name="Normal 59 2 2 2 2" xfId="19655"/>
    <cellStyle name="Normal 59 2 2 3" xfId="14523"/>
    <cellStyle name="Normal 59 2 3" xfId="6592"/>
    <cellStyle name="Normal 59 2 3 2" xfId="17375"/>
    <cellStyle name="Normal 59 2 4" xfId="12232"/>
    <cellStyle name="Normal 59 3" xfId="2678"/>
    <cellStyle name="Normal 59 3 2" xfId="7832"/>
    <cellStyle name="Normal 59 3 2 2" xfId="18615"/>
    <cellStyle name="Normal 59 3 3" xfId="13483"/>
    <cellStyle name="Normal 59 4" xfId="5542"/>
    <cellStyle name="Normal 59 4 2" xfId="16332"/>
    <cellStyle name="Normal 59 5" xfId="11161"/>
    <cellStyle name="Normal 590" xfId="2336"/>
    <cellStyle name="Normal 590 2" xfId="4639"/>
    <cellStyle name="Normal 590 2 2" xfId="9785"/>
    <cellStyle name="Normal 590 2 2 2" xfId="20568"/>
    <cellStyle name="Normal 590 2 3" xfId="15436"/>
    <cellStyle name="Normal 590 3" xfId="7504"/>
    <cellStyle name="Normal 590 3 2" xfId="18287"/>
    <cellStyle name="Normal 590 4" xfId="13150"/>
    <cellStyle name="Normal 591" xfId="2356"/>
    <cellStyle name="Normal 591 2" xfId="4659"/>
    <cellStyle name="Normal 591 2 2" xfId="9805"/>
    <cellStyle name="Normal 591 2 2 2" xfId="20588"/>
    <cellStyle name="Normal 591 2 3" xfId="15456"/>
    <cellStyle name="Normal 591 3" xfId="7524"/>
    <cellStyle name="Normal 591 3 2" xfId="18307"/>
    <cellStyle name="Normal 591 4" xfId="13170"/>
    <cellStyle name="Normal 592" xfId="2357"/>
    <cellStyle name="Normal 592 2" xfId="4660"/>
    <cellStyle name="Normal 592 2 2" xfId="9806"/>
    <cellStyle name="Normal 592 2 2 2" xfId="20589"/>
    <cellStyle name="Normal 592 2 3" xfId="15457"/>
    <cellStyle name="Normal 592 3" xfId="7525"/>
    <cellStyle name="Normal 592 3 2" xfId="18308"/>
    <cellStyle name="Normal 592 4" xfId="13171"/>
    <cellStyle name="Normal 593" xfId="2358"/>
    <cellStyle name="Normal 593 2" xfId="4661"/>
    <cellStyle name="Normal 593 2 2" xfId="9807"/>
    <cellStyle name="Normal 593 2 2 2" xfId="20590"/>
    <cellStyle name="Normal 593 2 3" xfId="15458"/>
    <cellStyle name="Normal 593 3" xfId="7526"/>
    <cellStyle name="Normal 593 3 2" xfId="18309"/>
    <cellStyle name="Normal 593 4" xfId="13172"/>
    <cellStyle name="Normal 594" xfId="2371"/>
    <cellStyle name="Normal 594 2" xfId="4674"/>
    <cellStyle name="Normal 594 2 2" xfId="9820"/>
    <cellStyle name="Normal 594 2 2 2" xfId="20603"/>
    <cellStyle name="Normal 594 2 3" xfId="15471"/>
    <cellStyle name="Normal 594 3" xfId="7539"/>
    <cellStyle name="Normal 594 3 2" xfId="18322"/>
    <cellStyle name="Normal 594 4" xfId="13185"/>
    <cellStyle name="Normal 595" xfId="2373"/>
    <cellStyle name="Normal 595 2" xfId="4676"/>
    <cellStyle name="Normal 595 2 2" xfId="9822"/>
    <cellStyle name="Normal 595 2 2 2" xfId="20605"/>
    <cellStyle name="Normal 595 2 3" xfId="15473"/>
    <cellStyle name="Normal 595 3" xfId="7541"/>
    <cellStyle name="Normal 595 3 2" xfId="18324"/>
    <cellStyle name="Normal 595 4" xfId="13187"/>
    <cellStyle name="Normal 596" xfId="2386"/>
    <cellStyle name="Normal 596 2" xfId="4689"/>
    <cellStyle name="Normal 596 2 2" xfId="9835"/>
    <cellStyle name="Normal 596 2 2 2" xfId="20618"/>
    <cellStyle name="Normal 596 2 3" xfId="15486"/>
    <cellStyle name="Normal 596 3" xfId="7554"/>
    <cellStyle name="Normal 596 3 2" xfId="18337"/>
    <cellStyle name="Normal 596 4" xfId="13200"/>
    <cellStyle name="Normal 597" xfId="2389"/>
    <cellStyle name="Normal 597 2" xfId="4692"/>
    <cellStyle name="Normal 597 2 2" xfId="9838"/>
    <cellStyle name="Normal 597 2 2 2" xfId="20621"/>
    <cellStyle name="Normal 597 2 3" xfId="15489"/>
    <cellStyle name="Normal 597 3" xfId="7557"/>
    <cellStyle name="Normal 597 3 2" xfId="18340"/>
    <cellStyle name="Normal 597 4" xfId="13203"/>
    <cellStyle name="Normal 598" xfId="2390"/>
    <cellStyle name="Normal 598 2" xfId="4693"/>
    <cellStyle name="Normal 598 2 2" xfId="9839"/>
    <cellStyle name="Normal 598 2 2 2" xfId="20622"/>
    <cellStyle name="Normal 598 2 3" xfId="15490"/>
    <cellStyle name="Normal 598 3" xfId="7558"/>
    <cellStyle name="Normal 598 3 2" xfId="18341"/>
    <cellStyle name="Normal 598 4" xfId="13204"/>
    <cellStyle name="Normal 599" xfId="2391"/>
    <cellStyle name="Normal 599 2" xfId="4694"/>
    <cellStyle name="Normal 599 2 2" xfId="9840"/>
    <cellStyle name="Normal 599 2 2 2" xfId="20623"/>
    <cellStyle name="Normal 599 2 3" xfId="15491"/>
    <cellStyle name="Normal 599 3" xfId="7559"/>
    <cellStyle name="Normal 599 3 2" xfId="18342"/>
    <cellStyle name="Normal 599 4" xfId="13205"/>
    <cellStyle name="Normal 6" xfId="316"/>
    <cellStyle name="Normal 60" xfId="317"/>
    <cellStyle name="Normal 60 2" xfId="1411"/>
    <cellStyle name="Normal 60 2 2" xfId="3727"/>
    <cellStyle name="Normal 60 2 2 2" xfId="8873"/>
    <cellStyle name="Normal 60 2 2 2 2" xfId="19656"/>
    <cellStyle name="Normal 60 2 2 3" xfId="14524"/>
    <cellStyle name="Normal 60 2 3" xfId="6593"/>
    <cellStyle name="Normal 60 2 3 2" xfId="17376"/>
    <cellStyle name="Normal 60 2 4" xfId="12233"/>
    <cellStyle name="Normal 60 3" xfId="2679"/>
    <cellStyle name="Normal 60 3 2" xfId="7833"/>
    <cellStyle name="Normal 60 3 2 2" xfId="18616"/>
    <cellStyle name="Normal 60 3 3" xfId="13484"/>
    <cellStyle name="Normal 60 4" xfId="5543"/>
    <cellStyle name="Normal 60 4 2" xfId="16333"/>
    <cellStyle name="Normal 60 5" xfId="11162"/>
    <cellStyle name="Normal 600" xfId="2392"/>
    <cellStyle name="Normal 600 2" xfId="4695"/>
    <cellStyle name="Normal 600 2 2" xfId="9841"/>
    <cellStyle name="Normal 600 2 2 2" xfId="20624"/>
    <cellStyle name="Normal 600 2 3" xfId="15492"/>
    <cellStyle name="Normal 600 3" xfId="7560"/>
    <cellStyle name="Normal 600 3 2" xfId="18343"/>
    <cellStyle name="Normal 600 4" xfId="13206"/>
    <cellStyle name="Normal 601" xfId="2393"/>
    <cellStyle name="Normal 601 2" xfId="4696"/>
    <cellStyle name="Normal 601 2 2" xfId="9842"/>
    <cellStyle name="Normal 601 2 2 2" xfId="20625"/>
    <cellStyle name="Normal 601 2 3" xfId="15493"/>
    <cellStyle name="Normal 601 3" xfId="7561"/>
    <cellStyle name="Normal 601 3 2" xfId="18344"/>
    <cellStyle name="Normal 601 4" xfId="13207"/>
    <cellStyle name="Normal 602" xfId="2394"/>
    <cellStyle name="Normal 602 2" xfId="4697"/>
    <cellStyle name="Normal 602 2 2" xfId="9843"/>
    <cellStyle name="Normal 602 2 2 2" xfId="20626"/>
    <cellStyle name="Normal 602 2 3" xfId="15494"/>
    <cellStyle name="Normal 602 3" xfId="7562"/>
    <cellStyle name="Normal 602 3 2" xfId="18345"/>
    <cellStyle name="Normal 602 4" xfId="13208"/>
    <cellStyle name="Normal 603" xfId="2395"/>
    <cellStyle name="Normal 603 2" xfId="4698"/>
    <cellStyle name="Normal 603 2 2" xfId="9844"/>
    <cellStyle name="Normal 603 2 2 2" xfId="20627"/>
    <cellStyle name="Normal 603 2 3" xfId="15495"/>
    <cellStyle name="Normal 603 3" xfId="4921"/>
    <cellStyle name="Normal 603 3 2" xfId="10069"/>
    <cellStyle name="Normal 603 3 2 2" xfId="20852"/>
    <cellStyle name="Normal 603 3 3" xfId="15719"/>
    <cellStyle name="Normal 603 4" xfId="7563"/>
    <cellStyle name="Normal 603 4 2" xfId="18346"/>
    <cellStyle name="Normal 603 5" xfId="13209"/>
    <cellStyle name="Normal 604" xfId="2396"/>
    <cellStyle name="Normal 604 2" xfId="4699"/>
    <cellStyle name="Normal 604 2 2" xfId="9845"/>
    <cellStyle name="Normal 604 2 2 2" xfId="20628"/>
    <cellStyle name="Normal 604 2 3" xfId="15496"/>
    <cellStyle name="Normal 604 3" xfId="7564"/>
    <cellStyle name="Normal 604 3 2" xfId="18347"/>
    <cellStyle name="Normal 604 4" xfId="13210"/>
    <cellStyle name="Normal 605" xfId="2397"/>
    <cellStyle name="Normal 605 2" xfId="4700"/>
    <cellStyle name="Normal 605 2 2" xfId="9846"/>
    <cellStyle name="Normal 605 2 2 2" xfId="20629"/>
    <cellStyle name="Normal 605 2 3" xfId="15497"/>
    <cellStyle name="Normal 605 3" xfId="7565"/>
    <cellStyle name="Normal 605 3 2" xfId="18348"/>
    <cellStyle name="Normal 605 4" xfId="13211"/>
    <cellStyle name="Normal 606" xfId="2399"/>
    <cellStyle name="Normal 606 2" xfId="4702"/>
    <cellStyle name="Normal 606 2 2" xfId="9848"/>
    <cellStyle name="Normal 606 2 2 2" xfId="20631"/>
    <cellStyle name="Normal 606 2 3" xfId="15499"/>
    <cellStyle name="Normal 606 3" xfId="7567"/>
    <cellStyle name="Normal 606 3 2" xfId="18350"/>
    <cellStyle name="Normal 606 4" xfId="13213"/>
    <cellStyle name="Normal 607" xfId="2400"/>
    <cellStyle name="Normal 607 2" xfId="4703"/>
    <cellStyle name="Normal 607 2 2" xfId="9849"/>
    <cellStyle name="Normal 607 2 2 2" xfId="20632"/>
    <cellStyle name="Normal 607 2 3" xfId="15500"/>
    <cellStyle name="Normal 607 3" xfId="7568"/>
    <cellStyle name="Normal 607 3 2" xfId="18351"/>
    <cellStyle name="Normal 607 4" xfId="13214"/>
    <cellStyle name="Normal 608" xfId="2401"/>
    <cellStyle name="Normal 608 2" xfId="4704"/>
    <cellStyle name="Normal 608 2 2" xfId="9850"/>
    <cellStyle name="Normal 608 2 2 2" xfId="20633"/>
    <cellStyle name="Normal 608 2 3" xfId="15501"/>
    <cellStyle name="Normal 608 3" xfId="7569"/>
    <cellStyle name="Normal 608 3 2" xfId="18352"/>
    <cellStyle name="Normal 608 4" xfId="13215"/>
    <cellStyle name="Normal 609" xfId="2402"/>
    <cellStyle name="Normal 609 2" xfId="4705"/>
    <cellStyle name="Normal 609 2 2" xfId="9851"/>
    <cellStyle name="Normal 609 2 2 2" xfId="20634"/>
    <cellStyle name="Normal 609 2 3" xfId="15502"/>
    <cellStyle name="Normal 609 3" xfId="7570"/>
    <cellStyle name="Normal 609 3 2" xfId="18353"/>
    <cellStyle name="Normal 609 4" xfId="13216"/>
    <cellStyle name="Normal 61" xfId="318"/>
    <cellStyle name="Normal 61 2" xfId="1412"/>
    <cellStyle name="Normal 61 2 2" xfId="3728"/>
    <cellStyle name="Normal 61 2 2 2" xfId="8874"/>
    <cellStyle name="Normal 61 2 2 2 2" xfId="19657"/>
    <cellStyle name="Normal 61 2 2 3" xfId="14525"/>
    <cellStyle name="Normal 61 2 3" xfId="6594"/>
    <cellStyle name="Normal 61 2 3 2" xfId="17377"/>
    <cellStyle name="Normal 61 2 4" xfId="12234"/>
    <cellStyle name="Normal 61 3" xfId="2680"/>
    <cellStyle name="Normal 61 3 2" xfId="7834"/>
    <cellStyle name="Normal 61 3 2 2" xfId="18617"/>
    <cellStyle name="Normal 61 3 3" xfId="13485"/>
    <cellStyle name="Normal 61 4" xfId="5544"/>
    <cellStyle name="Normal 61 4 2" xfId="16334"/>
    <cellStyle name="Normal 61 5" xfId="11163"/>
    <cellStyle name="Normal 610" xfId="2403"/>
    <cellStyle name="Normal 610 2" xfId="4706"/>
    <cellStyle name="Normal 610 2 2" xfId="9852"/>
    <cellStyle name="Normal 610 2 2 2" xfId="20635"/>
    <cellStyle name="Normal 610 2 3" xfId="15503"/>
    <cellStyle name="Normal 610 3" xfId="7571"/>
    <cellStyle name="Normal 610 3 2" xfId="18354"/>
    <cellStyle name="Normal 610 4" xfId="13217"/>
    <cellStyle name="Normal 611" xfId="2404"/>
    <cellStyle name="Normal 611 2" xfId="4707"/>
    <cellStyle name="Normal 611 2 2" xfId="9853"/>
    <cellStyle name="Normal 611 2 2 2" xfId="20636"/>
    <cellStyle name="Normal 611 2 3" xfId="15504"/>
    <cellStyle name="Normal 611 3" xfId="7572"/>
    <cellStyle name="Normal 611 3 2" xfId="18355"/>
    <cellStyle name="Normal 611 4" xfId="13218"/>
    <cellStyle name="Normal 612" xfId="2405"/>
    <cellStyle name="Normal 612 2" xfId="4708"/>
    <cellStyle name="Normal 612 2 2" xfId="9854"/>
    <cellStyle name="Normal 612 2 2 2" xfId="20637"/>
    <cellStyle name="Normal 612 2 3" xfId="15505"/>
    <cellStyle name="Normal 612 3" xfId="7573"/>
    <cellStyle name="Normal 612 3 2" xfId="18356"/>
    <cellStyle name="Normal 612 4" xfId="13219"/>
    <cellStyle name="Normal 613" xfId="2406"/>
    <cellStyle name="Normal 613 2" xfId="4709"/>
    <cellStyle name="Normal 613 2 2" xfId="9855"/>
    <cellStyle name="Normal 613 2 2 2" xfId="20638"/>
    <cellStyle name="Normal 613 2 3" xfId="15506"/>
    <cellStyle name="Normal 613 3" xfId="7574"/>
    <cellStyle name="Normal 613 3 2" xfId="18357"/>
    <cellStyle name="Normal 613 4" xfId="13220"/>
    <cellStyle name="Normal 614" xfId="2407"/>
    <cellStyle name="Normal 614 2" xfId="4710"/>
    <cellStyle name="Normal 614 2 2" xfId="9856"/>
    <cellStyle name="Normal 614 2 2 2" xfId="20639"/>
    <cellStyle name="Normal 614 2 3" xfId="15507"/>
    <cellStyle name="Normal 614 3" xfId="7575"/>
    <cellStyle name="Normal 614 3 2" xfId="18358"/>
    <cellStyle name="Normal 614 4" xfId="13221"/>
    <cellStyle name="Normal 615" xfId="2408"/>
    <cellStyle name="Normal 615 2" xfId="4711"/>
    <cellStyle name="Normal 615 2 2" xfId="9857"/>
    <cellStyle name="Normal 615 2 2 2" xfId="20640"/>
    <cellStyle name="Normal 615 2 3" xfId="15508"/>
    <cellStyle name="Normal 615 3" xfId="7576"/>
    <cellStyle name="Normal 615 3 2" xfId="18359"/>
    <cellStyle name="Normal 615 4" xfId="13222"/>
    <cellStyle name="Normal 616" xfId="2409"/>
    <cellStyle name="Normal 616 2" xfId="4712"/>
    <cellStyle name="Normal 616 2 2" xfId="9858"/>
    <cellStyle name="Normal 616 2 2 2" xfId="20641"/>
    <cellStyle name="Normal 616 2 3" xfId="15509"/>
    <cellStyle name="Normal 616 3" xfId="7577"/>
    <cellStyle name="Normal 616 3 2" xfId="18360"/>
    <cellStyle name="Normal 616 4" xfId="13223"/>
    <cellStyle name="Normal 617" xfId="2410"/>
    <cellStyle name="Normal 617 2" xfId="4713"/>
    <cellStyle name="Normal 617 2 2" xfId="9859"/>
    <cellStyle name="Normal 617 2 2 2" xfId="20642"/>
    <cellStyle name="Normal 617 2 3" xfId="15510"/>
    <cellStyle name="Normal 617 3" xfId="7578"/>
    <cellStyle name="Normal 617 3 2" xfId="18361"/>
    <cellStyle name="Normal 617 4" xfId="13224"/>
    <cellStyle name="Normal 618" xfId="2411"/>
    <cellStyle name="Normal 618 2" xfId="4714"/>
    <cellStyle name="Normal 618 2 2" xfId="9860"/>
    <cellStyle name="Normal 618 2 2 2" xfId="20643"/>
    <cellStyle name="Normal 618 2 3" xfId="15511"/>
    <cellStyle name="Normal 618 3" xfId="7579"/>
    <cellStyle name="Normal 618 3 2" xfId="18362"/>
    <cellStyle name="Normal 618 4" xfId="13225"/>
    <cellStyle name="Normal 619" xfId="2412"/>
    <cellStyle name="Normal 619 2" xfId="4715"/>
    <cellStyle name="Normal 619 2 2" xfId="9861"/>
    <cellStyle name="Normal 619 2 2 2" xfId="20644"/>
    <cellStyle name="Normal 619 2 3" xfId="15512"/>
    <cellStyle name="Normal 619 3" xfId="7580"/>
    <cellStyle name="Normal 619 3 2" xfId="18363"/>
    <cellStyle name="Normal 619 4" xfId="13226"/>
    <cellStyle name="Normal 62" xfId="319"/>
    <cellStyle name="Normal 62 2" xfId="1413"/>
    <cellStyle name="Normal 62 2 2" xfId="3729"/>
    <cellStyle name="Normal 62 2 2 2" xfId="8875"/>
    <cellStyle name="Normal 62 2 2 2 2" xfId="19658"/>
    <cellStyle name="Normal 62 2 2 3" xfId="14526"/>
    <cellStyle name="Normal 62 2 3" xfId="6595"/>
    <cellStyle name="Normal 62 2 3 2" xfId="17378"/>
    <cellStyle name="Normal 62 2 4" xfId="12235"/>
    <cellStyle name="Normal 62 3" xfId="2681"/>
    <cellStyle name="Normal 62 3 2" xfId="7835"/>
    <cellStyle name="Normal 62 3 2 2" xfId="18618"/>
    <cellStyle name="Normal 62 3 3" xfId="13486"/>
    <cellStyle name="Normal 62 4" xfId="5545"/>
    <cellStyle name="Normal 62 4 2" xfId="16335"/>
    <cellStyle name="Normal 62 5" xfId="11164"/>
    <cellStyle name="Normal 620" xfId="2413"/>
    <cellStyle name="Normal 620 2" xfId="4716"/>
    <cellStyle name="Normal 620 2 2" xfId="9862"/>
    <cellStyle name="Normal 620 2 2 2" xfId="20645"/>
    <cellStyle name="Normal 620 2 3" xfId="15513"/>
    <cellStyle name="Normal 620 3" xfId="7581"/>
    <cellStyle name="Normal 620 3 2" xfId="18364"/>
    <cellStyle name="Normal 620 4" xfId="13227"/>
    <cellStyle name="Normal 621" xfId="2414"/>
    <cellStyle name="Normal 621 2" xfId="4717"/>
    <cellStyle name="Normal 621 2 2" xfId="9863"/>
    <cellStyle name="Normal 621 2 2 2" xfId="20646"/>
    <cellStyle name="Normal 621 2 3" xfId="15514"/>
    <cellStyle name="Normal 621 3" xfId="7582"/>
    <cellStyle name="Normal 621 3 2" xfId="18365"/>
    <cellStyle name="Normal 621 4" xfId="13228"/>
    <cellStyle name="Normal 622" xfId="2415"/>
    <cellStyle name="Normal 622 2" xfId="4718"/>
    <cellStyle name="Normal 622 2 2" xfId="9864"/>
    <cellStyle name="Normal 622 2 2 2" xfId="20647"/>
    <cellStyle name="Normal 622 2 3" xfId="15515"/>
    <cellStyle name="Normal 622 3" xfId="7583"/>
    <cellStyle name="Normal 622 3 2" xfId="18366"/>
    <cellStyle name="Normal 622 4" xfId="13229"/>
    <cellStyle name="Normal 623" xfId="2416"/>
    <cellStyle name="Normal 623 2" xfId="4719"/>
    <cellStyle name="Normal 623 2 2" xfId="9865"/>
    <cellStyle name="Normal 623 2 2 2" xfId="20648"/>
    <cellStyle name="Normal 623 2 3" xfId="15516"/>
    <cellStyle name="Normal 623 3" xfId="7584"/>
    <cellStyle name="Normal 623 3 2" xfId="18367"/>
    <cellStyle name="Normal 623 4" xfId="13230"/>
    <cellStyle name="Normal 624" xfId="2417"/>
    <cellStyle name="Normal 624 2" xfId="4720"/>
    <cellStyle name="Normal 624 2 2" xfId="9866"/>
    <cellStyle name="Normal 624 2 2 2" xfId="20649"/>
    <cellStyle name="Normal 624 2 3" xfId="15517"/>
    <cellStyle name="Normal 624 3" xfId="7585"/>
    <cellStyle name="Normal 624 3 2" xfId="18368"/>
    <cellStyle name="Normal 624 4" xfId="13231"/>
    <cellStyle name="Normal 625" xfId="2418"/>
    <cellStyle name="Normal 625 2" xfId="4721"/>
    <cellStyle name="Normal 625 2 2" xfId="9867"/>
    <cellStyle name="Normal 625 2 2 2" xfId="20650"/>
    <cellStyle name="Normal 625 2 3" xfId="15518"/>
    <cellStyle name="Normal 625 3" xfId="7586"/>
    <cellStyle name="Normal 625 3 2" xfId="18369"/>
    <cellStyle name="Normal 625 4" xfId="13232"/>
    <cellStyle name="Normal 626" xfId="2420"/>
    <cellStyle name="Normal 626 2" xfId="4723"/>
    <cellStyle name="Normal 626 2 2" xfId="9869"/>
    <cellStyle name="Normal 626 2 2 2" xfId="20652"/>
    <cellStyle name="Normal 626 2 3" xfId="15520"/>
    <cellStyle name="Normal 626 3" xfId="7588"/>
    <cellStyle name="Normal 626 3 2" xfId="18371"/>
    <cellStyle name="Normal 626 4" xfId="13234"/>
    <cellStyle name="Normal 627" xfId="2437"/>
    <cellStyle name="Normal 627 2" xfId="4740"/>
    <cellStyle name="Normal 627 2 2" xfId="9886"/>
    <cellStyle name="Normal 627 2 2 2" xfId="20669"/>
    <cellStyle name="Normal 627 2 3" xfId="15537"/>
    <cellStyle name="Normal 627 3" xfId="7605"/>
    <cellStyle name="Normal 627 3 2" xfId="18388"/>
    <cellStyle name="Normal 627 4" xfId="13251"/>
    <cellStyle name="Normal 627 5" xfId="38860"/>
    <cellStyle name="Normal 628" xfId="2439"/>
    <cellStyle name="Normal 628 2" xfId="4742"/>
    <cellStyle name="Normal 628 2 2" xfId="9888"/>
    <cellStyle name="Normal 628 2 2 2" xfId="20671"/>
    <cellStyle name="Normal 628 2 3" xfId="15539"/>
    <cellStyle name="Normal 628 3" xfId="7607"/>
    <cellStyle name="Normal 628 3 2" xfId="18390"/>
    <cellStyle name="Normal 628 4" xfId="13253"/>
    <cellStyle name="Normal 629" xfId="2454"/>
    <cellStyle name="Normal 629 2" xfId="4756"/>
    <cellStyle name="Normal 629 2 2" xfId="9902"/>
    <cellStyle name="Normal 629 2 2 2" xfId="20685"/>
    <cellStyle name="Normal 629 2 3" xfId="15553"/>
    <cellStyle name="Normal 629 3" xfId="7621"/>
    <cellStyle name="Normal 629 3 2" xfId="18404"/>
    <cellStyle name="Normal 629 4" xfId="13268"/>
    <cellStyle name="Normal 63" xfId="320"/>
    <cellStyle name="Normal 63 2" xfId="1414"/>
    <cellStyle name="Normal 63 2 2" xfId="3730"/>
    <cellStyle name="Normal 63 2 2 2" xfId="8876"/>
    <cellStyle name="Normal 63 2 2 2 2" xfId="19659"/>
    <cellStyle name="Normal 63 2 2 3" xfId="14527"/>
    <cellStyle name="Normal 63 2 3" xfId="6596"/>
    <cellStyle name="Normal 63 2 3 2" xfId="17379"/>
    <cellStyle name="Normal 63 2 4" xfId="12236"/>
    <cellStyle name="Normal 63 3" xfId="2682"/>
    <cellStyle name="Normal 63 3 2" xfId="7836"/>
    <cellStyle name="Normal 63 3 2 2" xfId="18619"/>
    <cellStyle name="Normal 63 3 3" xfId="13487"/>
    <cellStyle name="Normal 63 4" xfId="5546"/>
    <cellStyle name="Normal 63 4 2" xfId="16336"/>
    <cellStyle name="Normal 63 5" xfId="11165"/>
    <cellStyle name="Normal 630" xfId="2456"/>
    <cellStyle name="Normal 630 2" xfId="4758"/>
    <cellStyle name="Normal 630 2 2" xfId="9904"/>
    <cellStyle name="Normal 630 2 2 2" xfId="20687"/>
    <cellStyle name="Normal 630 2 3" xfId="15555"/>
    <cellStyle name="Normal 630 3" xfId="7623"/>
    <cellStyle name="Normal 630 3 2" xfId="18406"/>
    <cellStyle name="Normal 630 4" xfId="13270"/>
    <cellStyle name="Normal 631" xfId="2455"/>
    <cellStyle name="Normal 631 2" xfId="4757"/>
    <cellStyle name="Normal 631 2 2" xfId="9903"/>
    <cellStyle name="Normal 631 2 2 2" xfId="20686"/>
    <cellStyle name="Normal 631 2 3" xfId="15554"/>
    <cellStyle name="Normal 631 3" xfId="7622"/>
    <cellStyle name="Normal 631 3 2" xfId="18405"/>
    <cellStyle name="Normal 631 4" xfId="13269"/>
    <cellStyle name="Normal 632" xfId="2458"/>
    <cellStyle name="Normal 632 2" xfId="4760"/>
    <cellStyle name="Normal 632 2 2" xfId="9906"/>
    <cellStyle name="Normal 632 2 2 2" xfId="20689"/>
    <cellStyle name="Normal 632 2 3" xfId="15557"/>
    <cellStyle name="Normal 632 3" xfId="7625"/>
    <cellStyle name="Normal 632 3 2" xfId="18408"/>
    <cellStyle name="Normal 632 4" xfId="13272"/>
    <cellStyle name="Normal 633" xfId="2459"/>
    <cellStyle name="Normal 633 2" xfId="4761"/>
    <cellStyle name="Normal 633 2 2" xfId="9907"/>
    <cellStyle name="Normal 633 2 2 2" xfId="20690"/>
    <cellStyle name="Normal 633 2 3" xfId="15558"/>
    <cellStyle name="Normal 633 3" xfId="7626"/>
    <cellStyle name="Normal 633 3 2" xfId="18409"/>
    <cellStyle name="Normal 633 4" xfId="13273"/>
    <cellStyle name="Normal 634" xfId="2460"/>
    <cellStyle name="Normal 634 2" xfId="4762"/>
    <cellStyle name="Normal 634 2 2" xfId="9908"/>
    <cellStyle name="Normal 634 2 2 2" xfId="20691"/>
    <cellStyle name="Normal 634 2 3" xfId="15559"/>
    <cellStyle name="Normal 634 3" xfId="7627"/>
    <cellStyle name="Normal 634 3 2" xfId="18410"/>
    <cellStyle name="Normal 634 4" xfId="13274"/>
    <cellStyle name="Normal 635" xfId="2461"/>
    <cellStyle name="Normal 635 2" xfId="4763"/>
    <cellStyle name="Normal 635 2 2" xfId="9909"/>
    <cellStyle name="Normal 635 2 2 2" xfId="20692"/>
    <cellStyle name="Normal 635 2 3" xfId="15560"/>
    <cellStyle name="Normal 635 3" xfId="7628"/>
    <cellStyle name="Normal 635 3 2" xfId="18411"/>
    <cellStyle name="Normal 635 4" xfId="13275"/>
    <cellStyle name="Normal 636" xfId="2462"/>
    <cellStyle name="Normal 636 2" xfId="4764"/>
    <cellStyle name="Normal 636 2 2" xfId="9910"/>
    <cellStyle name="Normal 636 2 2 2" xfId="20693"/>
    <cellStyle name="Normal 636 2 3" xfId="15561"/>
    <cellStyle name="Normal 636 3" xfId="7629"/>
    <cellStyle name="Normal 636 3 2" xfId="18412"/>
    <cellStyle name="Normal 636 4" xfId="13276"/>
    <cellStyle name="Normal 637" xfId="2465"/>
    <cellStyle name="Normal 637 2" xfId="4767"/>
    <cellStyle name="Normal 637 2 2" xfId="9913"/>
    <cellStyle name="Normal 637 2 2 2" xfId="20696"/>
    <cellStyle name="Normal 637 2 3" xfId="15564"/>
    <cellStyle name="Normal 637 3" xfId="7632"/>
    <cellStyle name="Normal 637 3 2" xfId="18415"/>
    <cellStyle name="Normal 637 4" xfId="13279"/>
    <cellStyle name="Normal 638" xfId="2466"/>
    <cellStyle name="Normal 638 2" xfId="4768"/>
    <cellStyle name="Normal 638 2 2" xfId="9914"/>
    <cellStyle name="Normal 638 2 2 2" xfId="20697"/>
    <cellStyle name="Normal 638 2 3" xfId="15565"/>
    <cellStyle name="Normal 638 3" xfId="7633"/>
    <cellStyle name="Normal 638 3 2" xfId="18416"/>
    <cellStyle name="Normal 638 4" xfId="13280"/>
    <cellStyle name="Normal 639" xfId="2464"/>
    <cellStyle name="Normal 639 2" xfId="4766"/>
    <cellStyle name="Normal 639 2 2" xfId="9912"/>
    <cellStyle name="Normal 639 2 2 2" xfId="20695"/>
    <cellStyle name="Normal 639 2 3" xfId="15563"/>
    <cellStyle name="Normal 639 3" xfId="7631"/>
    <cellStyle name="Normal 639 3 2" xfId="18414"/>
    <cellStyle name="Normal 639 4" xfId="13278"/>
    <cellStyle name="Normal 64" xfId="321"/>
    <cellStyle name="Normal 64 2" xfId="1415"/>
    <cellStyle name="Normal 64 2 2" xfId="3731"/>
    <cellStyle name="Normal 64 2 2 2" xfId="8877"/>
    <cellStyle name="Normal 64 2 2 2 2" xfId="19660"/>
    <cellStyle name="Normal 64 2 2 3" xfId="14528"/>
    <cellStyle name="Normal 64 2 3" xfId="6597"/>
    <cellStyle name="Normal 64 2 3 2" xfId="17380"/>
    <cellStyle name="Normal 64 2 4" xfId="12237"/>
    <cellStyle name="Normal 64 3" xfId="2683"/>
    <cellStyle name="Normal 64 3 2" xfId="7837"/>
    <cellStyle name="Normal 64 3 2 2" xfId="18620"/>
    <cellStyle name="Normal 64 3 3" xfId="13488"/>
    <cellStyle name="Normal 64 4" xfId="5547"/>
    <cellStyle name="Normal 64 4 2" xfId="16337"/>
    <cellStyle name="Normal 64 5" xfId="11166"/>
    <cellStyle name="Normal 640" xfId="2467"/>
    <cellStyle name="Normal 640 2" xfId="4769"/>
    <cellStyle name="Normal 640 2 2" xfId="9915"/>
    <cellStyle name="Normal 640 2 2 2" xfId="20698"/>
    <cellStyle name="Normal 640 2 3" xfId="15566"/>
    <cellStyle name="Normal 640 3" xfId="7634"/>
    <cellStyle name="Normal 640 3 2" xfId="18417"/>
    <cellStyle name="Normal 640 4" xfId="13281"/>
    <cellStyle name="Normal 641" xfId="2468"/>
    <cellStyle name="Normal 641 2" xfId="4770"/>
    <cellStyle name="Normal 641 2 2" xfId="9916"/>
    <cellStyle name="Normal 641 2 2 2" xfId="20699"/>
    <cellStyle name="Normal 641 2 3" xfId="15567"/>
    <cellStyle name="Normal 641 3" xfId="7635"/>
    <cellStyle name="Normal 641 3 2" xfId="18418"/>
    <cellStyle name="Normal 641 4" xfId="13282"/>
    <cellStyle name="Normal 641 5" xfId="38867"/>
    <cellStyle name="Normal 642" xfId="2463"/>
    <cellStyle name="Normal 642 2" xfId="4765"/>
    <cellStyle name="Normal 642 2 2" xfId="9911"/>
    <cellStyle name="Normal 642 2 2 2" xfId="20694"/>
    <cellStyle name="Normal 642 2 3" xfId="15562"/>
    <cellStyle name="Normal 642 3" xfId="7630"/>
    <cellStyle name="Normal 642 3 2" xfId="18413"/>
    <cellStyle name="Normal 642 4" xfId="13277"/>
    <cellStyle name="Normal 643" xfId="2469"/>
    <cellStyle name="Normal 643 2" xfId="4771"/>
    <cellStyle name="Normal 643 2 2" xfId="9917"/>
    <cellStyle name="Normal 643 2 2 2" xfId="20700"/>
    <cellStyle name="Normal 643 2 3" xfId="15568"/>
    <cellStyle name="Normal 643 3" xfId="7636"/>
    <cellStyle name="Normal 643 3 2" xfId="18419"/>
    <cellStyle name="Normal 643 4" xfId="13283"/>
    <cellStyle name="Normal 644" xfId="2470"/>
    <cellStyle name="Normal 644 2" xfId="4772"/>
    <cellStyle name="Normal 644 2 2" xfId="9918"/>
    <cellStyle name="Normal 644 2 2 2" xfId="20701"/>
    <cellStyle name="Normal 644 2 3" xfId="15569"/>
    <cellStyle name="Normal 644 3" xfId="7637"/>
    <cellStyle name="Normal 644 3 2" xfId="18420"/>
    <cellStyle name="Normal 644 4" xfId="13284"/>
    <cellStyle name="Normal 645" xfId="2471"/>
    <cellStyle name="Normal 645 2" xfId="4773"/>
    <cellStyle name="Normal 645 2 2" xfId="9919"/>
    <cellStyle name="Normal 645 2 2 2" xfId="20702"/>
    <cellStyle name="Normal 645 2 3" xfId="15570"/>
    <cellStyle name="Normal 645 3" xfId="7638"/>
    <cellStyle name="Normal 645 3 2" xfId="18421"/>
    <cellStyle name="Normal 645 4" xfId="13285"/>
    <cellStyle name="Normal 646" xfId="2485"/>
    <cellStyle name="Normal 646 2" xfId="4787"/>
    <cellStyle name="Normal 646 2 2" xfId="9933"/>
    <cellStyle name="Normal 646 2 2 2" xfId="20716"/>
    <cellStyle name="Normal 646 2 3" xfId="15584"/>
    <cellStyle name="Normal 646 3" xfId="7652"/>
    <cellStyle name="Normal 646 3 2" xfId="18435"/>
    <cellStyle name="Normal 646 4" xfId="13299"/>
    <cellStyle name="Normal 647" xfId="2486"/>
    <cellStyle name="Normal 647 2" xfId="4788"/>
    <cellStyle name="Normal 647 2 2" xfId="9934"/>
    <cellStyle name="Normal 647 2 2 2" xfId="20717"/>
    <cellStyle name="Normal 647 2 3" xfId="15585"/>
    <cellStyle name="Normal 647 3" xfId="7653"/>
    <cellStyle name="Normal 647 3 2" xfId="18436"/>
    <cellStyle name="Normal 647 4" xfId="13300"/>
    <cellStyle name="Normal 648" xfId="2487"/>
    <cellStyle name="Normal 648 2" xfId="4789"/>
    <cellStyle name="Normal 648 2 2" xfId="9935"/>
    <cellStyle name="Normal 648 2 2 2" xfId="20718"/>
    <cellStyle name="Normal 648 2 3" xfId="15586"/>
    <cellStyle name="Normal 648 3" xfId="7654"/>
    <cellStyle name="Normal 648 3 2" xfId="18437"/>
    <cellStyle name="Normal 648 4" xfId="13301"/>
    <cellStyle name="Normal 649" xfId="2488"/>
    <cellStyle name="Normal 649 2" xfId="4790"/>
    <cellStyle name="Normal 649 2 2" xfId="9936"/>
    <cellStyle name="Normal 649 2 2 2" xfId="20719"/>
    <cellStyle name="Normal 649 2 3" xfId="15587"/>
    <cellStyle name="Normal 649 3" xfId="7655"/>
    <cellStyle name="Normal 649 3 2" xfId="18438"/>
    <cellStyle name="Normal 649 4" xfId="13302"/>
    <cellStyle name="Normal 65" xfId="322"/>
    <cellStyle name="Normal 65 2" xfId="1416"/>
    <cellStyle name="Normal 65 2 2" xfId="3732"/>
    <cellStyle name="Normal 65 2 2 2" xfId="8878"/>
    <cellStyle name="Normal 65 2 2 2 2" xfId="19661"/>
    <cellStyle name="Normal 65 2 2 3" xfId="14529"/>
    <cellStyle name="Normal 65 2 3" xfId="6598"/>
    <cellStyle name="Normal 65 2 3 2" xfId="17381"/>
    <cellStyle name="Normal 65 2 4" xfId="12238"/>
    <cellStyle name="Normal 65 3" xfId="2684"/>
    <cellStyle name="Normal 65 3 2" xfId="7838"/>
    <cellStyle name="Normal 65 3 2 2" xfId="18621"/>
    <cellStyle name="Normal 65 3 3" xfId="13489"/>
    <cellStyle name="Normal 65 4" xfId="5548"/>
    <cellStyle name="Normal 65 4 2" xfId="16338"/>
    <cellStyle name="Normal 65 5" xfId="11167"/>
    <cellStyle name="Normal 650" xfId="2489"/>
    <cellStyle name="Normal 650 2" xfId="4791"/>
    <cellStyle name="Normal 650 2 2" xfId="9937"/>
    <cellStyle name="Normal 650 2 2 2" xfId="20720"/>
    <cellStyle name="Normal 650 2 3" xfId="15588"/>
    <cellStyle name="Normal 650 3" xfId="7656"/>
    <cellStyle name="Normal 650 3 2" xfId="18439"/>
    <cellStyle name="Normal 650 4" xfId="13303"/>
    <cellStyle name="Normal 651" xfId="2490"/>
    <cellStyle name="Normal 651 2" xfId="4792"/>
    <cellStyle name="Normal 651 2 2" xfId="9938"/>
    <cellStyle name="Normal 651 2 2 2" xfId="20721"/>
    <cellStyle name="Normal 651 2 3" xfId="15589"/>
    <cellStyle name="Normal 651 3" xfId="7657"/>
    <cellStyle name="Normal 651 3 2" xfId="18440"/>
    <cellStyle name="Normal 651 4" xfId="13304"/>
    <cellStyle name="Normal 652" xfId="2492"/>
    <cellStyle name="Normal 652 2" xfId="7659"/>
    <cellStyle name="Normal 652 2 2" xfId="18442"/>
    <cellStyle name="Normal 652 3" xfId="13306"/>
    <cellStyle name="Normal 653" xfId="2496"/>
    <cellStyle name="Normal 653 2" xfId="7663"/>
    <cellStyle name="Normal 653 2 2" xfId="18446"/>
    <cellStyle name="Normal 653 3" xfId="13310"/>
    <cellStyle name="Normal 654" xfId="2498"/>
    <cellStyle name="Normal 654 2" xfId="7665"/>
    <cellStyle name="Normal 654 2 2" xfId="18448"/>
    <cellStyle name="Normal 654 3" xfId="13312"/>
    <cellStyle name="Normal 655" xfId="2494"/>
    <cellStyle name="Normal 655 2" xfId="7661"/>
    <cellStyle name="Normal 655 2 2" xfId="18444"/>
    <cellStyle name="Normal 655 3" xfId="13308"/>
    <cellStyle name="Normal 656" xfId="3779"/>
    <cellStyle name="Normal 656 2" xfId="8925"/>
    <cellStyle name="Normal 656 2 2" xfId="19708"/>
    <cellStyle name="Normal 656 3" xfId="14576"/>
    <cellStyle name="Normal 657" xfId="4794"/>
    <cellStyle name="Normal 657 2" xfId="9941"/>
    <cellStyle name="Normal 657 2 2" xfId="20724"/>
    <cellStyle name="Normal 657 3" xfId="15591"/>
    <cellStyle name="Normal 658" xfId="20"/>
    <cellStyle name="Normal 658 2" xfId="9942"/>
    <cellStyle name="Normal 658 2 2" xfId="20725"/>
    <cellStyle name="Normal 658 3" xfId="15592"/>
    <cellStyle name="Normal 658 4" xfId="70"/>
    <cellStyle name="Normal 658 4 2" xfId="39040"/>
    <cellStyle name="Normal 659" xfId="4798"/>
    <cellStyle name="Normal 659 2" xfId="9946"/>
    <cellStyle name="Normal 659 2 2" xfId="20729"/>
    <cellStyle name="Normal 659 3" xfId="15596"/>
    <cellStyle name="Normal 66" xfId="323"/>
    <cellStyle name="Normal 66 2" xfId="1417"/>
    <cellStyle name="Normal 66 2 2" xfId="3733"/>
    <cellStyle name="Normal 66 2 2 2" xfId="8879"/>
    <cellStyle name="Normal 66 2 2 2 2" xfId="19662"/>
    <cellStyle name="Normal 66 2 2 3" xfId="14530"/>
    <cellStyle name="Normal 66 2 3" xfId="6599"/>
    <cellStyle name="Normal 66 2 3 2" xfId="17382"/>
    <cellStyle name="Normal 66 2 4" xfId="12239"/>
    <cellStyle name="Normal 66 3" xfId="2685"/>
    <cellStyle name="Normal 66 3 2" xfId="7839"/>
    <cellStyle name="Normal 66 3 2 2" xfId="18622"/>
    <cellStyle name="Normal 66 3 3" xfId="13490"/>
    <cellStyle name="Normal 66 4" xfId="5549"/>
    <cellStyle name="Normal 66 4 2" xfId="16339"/>
    <cellStyle name="Normal 66 5" xfId="11168"/>
    <cellStyle name="Normal 660" xfId="4800"/>
    <cellStyle name="Normal 660 2" xfId="9948"/>
    <cellStyle name="Normal 660 2 2" xfId="20731"/>
    <cellStyle name="Normal 660 3" xfId="15598"/>
    <cellStyle name="Normal 661" xfId="4802"/>
    <cellStyle name="Normal 661 2" xfId="9950"/>
    <cellStyle name="Normal 661 2 2" xfId="20733"/>
    <cellStyle name="Normal 661 3" xfId="15600"/>
    <cellStyle name="Normal 662" xfId="4804"/>
    <cellStyle name="Normal 662 2" xfId="9952"/>
    <cellStyle name="Normal 662 2 2" xfId="20735"/>
    <cellStyle name="Normal 662 3" xfId="15602"/>
    <cellStyle name="Normal 663" xfId="4806"/>
    <cellStyle name="Normal 663 2" xfId="9954"/>
    <cellStyle name="Normal 663 2 2" xfId="20737"/>
    <cellStyle name="Normal 663 3" xfId="15604"/>
    <cellStyle name="Normal 664" xfId="4808"/>
    <cellStyle name="Normal 664 2" xfId="9956"/>
    <cellStyle name="Normal 664 2 2" xfId="20739"/>
    <cellStyle name="Normal 664 3" xfId="15606"/>
    <cellStyle name="Normal 665" xfId="4810"/>
    <cellStyle name="Normal 665 2" xfId="9958"/>
    <cellStyle name="Normal 665 2 2" xfId="20741"/>
    <cellStyle name="Normal 665 3" xfId="15608"/>
    <cellStyle name="Normal 666" xfId="4812"/>
    <cellStyle name="Normal 666 2" xfId="9960"/>
    <cellStyle name="Normal 666 2 2" xfId="20743"/>
    <cellStyle name="Normal 666 3" xfId="15610"/>
    <cellStyle name="Normal 667" xfId="4814"/>
    <cellStyle name="Normal 667 2" xfId="9962"/>
    <cellStyle name="Normal 667 2 2" xfId="20745"/>
    <cellStyle name="Normal 667 3" xfId="15612"/>
    <cellStyle name="Normal 668" xfId="4816"/>
    <cellStyle name="Normal 668 2" xfId="9964"/>
    <cellStyle name="Normal 668 2 2" xfId="20747"/>
    <cellStyle name="Normal 668 3" xfId="15614"/>
    <cellStyle name="Normal 669" xfId="4818"/>
    <cellStyle name="Normal 669 2" xfId="9966"/>
    <cellStyle name="Normal 669 2 2" xfId="20749"/>
    <cellStyle name="Normal 669 3" xfId="15616"/>
    <cellStyle name="Normal 67" xfId="324"/>
    <cellStyle name="Normal 67 2" xfId="1418"/>
    <cellStyle name="Normal 67 2 2" xfId="3734"/>
    <cellStyle name="Normal 67 2 2 2" xfId="8880"/>
    <cellStyle name="Normal 67 2 2 2 2" xfId="19663"/>
    <cellStyle name="Normal 67 2 2 3" xfId="14531"/>
    <cellStyle name="Normal 67 2 3" xfId="6600"/>
    <cellStyle name="Normal 67 2 3 2" xfId="17383"/>
    <cellStyle name="Normal 67 2 4" xfId="12240"/>
    <cellStyle name="Normal 67 3" xfId="2686"/>
    <cellStyle name="Normal 67 3 2" xfId="7840"/>
    <cellStyle name="Normal 67 3 2 2" xfId="18623"/>
    <cellStyle name="Normal 67 3 3" xfId="13491"/>
    <cellStyle name="Normal 67 4" xfId="5550"/>
    <cellStyle name="Normal 67 4 2" xfId="16340"/>
    <cellStyle name="Normal 67 5" xfId="11169"/>
    <cellStyle name="Normal 670" xfId="4820"/>
    <cellStyle name="Normal 670 2" xfId="9968"/>
    <cellStyle name="Normal 670 2 2" xfId="20751"/>
    <cellStyle name="Normal 670 3" xfId="15618"/>
    <cellStyle name="Normal 671" xfId="4822"/>
    <cellStyle name="Normal 671 2" xfId="9970"/>
    <cellStyle name="Normal 671 2 2" xfId="20753"/>
    <cellStyle name="Normal 671 3" xfId="15620"/>
    <cellStyle name="Normal 672" xfId="4824"/>
    <cellStyle name="Normal 672 2" xfId="9972"/>
    <cellStyle name="Normal 672 2 2" xfId="20755"/>
    <cellStyle name="Normal 672 3" xfId="15622"/>
    <cellStyle name="Normal 673" xfId="4826"/>
    <cellStyle name="Normal 673 2" xfId="9974"/>
    <cellStyle name="Normal 673 2 2" xfId="20757"/>
    <cellStyle name="Normal 673 3" xfId="15624"/>
    <cellStyle name="Normal 674" xfId="4828"/>
    <cellStyle name="Normal 674 2" xfId="9976"/>
    <cellStyle name="Normal 674 2 2" xfId="20759"/>
    <cellStyle name="Normal 674 3" xfId="15626"/>
    <cellStyle name="Normal 675" xfId="4845"/>
    <cellStyle name="Normal 675 2" xfId="9993"/>
    <cellStyle name="Normal 675 2 2" xfId="20776"/>
    <cellStyle name="Normal 675 3" xfId="15643"/>
    <cellStyle name="Normal 676" xfId="4849"/>
    <cellStyle name="Normal 676 2" xfId="9997"/>
    <cellStyle name="Normal 676 2 2" xfId="20780"/>
    <cellStyle name="Normal 676 3" xfId="15647"/>
    <cellStyle name="Normal 677" xfId="4850"/>
    <cellStyle name="Normal 677 2" xfId="9998"/>
    <cellStyle name="Normal 677 2 2" xfId="20781"/>
    <cellStyle name="Normal 677 3" xfId="15648"/>
    <cellStyle name="Normal 678" xfId="4851"/>
    <cellStyle name="Normal 678 2" xfId="9999"/>
    <cellStyle name="Normal 678 2 2" xfId="20782"/>
    <cellStyle name="Normal 678 3" xfId="15649"/>
    <cellStyle name="Normal 679" xfId="4852"/>
    <cellStyle name="Normal 679 2" xfId="10000"/>
    <cellStyle name="Normal 679 2 2" xfId="20783"/>
    <cellStyle name="Normal 679 3" xfId="15650"/>
    <cellStyle name="Normal 68" xfId="325"/>
    <cellStyle name="Normal 68 2" xfId="1419"/>
    <cellStyle name="Normal 68 2 2" xfId="3735"/>
    <cellStyle name="Normal 68 2 2 2" xfId="8881"/>
    <cellStyle name="Normal 68 2 2 2 2" xfId="19664"/>
    <cellStyle name="Normal 68 2 2 3" xfId="14532"/>
    <cellStyle name="Normal 68 2 3" xfId="6601"/>
    <cellStyle name="Normal 68 2 3 2" xfId="17384"/>
    <cellStyle name="Normal 68 2 4" xfId="12241"/>
    <cellStyle name="Normal 68 3" xfId="2687"/>
    <cellStyle name="Normal 68 3 2" xfId="7841"/>
    <cellStyle name="Normal 68 3 2 2" xfId="18624"/>
    <cellStyle name="Normal 68 3 3" xfId="13492"/>
    <cellStyle name="Normal 68 4" xfId="5551"/>
    <cellStyle name="Normal 68 4 2" xfId="16341"/>
    <cellStyle name="Normal 68 5" xfId="11170"/>
    <cellStyle name="Normal 680" xfId="4854"/>
    <cellStyle name="Normal 680 2" xfId="4916"/>
    <cellStyle name="Normal 680 2 2" xfId="4949"/>
    <cellStyle name="Normal 680 2 2 2" xfId="4958"/>
    <cellStyle name="Normal 680 2 2 2 2" xfId="5199"/>
    <cellStyle name="Normal 680 2 2 2 2 2" xfId="5235"/>
    <cellStyle name="Normal 680 2 2 2 2 2 2" xfId="10371"/>
    <cellStyle name="Normal 680 2 2 2 2 2 2 2" xfId="21154"/>
    <cellStyle name="Normal 680 2 2 2 2 2 3" xfId="16027"/>
    <cellStyle name="Normal 680 2 2 2 2 2 4" xfId="38809"/>
    <cellStyle name="Normal 680 2 2 2 2 2 4 2" xfId="38956"/>
    <cellStyle name="Normal 680 2 2 2 2 2 4 2 2" xfId="39052"/>
    <cellStyle name="Normal 680 2 2 2 2 3" xfId="10335"/>
    <cellStyle name="Normal 680 2 2 2 2 3 2" xfId="21118"/>
    <cellStyle name="Normal 680 2 2 2 2 4" xfId="15991"/>
    <cellStyle name="Normal 680 2 2 2 3" xfId="10106"/>
    <cellStyle name="Normal 680 2 2 2 3 2" xfId="20889"/>
    <cellStyle name="Normal 680 2 2 2 4" xfId="15755"/>
    <cellStyle name="Normal 680 2 2 3" xfId="10097"/>
    <cellStyle name="Normal 680 2 2 3 2" xfId="20880"/>
    <cellStyle name="Normal 680 2 2 4" xfId="15746"/>
    <cellStyle name="Normal 680 2 3" xfId="10064"/>
    <cellStyle name="Normal 680 2 3 2" xfId="20847"/>
    <cellStyle name="Normal 680 2 4" xfId="15714"/>
    <cellStyle name="Normal 680 3" xfId="10002"/>
    <cellStyle name="Normal 680 3 2" xfId="20785"/>
    <cellStyle name="Normal 680 4" xfId="15652"/>
    <cellStyle name="Normal 681" xfId="4856"/>
    <cellStyle name="Normal 681 2" xfId="10004"/>
    <cellStyle name="Normal 681 2 2" xfId="20787"/>
    <cellStyle name="Normal 681 3" xfId="15654"/>
    <cellStyle name="Normal 681 4" xfId="38848"/>
    <cellStyle name="Normal 682" xfId="4859"/>
    <cellStyle name="Normal 682 2" xfId="10007"/>
    <cellStyle name="Normal 682 2 2" xfId="20790"/>
    <cellStyle name="Normal 682 3" xfId="15657"/>
    <cellStyle name="Normal 683" xfId="4876"/>
    <cellStyle name="Normal 683 2" xfId="10024"/>
    <cellStyle name="Normal 683 2 2" xfId="20807"/>
    <cellStyle name="Normal 683 3" xfId="15674"/>
    <cellStyle name="Normal 684" xfId="4877"/>
    <cellStyle name="Normal 684 2" xfId="10025"/>
    <cellStyle name="Normal 684 2 2" xfId="20808"/>
    <cellStyle name="Normal 684 3" xfId="15675"/>
    <cellStyle name="Normal 685" xfId="4872"/>
    <cellStyle name="Normal 685 2" xfId="10020"/>
    <cellStyle name="Normal 685 2 2" xfId="20803"/>
    <cellStyle name="Normal 685 3" xfId="15670"/>
    <cellStyle name="Normal 686" xfId="4878"/>
    <cellStyle name="Normal 686 2" xfId="10026"/>
    <cellStyle name="Normal 686 2 2" xfId="20809"/>
    <cellStyle name="Normal 686 3" xfId="15676"/>
    <cellStyle name="Normal 687" xfId="4879"/>
    <cellStyle name="Normal 687 2" xfId="10027"/>
    <cellStyle name="Normal 687 2 2" xfId="20810"/>
    <cellStyle name="Normal 687 3" xfId="15677"/>
    <cellStyle name="Normal 688" xfId="4881"/>
    <cellStyle name="Normal 688 2" xfId="10029"/>
    <cellStyle name="Normal 688 2 2" xfId="20812"/>
    <cellStyle name="Normal 688 3" xfId="15679"/>
    <cellStyle name="Normal 689" xfId="4883"/>
    <cellStyle name="Normal 689 2" xfId="10031"/>
    <cellStyle name="Normal 689 2 2" xfId="20814"/>
    <cellStyle name="Normal 689 3" xfId="15681"/>
    <cellStyle name="Normal 69" xfId="326"/>
    <cellStyle name="Normal 69 2" xfId="1420"/>
    <cellStyle name="Normal 69 2 2" xfId="3736"/>
    <cellStyle name="Normal 69 2 2 2" xfId="8882"/>
    <cellStyle name="Normal 69 2 2 2 2" xfId="19665"/>
    <cellStyle name="Normal 69 2 2 3" xfId="14533"/>
    <cellStyle name="Normal 69 2 3" xfId="6602"/>
    <cellStyle name="Normal 69 2 3 2" xfId="17385"/>
    <cellStyle name="Normal 69 2 4" xfId="12242"/>
    <cellStyle name="Normal 69 3" xfId="2688"/>
    <cellStyle name="Normal 69 3 2" xfId="7842"/>
    <cellStyle name="Normal 69 3 2 2" xfId="18625"/>
    <cellStyle name="Normal 69 3 3" xfId="13493"/>
    <cellStyle name="Normal 69 4" xfId="5552"/>
    <cellStyle name="Normal 69 4 2" xfId="16342"/>
    <cellStyle name="Normal 69 5" xfId="11171"/>
    <cellStyle name="Normal 690" xfId="4885"/>
    <cellStyle name="Normal 690 2" xfId="10033"/>
    <cellStyle name="Normal 690 2 2" xfId="20816"/>
    <cellStyle name="Normal 690 3" xfId="15683"/>
    <cellStyle name="Normal 691" xfId="4887"/>
    <cellStyle name="Normal 691 2" xfId="10035"/>
    <cellStyle name="Normal 691 2 2" xfId="20818"/>
    <cellStyle name="Normal 691 3" xfId="15685"/>
    <cellStyle name="Normal 692" xfId="4906"/>
    <cellStyle name="Normal 692 2" xfId="10054"/>
    <cellStyle name="Normal 692 2 2" xfId="20837"/>
    <cellStyle name="Normal 692 3" xfId="15704"/>
    <cellStyle name="Normal 693" xfId="4907"/>
    <cellStyle name="Normal 693 2" xfId="10055"/>
    <cellStyle name="Normal 693 2 2" xfId="20838"/>
    <cellStyle name="Normal 693 3" xfId="15705"/>
    <cellStyle name="Normal 694" xfId="4904"/>
    <cellStyle name="Normal 694 2" xfId="10052"/>
    <cellStyle name="Normal 694 2 2" xfId="20835"/>
    <cellStyle name="Normal 694 3" xfId="15702"/>
    <cellStyle name="Normal 695" xfId="4910"/>
    <cellStyle name="Normal 695 2" xfId="10058"/>
    <cellStyle name="Normal 695 2 2" xfId="20841"/>
    <cellStyle name="Normal 695 3" xfId="15708"/>
    <cellStyle name="Normal 695 4" xfId="38857"/>
    <cellStyle name="Normal 695 4 2" xfId="39019"/>
    <cellStyle name="Normal 696" xfId="4939"/>
    <cellStyle name="Normal 696 2" xfId="10087"/>
    <cellStyle name="Normal 696 2 2" xfId="20870"/>
    <cellStyle name="Normal 696 2 3" xfId="38854"/>
    <cellStyle name="Normal 696 3" xfId="15737"/>
    <cellStyle name="Normal 696 4" xfId="38849"/>
    <cellStyle name="Normal 697" xfId="4942"/>
    <cellStyle name="Normal 697 2" xfId="10090"/>
    <cellStyle name="Normal 697 2 2" xfId="20873"/>
    <cellStyle name="Normal 697 3" xfId="15740"/>
    <cellStyle name="Normal 698" xfId="4946"/>
    <cellStyle name="Normal 698 2" xfId="10094"/>
    <cellStyle name="Normal 698 2 2" xfId="20877"/>
    <cellStyle name="Normal 698 3" xfId="15743"/>
    <cellStyle name="Normal 699" xfId="4947"/>
    <cellStyle name="Normal 699 2" xfId="10095"/>
    <cellStyle name="Normal 699 2 2" xfId="20878"/>
    <cellStyle name="Normal 699 3" xfId="15744"/>
    <cellStyle name="Normal 7" xfId="327"/>
    <cellStyle name="Normal 70" xfId="328"/>
    <cellStyle name="Normal 70 2" xfId="1421"/>
    <cellStyle name="Normal 70 2 2" xfId="3737"/>
    <cellStyle name="Normal 70 2 2 2" xfId="8883"/>
    <cellStyle name="Normal 70 2 2 2 2" xfId="19666"/>
    <cellStyle name="Normal 70 2 2 3" xfId="14534"/>
    <cellStyle name="Normal 70 2 3" xfId="6603"/>
    <cellStyle name="Normal 70 2 3 2" xfId="17386"/>
    <cellStyle name="Normal 70 2 4" xfId="12243"/>
    <cellStyle name="Normal 70 3" xfId="2689"/>
    <cellStyle name="Normal 70 3 2" xfId="7843"/>
    <cellStyle name="Normal 70 3 2 2" xfId="18626"/>
    <cellStyle name="Normal 70 3 3" xfId="13494"/>
    <cellStyle name="Normal 70 4" xfId="5553"/>
    <cellStyle name="Normal 70 4 2" xfId="16343"/>
    <cellStyle name="Normal 70 5" xfId="11172"/>
    <cellStyle name="Normal 700" xfId="4948"/>
    <cellStyle name="Normal 700 2" xfId="10096"/>
    <cellStyle name="Normal 700 2 2" xfId="20879"/>
    <cellStyle name="Normal 700 3" xfId="15745"/>
    <cellStyle name="Normal 701" xfId="4957"/>
    <cellStyle name="Normal 701 2" xfId="10105"/>
    <cellStyle name="Normal 701 2 2" xfId="20888"/>
    <cellStyle name="Normal 701 3" xfId="15754"/>
    <cellStyle name="Normal 702" xfId="4959"/>
    <cellStyle name="Normal 702 2" xfId="10107"/>
    <cellStyle name="Normal 702 2 2" xfId="20890"/>
    <cellStyle name="Normal 702 3" xfId="15756"/>
    <cellStyle name="Normal 703" xfId="4962"/>
    <cellStyle name="Normal 703 2" xfId="10110"/>
    <cellStyle name="Normal 703 2 2" xfId="20893"/>
    <cellStyle name="Normal 703 3" xfId="15759"/>
    <cellStyle name="Normal 704" xfId="4964"/>
    <cellStyle name="Normal 704 2" xfId="10112"/>
    <cellStyle name="Normal 704 2 2" xfId="20895"/>
    <cellStyle name="Normal 704 3" xfId="15761"/>
    <cellStyle name="Normal 705" xfId="5012"/>
    <cellStyle name="Normal 705 2" xfId="10156"/>
    <cellStyle name="Normal 705 2 2" xfId="20939"/>
    <cellStyle name="Normal 705 3" xfId="15807"/>
    <cellStyle name="Normal 706" xfId="4993"/>
    <cellStyle name="Normal 706 2" xfId="10141"/>
    <cellStyle name="Normal 706 2 2" xfId="20924"/>
    <cellStyle name="Normal 706 3" xfId="15790"/>
    <cellStyle name="Normal 707" xfId="5014"/>
    <cellStyle name="Normal 707 2" xfId="10158"/>
    <cellStyle name="Normal 707 2 2" xfId="20941"/>
    <cellStyle name="Normal 707 3" xfId="15809"/>
    <cellStyle name="Normal 708" xfId="4989"/>
    <cellStyle name="Normal 708 2" xfId="10137"/>
    <cellStyle name="Normal 708 2 2" xfId="20920"/>
    <cellStyle name="Normal 708 3" xfId="15786"/>
    <cellStyle name="Normal 709" xfId="5026"/>
    <cellStyle name="Normal 709 2" xfId="10170"/>
    <cellStyle name="Normal 709 2 2" xfId="20953"/>
    <cellStyle name="Normal 709 3" xfId="15821"/>
    <cellStyle name="Normal 71" xfId="329"/>
    <cellStyle name="Normal 71 2" xfId="1422"/>
    <cellStyle name="Normal 71 2 2" xfId="3738"/>
    <cellStyle name="Normal 71 2 2 2" xfId="8884"/>
    <cellStyle name="Normal 71 2 2 2 2" xfId="19667"/>
    <cellStyle name="Normal 71 2 2 3" xfId="14535"/>
    <cellStyle name="Normal 71 2 3" xfId="6604"/>
    <cellStyle name="Normal 71 2 3 2" xfId="17387"/>
    <cellStyle name="Normal 71 2 4" xfId="12244"/>
    <cellStyle name="Normal 71 3" xfId="2690"/>
    <cellStyle name="Normal 71 3 2" xfId="7844"/>
    <cellStyle name="Normal 71 3 2 2" xfId="18627"/>
    <cellStyle name="Normal 71 3 3" xfId="13495"/>
    <cellStyle name="Normal 71 4" xfId="5554"/>
    <cellStyle name="Normal 71 4 2" xfId="16344"/>
    <cellStyle name="Normal 71 5" xfId="11173"/>
    <cellStyle name="Normal 710" xfId="4985"/>
    <cellStyle name="Normal 710 2" xfId="10133"/>
    <cellStyle name="Normal 710 2 2" xfId="20916"/>
    <cellStyle name="Normal 710 3" xfId="15782"/>
    <cellStyle name="Normal 711" xfId="5038"/>
    <cellStyle name="Normal 711 2" xfId="10182"/>
    <cellStyle name="Normal 711 2 2" xfId="20965"/>
    <cellStyle name="Normal 711 3" xfId="15833"/>
    <cellStyle name="Normal 712" xfId="5015"/>
    <cellStyle name="Normal 712 2" xfId="10159"/>
    <cellStyle name="Normal 712 2 2" xfId="20942"/>
    <cellStyle name="Normal 712 3" xfId="15810"/>
    <cellStyle name="Normal 713" xfId="5050"/>
    <cellStyle name="Normal 713 2" xfId="10194"/>
    <cellStyle name="Normal 713 2 2" xfId="20977"/>
    <cellStyle name="Normal 713 3" xfId="15845"/>
    <cellStyle name="Normal 714" xfId="5027"/>
    <cellStyle name="Normal 714 2" xfId="10171"/>
    <cellStyle name="Normal 714 2 2" xfId="20954"/>
    <cellStyle name="Normal 714 3" xfId="15822"/>
    <cellStyle name="Normal 715" xfId="5061"/>
    <cellStyle name="Normal 715 2" xfId="10205"/>
    <cellStyle name="Normal 715 2 2" xfId="20988"/>
    <cellStyle name="Normal 715 3" xfId="15856"/>
    <cellStyle name="Normal 716" xfId="5052"/>
    <cellStyle name="Normal 716 2" xfId="10196"/>
    <cellStyle name="Normal 716 2 2" xfId="20979"/>
    <cellStyle name="Normal 716 3" xfId="15847"/>
    <cellStyle name="Normal 717" xfId="5081"/>
    <cellStyle name="Normal 717 2" xfId="10219"/>
    <cellStyle name="Normal 717 2 2" xfId="21002"/>
    <cellStyle name="Normal 717 3" xfId="15874"/>
    <cellStyle name="Normal 718" xfId="5080"/>
    <cellStyle name="Normal 718 2" xfId="10218"/>
    <cellStyle name="Normal 718 2 2" xfId="21001"/>
    <cellStyle name="Normal 718 3" xfId="15873"/>
    <cellStyle name="Normal 719" xfId="5093"/>
    <cellStyle name="Normal 719 2" xfId="10231"/>
    <cellStyle name="Normal 719 2 2" xfId="21014"/>
    <cellStyle name="Normal 719 3" xfId="15886"/>
    <cellStyle name="Normal 72" xfId="330"/>
    <cellStyle name="Normal 72 2" xfId="1423"/>
    <cellStyle name="Normal 72 2 2" xfId="3739"/>
    <cellStyle name="Normal 72 2 2 2" xfId="8885"/>
    <cellStyle name="Normal 72 2 2 2 2" xfId="19668"/>
    <cellStyle name="Normal 72 2 2 3" xfId="14536"/>
    <cellStyle name="Normal 72 2 3" xfId="6605"/>
    <cellStyle name="Normal 72 2 3 2" xfId="17388"/>
    <cellStyle name="Normal 72 2 4" xfId="12245"/>
    <cellStyle name="Normal 72 3" xfId="2691"/>
    <cellStyle name="Normal 72 3 2" xfId="7845"/>
    <cellStyle name="Normal 72 3 2 2" xfId="18628"/>
    <cellStyle name="Normal 72 3 3" xfId="13496"/>
    <cellStyle name="Normal 72 4" xfId="5555"/>
    <cellStyle name="Normal 72 4 2" xfId="16345"/>
    <cellStyle name="Normal 72 5" xfId="11174"/>
    <cellStyle name="Normal 720" xfId="5094"/>
    <cellStyle name="Normal 720 2" xfId="10232"/>
    <cellStyle name="Normal 720 2 2" xfId="21015"/>
    <cellStyle name="Normal 720 3" xfId="15887"/>
    <cellStyle name="Normal 721" xfId="5113"/>
    <cellStyle name="Normal 721 2" xfId="10251"/>
    <cellStyle name="Normal 721 2 2" xfId="21034"/>
    <cellStyle name="Normal 721 3" xfId="15906"/>
    <cellStyle name="Normal 722" xfId="5121"/>
    <cellStyle name="Normal 722 2" xfId="10259"/>
    <cellStyle name="Normal 722 2 2" xfId="21042"/>
    <cellStyle name="Normal 722 3" xfId="15914"/>
    <cellStyle name="Normal 723" xfId="5122"/>
    <cellStyle name="Normal 723 2" xfId="10260"/>
    <cellStyle name="Normal 723 2 2" xfId="21043"/>
    <cellStyle name="Normal 723 3" xfId="15915"/>
    <cellStyle name="Normal 724" xfId="5135"/>
    <cellStyle name="Normal 724 2" xfId="10273"/>
    <cellStyle name="Normal 724 2 2" xfId="21056"/>
    <cellStyle name="Normal 724 3" xfId="15928"/>
    <cellStyle name="Normal 725" xfId="5137"/>
    <cellStyle name="Normal 725 2" xfId="10275"/>
    <cellStyle name="Normal 725 2 2" xfId="21058"/>
    <cellStyle name="Normal 725 3" xfId="15930"/>
    <cellStyle name="Normal 726" xfId="5138"/>
    <cellStyle name="Normal 726 2" xfId="10276"/>
    <cellStyle name="Normal 726 2 2" xfId="21059"/>
    <cellStyle name="Normal 726 3" xfId="15931"/>
    <cellStyle name="Normal 727" xfId="5153"/>
    <cellStyle name="Normal 727 2" xfId="10291"/>
    <cellStyle name="Normal 727 2 2" xfId="21074"/>
    <cellStyle name="Normal 727 3" xfId="15946"/>
    <cellStyle name="Normal 728" xfId="5154"/>
    <cellStyle name="Normal 728 2" xfId="10292"/>
    <cellStyle name="Normal 728 2 2" xfId="21075"/>
    <cellStyle name="Normal 728 3" xfId="15947"/>
    <cellStyle name="Normal 729" xfId="5155"/>
    <cellStyle name="Normal 729 2" xfId="10293"/>
    <cellStyle name="Normal 729 2 2" xfId="21076"/>
    <cellStyle name="Normal 729 3" xfId="15948"/>
    <cellStyle name="Normal 73" xfId="331"/>
    <cellStyle name="Normal 73 2" xfId="1424"/>
    <cellStyle name="Normal 73 2 2" xfId="3740"/>
    <cellStyle name="Normal 73 2 2 2" xfId="8886"/>
    <cellStyle name="Normal 73 2 2 2 2" xfId="19669"/>
    <cellStyle name="Normal 73 2 2 3" xfId="14537"/>
    <cellStyle name="Normal 73 2 3" xfId="6606"/>
    <cellStyle name="Normal 73 2 3 2" xfId="17389"/>
    <cellStyle name="Normal 73 2 4" xfId="12246"/>
    <cellStyle name="Normal 73 3" xfId="2692"/>
    <cellStyle name="Normal 73 3 2" xfId="7846"/>
    <cellStyle name="Normal 73 3 2 2" xfId="18629"/>
    <cellStyle name="Normal 73 3 3" xfId="13497"/>
    <cellStyle name="Normal 73 4" xfId="5556"/>
    <cellStyle name="Normal 73 4 2" xfId="16346"/>
    <cellStyle name="Normal 73 5" xfId="11175"/>
    <cellStyle name="Normal 730" xfId="5156"/>
    <cellStyle name="Normal 730 2" xfId="10294"/>
    <cellStyle name="Normal 730 2 2" xfId="21077"/>
    <cellStyle name="Normal 730 3" xfId="15949"/>
    <cellStyle name="Normal 731" xfId="5157"/>
    <cellStyle name="Normal 731 2" xfId="10295"/>
    <cellStyle name="Normal 731 2 2" xfId="21078"/>
    <cellStyle name="Normal 731 3" xfId="15950"/>
    <cellStyle name="Normal 732" xfId="5158"/>
    <cellStyle name="Normal 732 2" xfId="10296"/>
    <cellStyle name="Normal 732 2 2" xfId="21079"/>
    <cellStyle name="Normal 732 3" xfId="15951"/>
    <cellStyle name="Normal 733" xfId="5159"/>
    <cellStyle name="Normal 733 2" xfId="10297"/>
    <cellStyle name="Normal 733 2 2" xfId="21080"/>
    <cellStyle name="Normal 733 3" xfId="15952"/>
    <cellStyle name="Normal 734" xfId="5160"/>
    <cellStyle name="Normal 734 2" xfId="10298"/>
    <cellStyle name="Normal 734 2 2" xfId="21081"/>
    <cellStyle name="Normal 734 3" xfId="15953"/>
    <cellStyle name="Normal 735" xfId="5161"/>
    <cellStyle name="Normal 735 2" xfId="10299"/>
    <cellStyle name="Normal 735 2 2" xfId="21082"/>
    <cellStyle name="Normal 735 3" xfId="15954"/>
    <cellStyle name="Normal 736" xfId="5162"/>
    <cellStyle name="Normal 736 2" xfId="10300"/>
    <cellStyle name="Normal 736 2 2" xfId="21083"/>
    <cellStyle name="Normal 736 3" xfId="15955"/>
    <cellStyle name="Normal 737" xfId="5163"/>
    <cellStyle name="Normal 737 2" xfId="10301"/>
    <cellStyle name="Normal 737 2 2" xfId="21084"/>
    <cellStyle name="Normal 737 3" xfId="15956"/>
    <cellStyle name="Normal 738" xfId="5164"/>
    <cellStyle name="Normal 738 2" xfId="10302"/>
    <cellStyle name="Normal 738 2 2" xfId="21085"/>
    <cellStyle name="Normal 738 3" xfId="15957"/>
    <cellStyle name="Normal 739" xfId="5165"/>
    <cellStyle name="Normal 739 2" xfId="10303"/>
    <cellStyle name="Normal 739 2 2" xfId="21086"/>
    <cellStyle name="Normal 739 3" xfId="15958"/>
    <cellStyle name="Normal 74" xfId="332"/>
    <cellStyle name="Normal 74 2" xfId="1425"/>
    <cellStyle name="Normal 74 2 2" xfId="3741"/>
    <cellStyle name="Normal 74 2 2 2" xfId="8887"/>
    <cellStyle name="Normal 74 2 2 2 2" xfId="19670"/>
    <cellStyle name="Normal 74 2 2 3" xfId="14538"/>
    <cellStyle name="Normal 74 2 3" xfId="6607"/>
    <cellStyle name="Normal 74 2 3 2" xfId="17390"/>
    <cellStyle name="Normal 74 2 4" xfId="12247"/>
    <cellStyle name="Normal 74 3" xfId="2693"/>
    <cellStyle name="Normal 74 3 2" xfId="7847"/>
    <cellStyle name="Normal 74 3 2 2" xfId="18630"/>
    <cellStyle name="Normal 74 3 3" xfId="13498"/>
    <cellStyle name="Normal 74 4" xfId="5557"/>
    <cellStyle name="Normal 74 4 2" xfId="16347"/>
    <cellStyle name="Normal 74 5" xfId="11176"/>
    <cellStyle name="Normal 740" xfId="5166"/>
    <cellStyle name="Normal 740 2" xfId="10304"/>
    <cellStyle name="Normal 740 2 2" xfId="21087"/>
    <cellStyle name="Normal 740 3" xfId="15959"/>
    <cellStyle name="Normal 740 4" xfId="38862"/>
    <cellStyle name="Normal 741" xfId="5167"/>
    <cellStyle name="Normal 741 2" xfId="10305"/>
    <cellStyle name="Normal 741 2 2" xfId="21088"/>
    <cellStyle name="Normal 741 3" xfId="15960"/>
    <cellStyle name="Normal 742" xfId="5184"/>
    <cellStyle name="Normal 742 2" xfId="10320"/>
    <cellStyle name="Normal 742 2 2" xfId="21103"/>
    <cellStyle name="Normal 742 3" xfId="15976"/>
    <cellStyle name="Normal 743" xfId="5200"/>
    <cellStyle name="Normal 743 2" xfId="10336"/>
    <cellStyle name="Normal 743 2 2" xfId="21119"/>
    <cellStyle name="Normal 743 3" xfId="15992"/>
    <cellStyle name="Normal 744" xfId="5216"/>
    <cellStyle name="Normal 744 2" xfId="10352"/>
    <cellStyle name="Normal 744 2 2" xfId="21135"/>
    <cellStyle name="Normal 744 3" xfId="16008"/>
    <cellStyle name="Normal 745" xfId="5217"/>
    <cellStyle name="Normal 745 2" xfId="10353"/>
    <cellStyle name="Normal 745 2 2" xfId="21136"/>
    <cellStyle name="Normal 745 3" xfId="16009"/>
    <cellStyle name="Normal 746" xfId="5213"/>
    <cellStyle name="Normal 746 2" xfId="10349"/>
    <cellStyle name="Normal 746 2 2" xfId="21132"/>
    <cellStyle name="Normal 746 3" xfId="16005"/>
    <cellStyle name="Normal 747" xfId="5214"/>
    <cellStyle name="Normal 747 2" xfId="10350"/>
    <cellStyle name="Normal 747 2 2" xfId="21133"/>
    <cellStyle name="Normal 747 3" xfId="16006"/>
    <cellStyle name="Normal 748" xfId="5218"/>
    <cellStyle name="Normal 748 2" xfId="10354"/>
    <cellStyle name="Normal 748 2 2" xfId="21137"/>
    <cellStyle name="Normal 748 3" xfId="16010"/>
    <cellStyle name="Normal 749" xfId="5219"/>
    <cellStyle name="Normal 749 2" xfId="10355"/>
    <cellStyle name="Normal 749 2 2" xfId="21138"/>
    <cellStyle name="Normal 749 3" xfId="16011"/>
    <cellStyle name="Normal 75" xfId="333"/>
    <cellStyle name="Normal 75 2" xfId="1426"/>
    <cellStyle name="Normal 75 2 2" xfId="3742"/>
    <cellStyle name="Normal 75 2 2 2" xfId="8888"/>
    <cellStyle name="Normal 75 2 2 2 2" xfId="19671"/>
    <cellStyle name="Normal 75 2 2 3" xfId="14539"/>
    <cellStyle name="Normal 75 2 3" xfId="6608"/>
    <cellStyle name="Normal 75 2 3 2" xfId="17391"/>
    <cellStyle name="Normal 75 2 4" xfId="12248"/>
    <cellStyle name="Normal 75 3" xfId="2694"/>
    <cellStyle name="Normal 75 3 2" xfId="7848"/>
    <cellStyle name="Normal 75 3 2 2" xfId="18631"/>
    <cellStyle name="Normal 75 3 3" xfId="13499"/>
    <cellStyle name="Normal 75 4" xfId="5558"/>
    <cellStyle name="Normal 75 4 2" xfId="16348"/>
    <cellStyle name="Normal 75 5" xfId="11177"/>
    <cellStyle name="Normal 750" xfId="5220"/>
    <cellStyle name="Normal 750 2" xfId="10356"/>
    <cellStyle name="Normal 750 2 2" xfId="21139"/>
    <cellStyle name="Normal 750 3" xfId="16012"/>
    <cellStyle name="Normal 750 4" xfId="38808"/>
    <cellStyle name="Normal 750 4 2" xfId="38955"/>
    <cellStyle name="Normal 750 4 2 2" xfId="39051"/>
    <cellStyle name="Normal 751" xfId="5234"/>
    <cellStyle name="Normal 751 2" xfId="10370"/>
    <cellStyle name="Normal 751 2 2" xfId="21153"/>
    <cellStyle name="Normal 751 3" xfId="16026"/>
    <cellStyle name="Normal 752" xfId="5236"/>
    <cellStyle name="Normal 752 2" xfId="10372"/>
    <cellStyle name="Normal 752 2 2" xfId="21155"/>
    <cellStyle name="Normal 752 3" xfId="16028"/>
    <cellStyle name="Normal 753" xfId="5249"/>
    <cellStyle name="Normal 753 2" xfId="10385"/>
    <cellStyle name="Normal 753 2 2" xfId="21168"/>
    <cellStyle name="Normal 753 3" xfId="16041"/>
    <cellStyle name="Normal 754" xfId="5252"/>
    <cellStyle name="Normal 754 2" xfId="10388"/>
    <cellStyle name="Normal 754 2 2" xfId="21171"/>
    <cellStyle name="Normal 754 3" xfId="16044"/>
    <cellStyle name="Normal 755" xfId="5251"/>
    <cellStyle name="Normal 755 2" xfId="10387"/>
    <cellStyle name="Normal 755 2 2" xfId="21170"/>
    <cellStyle name="Normal 755 3" xfId="16043"/>
    <cellStyle name="Normal 756" xfId="5253"/>
    <cellStyle name="Normal 756 2" xfId="10389"/>
    <cellStyle name="Normal 756 2 2" xfId="21172"/>
    <cellStyle name="Normal 756 3" xfId="16045"/>
    <cellStyle name="Normal 756 4" xfId="38844"/>
    <cellStyle name="Normal 756 4 2" xfId="39048"/>
    <cellStyle name="Normal 757" xfId="5272"/>
    <cellStyle name="Normal 757 2" xfId="10408"/>
    <cellStyle name="Normal 757 2 2" xfId="21191"/>
    <cellStyle name="Normal 757 3" xfId="16064"/>
    <cellStyle name="Normal 758" xfId="5273"/>
    <cellStyle name="Normal 758 2" xfId="10409"/>
    <cellStyle name="Normal 758 2 2" xfId="21192"/>
    <cellStyle name="Normal 758 3" xfId="16065"/>
    <cellStyle name="Normal 759" xfId="5267"/>
    <cellStyle name="Normal 759 2" xfId="10403"/>
    <cellStyle name="Normal 759 2 2" xfId="21186"/>
    <cellStyle name="Normal 759 3" xfId="16059"/>
    <cellStyle name="Normal 76" xfId="334"/>
    <cellStyle name="Normal 76 2" xfId="1427"/>
    <cellStyle name="Normal 76 2 2" xfId="3743"/>
    <cellStyle name="Normal 76 2 2 2" xfId="8889"/>
    <cellStyle name="Normal 76 2 2 2 2" xfId="19672"/>
    <cellStyle name="Normal 76 2 2 3" xfId="14540"/>
    <cellStyle name="Normal 76 2 3" xfId="6609"/>
    <cellStyle name="Normal 76 2 3 2" xfId="17392"/>
    <cellStyle name="Normal 76 2 4" xfId="12249"/>
    <cellStyle name="Normal 76 3" xfId="2695"/>
    <cellStyle name="Normal 76 3 2" xfId="7849"/>
    <cellStyle name="Normal 76 3 2 2" xfId="18632"/>
    <cellStyle name="Normal 76 3 3" xfId="13500"/>
    <cellStyle name="Normal 76 4" xfId="5559"/>
    <cellStyle name="Normal 76 4 2" xfId="16349"/>
    <cellStyle name="Normal 76 5" xfId="11178"/>
    <cellStyle name="Normal 760" xfId="5275"/>
    <cellStyle name="Normal 760 2" xfId="10411"/>
    <cellStyle name="Normal 760 2 2" xfId="21194"/>
    <cellStyle name="Normal 760 3" xfId="16067"/>
    <cellStyle name="Normal 761" xfId="5276"/>
    <cellStyle name="Normal 761 2" xfId="10412"/>
    <cellStyle name="Normal 761 2 2" xfId="21195"/>
    <cellStyle name="Normal 761 3" xfId="16068"/>
    <cellStyle name="Normal 762" xfId="5278"/>
    <cellStyle name="Normal 762 2" xfId="10414"/>
    <cellStyle name="Normal 762 2 2" xfId="21197"/>
    <cellStyle name="Normal 762 3" xfId="16070"/>
    <cellStyle name="Normal 763" xfId="5266"/>
    <cellStyle name="Normal 763 2" xfId="10402"/>
    <cellStyle name="Normal 763 2 2" xfId="21185"/>
    <cellStyle name="Normal 763 3" xfId="16058"/>
    <cellStyle name="Normal 764" xfId="5280"/>
    <cellStyle name="Normal 764 2" xfId="10416"/>
    <cellStyle name="Normal 764 2 2" xfId="21199"/>
    <cellStyle name="Normal 764 3" xfId="16072"/>
    <cellStyle name="Normal 765" xfId="5281"/>
    <cellStyle name="Normal 765 2" xfId="10417"/>
    <cellStyle name="Normal 765 2 2" xfId="21200"/>
    <cellStyle name="Normal 765 3" xfId="16073"/>
    <cellStyle name="Normal 766" xfId="5279"/>
    <cellStyle name="Normal 766 2" xfId="10415"/>
    <cellStyle name="Normal 766 2 2" xfId="21198"/>
    <cellStyle name="Normal 766 3" xfId="16071"/>
    <cellStyle name="Normal 767" xfId="5282"/>
    <cellStyle name="Normal 767 2" xfId="10418"/>
    <cellStyle name="Normal 767 2 2" xfId="21201"/>
    <cellStyle name="Normal 767 3" xfId="16074"/>
    <cellStyle name="Normal 768" xfId="5277"/>
    <cellStyle name="Normal 768 2" xfId="10413"/>
    <cellStyle name="Normal 768 2 2" xfId="21196"/>
    <cellStyle name="Normal 768 3" xfId="16069"/>
    <cellStyle name="Normal 769" xfId="5285"/>
    <cellStyle name="Normal 769 2" xfId="10421"/>
    <cellStyle name="Normal 769 2 2" xfId="21204"/>
    <cellStyle name="Normal 769 3" xfId="16077"/>
    <cellStyle name="Normal 77" xfId="335"/>
    <cellStyle name="Normal 77 2" xfId="1428"/>
    <cellStyle name="Normal 77 2 2" xfId="3744"/>
    <cellStyle name="Normal 77 2 2 2" xfId="8890"/>
    <cellStyle name="Normal 77 2 2 2 2" xfId="19673"/>
    <cellStyle name="Normal 77 2 2 3" xfId="14541"/>
    <cellStyle name="Normal 77 2 3" xfId="6610"/>
    <cellStyle name="Normal 77 2 3 2" xfId="17393"/>
    <cellStyle name="Normal 77 2 4" xfId="12250"/>
    <cellStyle name="Normal 77 3" xfId="2696"/>
    <cellStyle name="Normal 77 3 2" xfId="7850"/>
    <cellStyle name="Normal 77 3 2 2" xfId="18633"/>
    <cellStyle name="Normal 77 3 3" xfId="13501"/>
    <cellStyle name="Normal 77 4" xfId="5560"/>
    <cellStyle name="Normal 77 4 2" xfId="16350"/>
    <cellStyle name="Normal 77 5" xfId="11179"/>
    <cellStyle name="Normal 770" xfId="5286"/>
    <cellStyle name="Normal 770 2" xfId="10422"/>
    <cellStyle name="Normal 770 2 2" xfId="21205"/>
    <cellStyle name="Normal 770 3" xfId="16078"/>
    <cellStyle name="Normal 771" xfId="5287"/>
    <cellStyle name="Normal 771 2" xfId="10423"/>
    <cellStyle name="Normal 771 2 2" xfId="21206"/>
    <cellStyle name="Normal 771 3" xfId="16079"/>
    <cellStyle name="Normal 772" xfId="5288"/>
    <cellStyle name="Normal 772 2" xfId="10424"/>
    <cellStyle name="Normal 772 2 2" xfId="21207"/>
    <cellStyle name="Normal 772 3" xfId="16080"/>
    <cellStyle name="Normal 773" xfId="5289"/>
    <cellStyle name="Normal 773 2" xfId="10425"/>
    <cellStyle name="Normal 773 2 2" xfId="21208"/>
    <cellStyle name="Normal 773 3" xfId="16081"/>
    <cellStyle name="Normal 774" xfId="5274"/>
    <cellStyle name="Normal 774 2" xfId="10410"/>
    <cellStyle name="Normal 774 2 2" xfId="21193"/>
    <cellStyle name="Normal 774 3" xfId="16066"/>
    <cellStyle name="Normal 775" xfId="5284"/>
    <cellStyle name="Normal 775 2" xfId="10420"/>
    <cellStyle name="Normal 775 2 2" xfId="21203"/>
    <cellStyle name="Normal 775 3" xfId="16076"/>
    <cellStyle name="Normal 776" xfId="5290"/>
    <cellStyle name="Normal 776 2" xfId="10426"/>
    <cellStyle name="Normal 776 2 2" xfId="21209"/>
    <cellStyle name="Normal 776 3" xfId="16082"/>
    <cellStyle name="Normal 777" xfId="5283"/>
    <cellStyle name="Normal 777 2" xfId="10419"/>
    <cellStyle name="Normal 777 2 2" xfId="21202"/>
    <cellStyle name="Normal 777 3" xfId="16075"/>
    <cellStyle name="Normal 778" xfId="5291"/>
    <cellStyle name="Normal 778 2" xfId="10427"/>
    <cellStyle name="Normal 778 2 2" xfId="21210"/>
    <cellStyle name="Normal 778 3" xfId="16083"/>
    <cellStyle name="Normal 779" xfId="5292"/>
    <cellStyle name="Normal 779 2" xfId="10428"/>
    <cellStyle name="Normal 779 2 2" xfId="21211"/>
    <cellStyle name="Normal 779 3" xfId="16084"/>
    <cellStyle name="Normal 78" xfId="336"/>
    <cellStyle name="Normal 78 2" xfId="1429"/>
    <cellStyle name="Normal 78 2 2" xfId="3745"/>
    <cellStyle name="Normal 78 2 2 2" xfId="8891"/>
    <cellStyle name="Normal 78 2 2 2 2" xfId="19674"/>
    <cellStyle name="Normal 78 2 2 3" xfId="14542"/>
    <cellStyle name="Normal 78 2 3" xfId="6611"/>
    <cellStyle name="Normal 78 2 3 2" xfId="17394"/>
    <cellStyle name="Normal 78 2 4" xfId="12251"/>
    <cellStyle name="Normal 78 3" xfId="2697"/>
    <cellStyle name="Normal 78 3 2" xfId="7851"/>
    <cellStyle name="Normal 78 3 2 2" xfId="18634"/>
    <cellStyle name="Normal 78 3 3" xfId="13502"/>
    <cellStyle name="Normal 78 4" xfId="5561"/>
    <cellStyle name="Normal 78 4 2" xfId="16351"/>
    <cellStyle name="Normal 78 5" xfId="11180"/>
    <cellStyle name="Normal 780" xfId="5293"/>
    <cellStyle name="Normal 780 2" xfId="10429"/>
    <cellStyle name="Normal 780 2 2" xfId="21212"/>
    <cellStyle name="Normal 780 3" xfId="16085"/>
    <cellStyle name="Normal 781" xfId="5294"/>
    <cellStyle name="Normal 781 2" xfId="10430"/>
    <cellStyle name="Normal 781 2 2" xfId="21213"/>
    <cellStyle name="Normal 781 3" xfId="16086"/>
    <cellStyle name="Normal 782" xfId="5295"/>
    <cellStyle name="Normal 782 2" xfId="10431"/>
    <cellStyle name="Normal 782 2 2" xfId="21214"/>
    <cellStyle name="Normal 782 3" xfId="16087"/>
    <cellStyle name="Normal 783" xfId="5296"/>
    <cellStyle name="Normal 783 2" xfId="10432"/>
    <cellStyle name="Normal 783 2 2" xfId="21215"/>
    <cellStyle name="Normal 783 3" xfId="16088"/>
    <cellStyle name="Normal 784" xfId="5297"/>
    <cellStyle name="Normal 784 2" xfId="10433"/>
    <cellStyle name="Normal 784 2 2" xfId="21216"/>
    <cellStyle name="Normal 784 3" xfId="16089"/>
    <cellStyle name="Normal 785" xfId="5298"/>
    <cellStyle name="Normal 785 2" xfId="10434"/>
    <cellStyle name="Normal 785 2 2" xfId="21217"/>
    <cellStyle name="Normal 785 3" xfId="16090"/>
    <cellStyle name="Normal 786" xfId="5299"/>
    <cellStyle name="Normal 786 2" xfId="10435"/>
    <cellStyle name="Normal 786 2 2" xfId="21218"/>
    <cellStyle name="Normal 786 3" xfId="16091"/>
    <cellStyle name="Normal 787" xfId="5300"/>
    <cellStyle name="Normal 787 2" xfId="10436"/>
    <cellStyle name="Normal 787 2 2" xfId="21219"/>
    <cellStyle name="Normal 787 3" xfId="16092"/>
    <cellStyle name="Normal 788" xfId="5301"/>
    <cellStyle name="Normal 788 2" xfId="10437"/>
    <cellStyle name="Normal 788 2 2" xfId="21220"/>
    <cellStyle name="Normal 788 3" xfId="16093"/>
    <cellStyle name="Normal 789" xfId="5316"/>
    <cellStyle name="Normal 789 2" xfId="10452"/>
    <cellStyle name="Normal 789 2 2" xfId="21235"/>
    <cellStyle name="Normal 789 3" xfId="16108"/>
    <cellStyle name="Normal 79" xfId="337"/>
    <cellStyle name="Normal 79 2" xfId="1430"/>
    <cellStyle name="Normal 79 2 2" xfId="3746"/>
    <cellStyle name="Normal 79 2 2 2" xfId="8892"/>
    <cellStyle name="Normal 79 2 2 2 2" xfId="19675"/>
    <cellStyle name="Normal 79 2 2 3" xfId="14543"/>
    <cellStyle name="Normal 79 2 3" xfId="6612"/>
    <cellStyle name="Normal 79 2 3 2" xfId="17395"/>
    <cellStyle name="Normal 79 2 4" xfId="12252"/>
    <cellStyle name="Normal 79 3" xfId="2698"/>
    <cellStyle name="Normal 79 3 2" xfId="7852"/>
    <cellStyle name="Normal 79 3 2 2" xfId="18635"/>
    <cellStyle name="Normal 79 3 3" xfId="13503"/>
    <cellStyle name="Normal 79 4" xfId="5562"/>
    <cellStyle name="Normal 79 4 2" xfId="16352"/>
    <cellStyle name="Normal 79 5" xfId="11181"/>
    <cellStyle name="Normal 790" xfId="5314"/>
    <cellStyle name="Normal 790 2" xfId="10450"/>
    <cellStyle name="Normal 790 2 2" xfId="21233"/>
    <cellStyle name="Normal 790 3" xfId="16106"/>
    <cellStyle name="Normal 791" xfId="5318"/>
    <cellStyle name="Normal 791 2" xfId="10454"/>
    <cellStyle name="Normal 791 2 2" xfId="21237"/>
    <cellStyle name="Normal 791 3" xfId="16110"/>
    <cellStyle name="Normal 792" xfId="5317"/>
    <cellStyle name="Normal 792 2" xfId="10453"/>
    <cellStyle name="Normal 792 2 2" xfId="21236"/>
    <cellStyle name="Normal 792 3" xfId="16109"/>
    <cellStyle name="Normal 793" xfId="5321"/>
    <cellStyle name="Normal 793 2" xfId="10457"/>
    <cellStyle name="Normal 793 2 2" xfId="21240"/>
    <cellStyle name="Normal 793 3" xfId="16113"/>
    <cellStyle name="Normal 794" xfId="5337"/>
    <cellStyle name="Normal 794 2" xfId="10473"/>
    <cellStyle name="Normal 794 2 2" xfId="21256"/>
    <cellStyle name="Normal 794 3" xfId="16129"/>
    <cellStyle name="Normal 794 4" xfId="38850"/>
    <cellStyle name="Normal 795" xfId="5339"/>
    <cellStyle name="Normal 795 2" xfId="10475"/>
    <cellStyle name="Normal 795 2 2" xfId="21258"/>
    <cellStyle name="Normal 795 3" xfId="16131"/>
    <cellStyle name="Normal 796" xfId="5336"/>
    <cellStyle name="Normal 796 2" xfId="10472"/>
    <cellStyle name="Normal 796 2 2" xfId="21255"/>
    <cellStyle name="Normal 796 3" xfId="16128"/>
    <cellStyle name="Normal 797" xfId="5340"/>
    <cellStyle name="Normal 797 2" xfId="10476"/>
    <cellStyle name="Normal 797 2 2" xfId="21259"/>
    <cellStyle name="Normal 797 3" xfId="16132"/>
    <cellStyle name="Normal 798" xfId="5341"/>
    <cellStyle name="Normal 798 2" xfId="10477"/>
    <cellStyle name="Normal 798 2 2" xfId="21260"/>
    <cellStyle name="Normal 798 3" xfId="16133"/>
    <cellStyle name="Normal 799" xfId="5342"/>
    <cellStyle name="Normal 799 2" xfId="10478"/>
    <cellStyle name="Normal 799 2 2" xfId="21261"/>
    <cellStyle name="Normal 799 3" xfId="16134"/>
    <cellStyle name="Normal 8" xfId="338"/>
    <cellStyle name="Normal 80" xfId="339"/>
    <cellStyle name="Normal 80 2" xfId="1431"/>
    <cellStyle name="Normal 80 2 2" xfId="3747"/>
    <cellStyle name="Normal 80 2 2 2" xfId="8893"/>
    <cellStyle name="Normal 80 2 2 2 2" xfId="19676"/>
    <cellStyle name="Normal 80 2 2 3" xfId="14544"/>
    <cellStyle name="Normal 80 2 3" xfId="6613"/>
    <cellStyle name="Normal 80 2 3 2" xfId="17396"/>
    <cellStyle name="Normal 80 2 4" xfId="12253"/>
    <cellStyle name="Normal 80 3" xfId="2699"/>
    <cellStyle name="Normal 80 3 2" xfId="7853"/>
    <cellStyle name="Normal 80 3 2 2" xfId="18636"/>
    <cellStyle name="Normal 80 3 3" xfId="13504"/>
    <cellStyle name="Normal 80 4" xfId="5563"/>
    <cellStyle name="Normal 80 4 2" xfId="16353"/>
    <cellStyle name="Normal 80 5" xfId="11183"/>
    <cellStyle name="Normal 800" xfId="5343"/>
    <cellStyle name="Normal 800 2" xfId="10479"/>
    <cellStyle name="Normal 800 2 2" xfId="21262"/>
    <cellStyle name="Normal 800 3" xfId="16135"/>
    <cellStyle name="Normal 801" xfId="5344"/>
    <cellStyle name="Normal 801 2" xfId="10480"/>
    <cellStyle name="Normal 801 2 2" xfId="21263"/>
    <cellStyle name="Normal 801 3" xfId="16136"/>
    <cellStyle name="Normal 802" xfId="5345"/>
    <cellStyle name="Normal 802 2" xfId="10481"/>
    <cellStyle name="Normal 802 2 2" xfId="21264"/>
    <cellStyle name="Normal 802 3" xfId="16137"/>
    <cellStyle name="Normal 803" xfId="5346"/>
    <cellStyle name="Normal 803 2" xfId="10482"/>
    <cellStyle name="Normal 803 2 2" xfId="21265"/>
    <cellStyle name="Normal 803 3" xfId="16138"/>
    <cellStyle name="Normal 804" xfId="5347"/>
    <cellStyle name="Normal 804 2" xfId="10483"/>
    <cellStyle name="Normal 804 2 2" xfId="21266"/>
    <cellStyle name="Normal 804 3" xfId="16139"/>
    <cellStyle name="Normal 805" xfId="5348"/>
    <cellStyle name="Normal 805 2" xfId="10484"/>
    <cellStyle name="Normal 805 2 2" xfId="21267"/>
    <cellStyle name="Normal 805 3" xfId="16140"/>
    <cellStyle name="Normal 806" xfId="5349"/>
    <cellStyle name="Normal 806 2" xfId="10485"/>
    <cellStyle name="Normal 806 2 2" xfId="21268"/>
    <cellStyle name="Normal 806 3" xfId="16141"/>
    <cellStyle name="Normal 807" xfId="5350"/>
    <cellStyle name="Normal 807 2" xfId="16142"/>
    <cellStyle name="Normal 808" xfId="5366"/>
    <cellStyle name="Normal 808 2" xfId="16158"/>
    <cellStyle name="Normal 809" xfId="5367"/>
    <cellStyle name="Normal 809 2" xfId="16159"/>
    <cellStyle name="Normal 81" xfId="340"/>
    <cellStyle name="Normal 81 2" xfId="1432"/>
    <cellStyle name="Normal 81 2 2" xfId="3748"/>
    <cellStyle name="Normal 81 2 2 2" xfId="8894"/>
    <cellStyle name="Normal 81 2 2 2 2" xfId="19677"/>
    <cellStyle name="Normal 81 2 2 3" xfId="14545"/>
    <cellStyle name="Normal 81 2 3" xfId="6614"/>
    <cellStyle name="Normal 81 2 3 2" xfId="17397"/>
    <cellStyle name="Normal 81 2 4" xfId="12254"/>
    <cellStyle name="Normal 81 3" xfId="2700"/>
    <cellStyle name="Normal 81 3 2" xfId="7854"/>
    <cellStyle name="Normal 81 3 2 2" xfId="18637"/>
    <cellStyle name="Normal 81 3 3" xfId="13505"/>
    <cellStyle name="Normal 81 4" xfId="5564"/>
    <cellStyle name="Normal 81 4 2" xfId="16354"/>
    <cellStyle name="Normal 81 5" xfId="11184"/>
    <cellStyle name="Normal 810" xfId="5368"/>
    <cellStyle name="Normal 810 2" xfId="16160"/>
    <cellStyle name="Normal 811" xfId="5369"/>
    <cellStyle name="Normal 811 2" xfId="16161"/>
    <cellStyle name="Normal 812" xfId="5363"/>
    <cellStyle name="Normal 812 2" xfId="16155"/>
    <cellStyle name="Normal 813" xfId="5371"/>
    <cellStyle name="Normal 813 2" xfId="16163"/>
    <cellStyle name="Normal 813 3" xfId="38870"/>
    <cellStyle name="Normal 814" xfId="5392"/>
    <cellStyle name="Normal 815" xfId="5372"/>
    <cellStyle name="Normal 815 2" xfId="16164"/>
    <cellStyle name="Normal 816" xfId="5373"/>
    <cellStyle name="Normal 816 2" xfId="16165"/>
    <cellStyle name="Normal 817" xfId="7884"/>
    <cellStyle name="Normal 817 2" xfId="18667"/>
    <cellStyle name="Normal 818" xfId="10528"/>
    <cellStyle name="Normal 818 2" xfId="21311"/>
    <cellStyle name="Normal 819" xfId="10527"/>
    <cellStyle name="Normal 819 2" xfId="21310"/>
    <cellStyle name="Normal 82" xfId="341"/>
    <cellStyle name="Normal 82 2" xfId="1433"/>
    <cellStyle name="Normal 82 2 2" xfId="3749"/>
    <cellStyle name="Normal 82 2 2 2" xfId="8895"/>
    <cellStyle name="Normal 82 2 2 2 2" xfId="19678"/>
    <cellStyle name="Normal 82 2 2 3" xfId="14546"/>
    <cellStyle name="Normal 82 2 3" xfId="6615"/>
    <cellStyle name="Normal 82 2 3 2" xfId="17398"/>
    <cellStyle name="Normal 82 2 4" xfId="12255"/>
    <cellStyle name="Normal 82 3" xfId="2701"/>
    <cellStyle name="Normal 82 3 2" xfId="7855"/>
    <cellStyle name="Normal 82 3 2 2" xfId="18638"/>
    <cellStyle name="Normal 82 3 3" xfId="13506"/>
    <cellStyle name="Normal 82 4" xfId="5565"/>
    <cellStyle name="Normal 82 4 2" xfId="16355"/>
    <cellStyle name="Normal 82 5" xfId="11185"/>
    <cellStyle name="Normal 820" xfId="10632"/>
    <cellStyle name="Normal 820 2" xfId="21415"/>
    <cellStyle name="Normal 820 3" xfId="38886"/>
    <cellStyle name="Normal 820 3 2" xfId="39096"/>
    <cellStyle name="Normal 821" xfId="10545"/>
    <cellStyle name="Normal 821 2" xfId="21328"/>
    <cellStyle name="Normal 822" xfId="10781"/>
    <cellStyle name="Normal 822 2" xfId="21564"/>
    <cellStyle name="Normal 823" xfId="10576"/>
    <cellStyle name="Normal 823 2" xfId="21359"/>
    <cellStyle name="Normal 824" xfId="10782"/>
    <cellStyle name="Normal 824 2" xfId="21565"/>
    <cellStyle name="Normal 825" xfId="10795"/>
    <cellStyle name="Normal 825 2" xfId="21578"/>
    <cellStyle name="Normal 826" xfId="10798"/>
    <cellStyle name="Normal 826 2" xfId="21581"/>
    <cellStyle name="Normal 827" xfId="10802"/>
    <cellStyle name="Normal 827 2" xfId="21585"/>
    <cellStyle name="Normal 828" xfId="10804"/>
    <cellStyle name="Normal 828 2" xfId="21587"/>
    <cellStyle name="Normal 828 3" xfId="38847"/>
    <cellStyle name="Normal 829" xfId="10805"/>
    <cellStyle name="Normal 829 2" xfId="21588"/>
    <cellStyle name="Normal 829 3" xfId="38851"/>
    <cellStyle name="Normal 83" xfId="342"/>
    <cellStyle name="Normal 83 2" xfId="1434"/>
    <cellStyle name="Normal 83 2 2" xfId="3750"/>
    <cellStyle name="Normal 83 2 2 2" xfId="8896"/>
    <cellStyle name="Normal 83 2 2 2 2" xfId="19679"/>
    <cellStyle name="Normal 83 2 2 3" xfId="14547"/>
    <cellStyle name="Normal 83 2 3" xfId="6616"/>
    <cellStyle name="Normal 83 2 3 2" xfId="17399"/>
    <cellStyle name="Normal 83 2 4" xfId="12256"/>
    <cellStyle name="Normal 83 3" xfId="2702"/>
    <cellStyle name="Normal 83 3 2" xfId="7856"/>
    <cellStyle name="Normal 83 3 2 2" xfId="18639"/>
    <cellStyle name="Normal 83 3 3" xfId="13507"/>
    <cellStyle name="Normal 83 4" xfId="5566"/>
    <cellStyle name="Normal 83 4 2" xfId="16356"/>
    <cellStyle name="Normal 83 5" xfId="11186"/>
    <cellStyle name="Normal 830" xfId="10799"/>
    <cellStyle name="Normal 830 2" xfId="21582"/>
    <cellStyle name="Normal 831" xfId="10806"/>
    <cellStyle name="Normal 831 2" xfId="21589"/>
    <cellStyle name="Normal 832" xfId="10800"/>
    <cellStyle name="Normal 832 2" xfId="21583"/>
    <cellStyle name="Normal 833" xfId="10809"/>
    <cellStyle name="Normal 833 2" xfId="21592"/>
    <cellStyle name="Normal 834" xfId="10810"/>
    <cellStyle name="Normal 834 2" xfId="21593"/>
    <cellStyle name="Normal 835" xfId="10811"/>
    <cellStyle name="Normal 835 2" xfId="21594"/>
    <cellStyle name="Normal 836" xfId="10812"/>
    <cellStyle name="Normal 836 2" xfId="21595"/>
    <cellStyle name="Normal 837" xfId="10813"/>
    <cellStyle name="Normal 837 2" xfId="21596"/>
    <cellStyle name="Normal 838" xfId="10814"/>
    <cellStyle name="Normal 838 2" xfId="21597"/>
    <cellStyle name="Normal 839" xfId="10815"/>
    <cellStyle name="Normal 839 2" xfId="21598"/>
    <cellStyle name="Normal 84" xfId="343"/>
    <cellStyle name="Normal 84 2" xfId="1435"/>
    <cellStyle name="Normal 84 2 2" xfId="3751"/>
    <cellStyle name="Normal 84 2 2 2" xfId="8897"/>
    <cellStyle name="Normal 84 2 2 2 2" xfId="19680"/>
    <cellStyle name="Normal 84 2 2 3" xfId="14548"/>
    <cellStyle name="Normal 84 2 3" xfId="6617"/>
    <cellStyle name="Normal 84 2 3 2" xfId="17400"/>
    <cellStyle name="Normal 84 2 4" xfId="12257"/>
    <cellStyle name="Normal 84 3" xfId="2703"/>
    <cellStyle name="Normal 84 3 2" xfId="7857"/>
    <cellStyle name="Normal 84 3 2 2" xfId="18640"/>
    <cellStyle name="Normal 84 3 3" xfId="13508"/>
    <cellStyle name="Normal 84 4" xfId="5567"/>
    <cellStyle name="Normal 84 4 2" xfId="16357"/>
    <cellStyle name="Normal 84 5" xfId="11187"/>
    <cellStyle name="Normal 840" xfId="10816"/>
    <cellStyle name="Normal 840 2" xfId="21599"/>
    <cellStyle name="Normal 841" xfId="10817"/>
    <cellStyle name="Normal 841 2" xfId="21600"/>
    <cellStyle name="Normal 842" xfId="10818"/>
    <cellStyle name="Normal 842 2" xfId="21601"/>
    <cellStyle name="Normal 843" xfId="10819"/>
    <cellStyle name="Normal 843 2" xfId="21602"/>
    <cellStyle name="Normal 844" xfId="10820"/>
    <cellStyle name="Normal 844 2" xfId="21603"/>
    <cellStyle name="Normal 845" xfId="10821"/>
    <cellStyle name="Normal 845 2" xfId="21604"/>
    <cellStyle name="Normal 846" xfId="10822"/>
    <cellStyle name="Normal 846 2" xfId="21605"/>
    <cellStyle name="Normal 847" xfId="10808"/>
    <cellStyle name="Normal 847 2" xfId="21591"/>
    <cellStyle name="Normal 848" xfId="10824"/>
    <cellStyle name="Normal 848 2" xfId="21607"/>
    <cellStyle name="Normal 849" xfId="10825"/>
    <cellStyle name="Normal 849 2" xfId="21608"/>
    <cellStyle name="Normal 85" xfId="344"/>
    <cellStyle name="Normal 85 2" xfId="1436"/>
    <cellStyle name="Normal 85 2 2" xfId="3752"/>
    <cellStyle name="Normal 85 2 2 2" xfId="8898"/>
    <cellStyle name="Normal 85 2 2 2 2" xfId="19681"/>
    <cellStyle name="Normal 85 2 2 3" xfId="14549"/>
    <cellStyle name="Normal 85 2 3" xfId="6618"/>
    <cellStyle name="Normal 85 2 3 2" xfId="17401"/>
    <cellStyle name="Normal 85 2 4" xfId="12258"/>
    <cellStyle name="Normal 85 3" xfId="2704"/>
    <cellStyle name="Normal 85 3 2" xfId="7858"/>
    <cellStyle name="Normal 85 3 2 2" xfId="18641"/>
    <cellStyle name="Normal 85 3 3" xfId="13509"/>
    <cellStyle name="Normal 85 4" xfId="5568"/>
    <cellStyle name="Normal 85 4 2" xfId="16358"/>
    <cellStyle name="Normal 85 5" xfId="11188"/>
    <cellStyle name="Normal 850" xfId="10823"/>
    <cellStyle name="Normal 850 2" xfId="21606"/>
    <cellStyle name="Normal 851" xfId="10807"/>
    <cellStyle name="Normal 851 2" xfId="21590"/>
    <cellStyle name="Normal 852" xfId="10826"/>
    <cellStyle name="Normal 852 2" xfId="21609"/>
    <cellStyle name="Normal 853" xfId="10827"/>
    <cellStyle name="Normal 853 2" xfId="21610"/>
    <cellStyle name="Normal 854" xfId="10828"/>
    <cellStyle name="Normal 854 2" xfId="21611"/>
    <cellStyle name="Normal 855" xfId="10829"/>
    <cellStyle name="Normal 855 2" xfId="21612"/>
    <cellStyle name="Normal 856" xfId="10830"/>
    <cellStyle name="Normal 856 2" xfId="21613"/>
    <cellStyle name="Normal 857" xfId="10831"/>
    <cellStyle name="Normal 857 2" xfId="21614"/>
    <cellStyle name="Normal 858" xfId="10832"/>
    <cellStyle name="Normal 858 2" xfId="21615"/>
    <cellStyle name="Normal 859" xfId="10833"/>
    <cellStyle name="Normal 859 2" xfId="21616"/>
    <cellStyle name="Normal 86" xfId="345"/>
    <cellStyle name="Normal 86 2" xfId="1437"/>
    <cellStyle name="Normal 86 2 2" xfId="3753"/>
    <cellStyle name="Normal 86 2 2 2" xfId="8899"/>
    <cellStyle name="Normal 86 2 2 2 2" xfId="19682"/>
    <cellStyle name="Normal 86 2 2 3" xfId="14550"/>
    <cellStyle name="Normal 86 2 3" xfId="6619"/>
    <cellStyle name="Normal 86 2 3 2" xfId="17402"/>
    <cellStyle name="Normal 86 2 4" xfId="12259"/>
    <cellStyle name="Normal 86 3" xfId="2705"/>
    <cellStyle name="Normal 86 3 2" xfId="7859"/>
    <cellStyle name="Normal 86 3 2 2" xfId="18642"/>
    <cellStyle name="Normal 86 3 3" xfId="13510"/>
    <cellStyle name="Normal 86 4" xfId="5569"/>
    <cellStyle name="Normal 86 4 2" xfId="16359"/>
    <cellStyle name="Normal 86 5" xfId="11189"/>
    <cellStyle name="Normal 860" xfId="10834"/>
    <cellStyle name="Normal 860 2" xfId="21617"/>
    <cellStyle name="Normal 861" xfId="10848"/>
    <cellStyle name="Normal 861 2" xfId="21631"/>
    <cellStyle name="Normal 862" xfId="10849"/>
    <cellStyle name="Normal 862 2" xfId="21632"/>
    <cellStyle name="Normal 863" xfId="10863"/>
    <cellStyle name="Normal 863 2" xfId="21646"/>
    <cellStyle name="Normal 864" xfId="10864"/>
    <cellStyle name="Normal 864 2" xfId="21647"/>
    <cellStyle name="Normal 865" xfId="10865"/>
    <cellStyle name="Normal 865 2" xfId="21648"/>
    <cellStyle name="Normal 866" xfId="10866"/>
    <cellStyle name="Normal 866 2" xfId="21649"/>
    <cellStyle name="Normal 867" xfId="10867"/>
    <cellStyle name="Normal 867 2" xfId="21650"/>
    <cellStyle name="Normal 868" xfId="96"/>
    <cellStyle name="Normal 868 2" xfId="21651"/>
    <cellStyle name="Normal 868 3" xfId="26"/>
    <cellStyle name="Normal 869" xfId="10869"/>
    <cellStyle name="Normal 869 2" xfId="21653"/>
    <cellStyle name="Normal 869 3" xfId="38839"/>
    <cellStyle name="Normal 869 3 2" xfId="39044"/>
    <cellStyle name="Normal 87" xfId="346"/>
    <cellStyle name="Normal 87 2" xfId="1438"/>
    <cellStyle name="Normal 87 2 2" xfId="3754"/>
    <cellStyle name="Normal 87 2 2 2" xfId="8900"/>
    <cellStyle name="Normal 87 2 2 2 2" xfId="19683"/>
    <cellStyle name="Normal 87 2 2 3" xfId="14551"/>
    <cellStyle name="Normal 87 2 3" xfId="6620"/>
    <cellStyle name="Normal 87 2 3 2" xfId="17403"/>
    <cellStyle name="Normal 87 2 4" xfId="12260"/>
    <cellStyle name="Normal 87 3" xfId="2706"/>
    <cellStyle name="Normal 87 3 2" xfId="7860"/>
    <cellStyle name="Normal 87 3 2 2" xfId="18643"/>
    <cellStyle name="Normal 87 3 3" xfId="13511"/>
    <cellStyle name="Normal 87 4" xfId="5570"/>
    <cellStyle name="Normal 87 4 2" xfId="16360"/>
    <cellStyle name="Normal 87 5" xfId="11190"/>
    <cellStyle name="Normal 870" xfId="10884"/>
    <cellStyle name="Normal 870 2" xfId="21668"/>
    <cellStyle name="Normal 871" xfId="10889"/>
    <cellStyle name="Normal 871 2" xfId="21673"/>
    <cellStyle name="Normal 872" xfId="10885"/>
    <cellStyle name="Normal 872 2" xfId="21669"/>
    <cellStyle name="Normal 873" xfId="10890"/>
    <cellStyle name="Normal 873 2" xfId="21674"/>
    <cellStyle name="Normal 873 3" xfId="38845"/>
    <cellStyle name="Normal 873 3 2" xfId="39047"/>
    <cellStyle name="Normal 874" xfId="10887"/>
    <cellStyle name="Normal 874 2" xfId="21671"/>
    <cellStyle name="Normal 874 3" xfId="38846"/>
    <cellStyle name="Normal 874 3 2" xfId="39049"/>
    <cellStyle name="Normal 875" xfId="10888"/>
    <cellStyle name="Normal 875 2" xfId="21672"/>
    <cellStyle name="Normal 876" xfId="10892"/>
    <cellStyle name="Normal 876 2" xfId="21676"/>
    <cellStyle name="Normal 876 3" xfId="38852"/>
    <cellStyle name="Normal 877" xfId="10893"/>
    <cellStyle name="Normal 877 2" xfId="38873"/>
    <cellStyle name="Normal 878" xfId="10923"/>
    <cellStyle name="Normal 879" xfId="10906"/>
    <cellStyle name="Normal 88" xfId="347"/>
    <cellStyle name="Normal 88 2" xfId="1439"/>
    <cellStyle name="Normal 88 2 2" xfId="3755"/>
    <cellStyle name="Normal 88 2 2 2" xfId="8901"/>
    <cellStyle name="Normal 88 2 2 2 2" xfId="19684"/>
    <cellStyle name="Normal 88 2 2 3" xfId="14552"/>
    <cellStyle name="Normal 88 2 3" xfId="6621"/>
    <cellStyle name="Normal 88 2 3 2" xfId="17404"/>
    <cellStyle name="Normal 88 2 4" xfId="12261"/>
    <cellStyle name="Normal 88 3" xfId="2707"/>
    <cellStyle name="Normal 88 3 2" xfId="7861"/>
    <cellStyle name="Normal 88 3 2 2" xfId="18644"/>
    <cellStyle name="Normal 88 3 3" xfId="13512"/>
    <cellStyle name="Normal 88 4" xfId="5571"/>
    <cellStyle name="Normal 88 4 2" xfId="16361"/>
    <cellStyle name="Normal 88 5" xfId="11191"/>
    <cellStyle name="Normal 880" xfId="10924"/>
    <cellStyle name="Normal 881" xfId="10925"/>
    <cellStyle name="Normal 882" xfId="10926"/>
    <cellStyle name="Normal 883" xfId="10927"/>
    <cellStyle name="Normal 884" xfId="10928"/>
    <cellStyle name="Normal 885" xfId="10907"/>
    <cellStyle name="Normal 886" xfId="10930"/>
    <cellStyle name="Normal 887" xfId="10932"/>
    <cellStyle name="Normal 888" xfId="10933"/>
    <cellStyle name="Normal 889" xfId="10934"/>
    <cellStyle name="Normal 89" xfId="348"/>
    <cellStyle name="Normal 89 2" xfId="1440"/>
    <cellStyle name="Normal 89 2 2" xfId="3756"/>
    <cellStyle name="Normal 89 2 2 2" xfId="8902"/>
    <cellStyle name="Normal 89 2 2 2 2" xfId="19685"/>
    <cellStyle name="Normal 89 2 2 3" xfId="14553"/>
    <cellStyle name="Normal 89 2 3" xfId="6622"/>
    <cellStyle name="Normal 89 2 3 2" xfId="17405"/>
    <cellStyle name="Normal 89 2 4" xfId="12262"/>
    <cellStyle name="Normal 89 3" xfId="2708"/>
    <cellStyle name="Normal 89 3 2" xfId="7862"/>
    <cellStyle name="Normal 89 3 2 2" xfId="18645"/>
    <cellStyle name="Normal 89 3 3" xfId="13513"/>
    <cellStyle name="Normal 89 4" xfId="5572"/>
    <cellStyle name="Normal 89 4 2" xfId="16362"/>
    <cellStyle name="Normal 89 5" xfId="11192"/>
    <cellStyle name="Normal 890" xfId="10935"/>
    <cellStyle name="Normal 891" xfId="10931"/>
    <cellStyle name="Normal 892" xfId="10936"/>
    <cellStyle name="Normal 893" xfId="10908"/>
    <cellStyle name="Normal 894" xfId="10940"/>
    <cellStyle name="Normal 895" xfId="10945"/>
    <cellStyle name="Normal 896" xfId="10939"/>
    <cellStyle name="Normal 897" xfId="10944"/>
    <cellStyle name="Normal 898" xfId="10938"/>
    <cellStyle name="Normal 899" xfId="10943"/>
    <cellStyle name="Normal 9" xfId="349"/>
    <cellStyle name="Normal 9 2" xfId="1441"/>
    <cellStyle name="Normal 9 2 2" xfId="3757"/>
    <cellStyle name="Normal 9 2 2 2" xfId="8903"/>
    <cellStyle name="Normal 9 2 2 2 2" xfId="19686"/>
    <cellStyle name="Normal 9 2 2 3" xfId="14554"/>
    <cellStyle name="Normal 9 2 3" xfId="6623"/>
    <cellStyle name="Normal 9 2 3 2" xfId="17406"/>
    <cellStyle name="Normal 9 2 4" xfId="12263"/>
    <cellStyle name="Normal 9 3" xfId="2709"/>
    <cellStyle name="Normal 9 3 2" xfId="7863"/>
    <cellStyle name="Normal 9 3 2 2" xfId="18646"/>
    <cellStyle name="Normal 9 3 3" xfId="13514"/>
    <cellStyle name="Normal 9 4" xfId="5573"/>
    <cellStyle name="Normal 9 4 2" xfId="16363"/>
    <cellStyle name="Normal 9 5" xfId="11193"/>
    <cellStyle name="Normal 90" xfId="350"/>
    <cellStyle name="Normal 90 2" xfId="1442"/>
    <cellStyle name="Normal 90 2 2" xfId="3758"/>
    <cellStyle name="Normal 90 2 2 2" xfId="8904"/>
    <cellStyle name="Normal 90 2 2 2 2" xfId="19687"/>
    <cellStyle name="Normal 90 2 2 3" xfId="14555"/>
    <cellStyle name="Normal 90 2 3" xfId="6624"/>
    <cellStyle name="Normal 90 2 3 2" xfId="17407"/>
    <cellStyle name="Normal 90 2 4" xfId="12264"/>
    <cellStyle name="Normal 90 3" xfId="2710"/>
    <cellStyle name="Normal 90 3 2" xfId="7864"/>
    <cellStyle name="Normal 90 3 2 2" xfId="18647"/>
    <cellStyle name="Normal 90 3 3" xfId="13515"/>
    <cellStyle name="Normal 90 4" xfId="5574"/>
    <cellStyle name="Normal 90 4 2" xfId="16364"/>
    <cellStyle name="Normal 90 5" xfId="11194"/>
    <cellStyle name="Normal 900" xfId="10937"/>
    <cellStyle name="Normal 901" xfId="10942"/>
    <cellStyle name="Normal 902" xfId="10946"/>
    <cellStyle name="Normal 903" xfId="10952"/>
    <cellStyle name="Normal 904" xfId="10947"/>
    <cellStyle name="Normal 905" xfId="10951"/>
    <cellStyle name="Normal 906" xfId="10948"/>
    <cellStyle name="Normal 907" xfId="10950"/>
    <cellStyle name="Normal 908" xfId="10949"/>
    <cellStyle name="Normal 909" xfId="10990"/>
    <cellStyle name="Normal 91" xfId="351"/>
    <cellStyle name="Normal 91 2" xfId="1443"/>
    <cellStyle name="Normal 91 2 2" xfId="3759"/>
    <cellStyle name="Normal 91 2 2 2" xfId="8905"/>
    <cellStyle name="Normal 91 2 2 2 2" xfId="19688"/>
    <cellStyle name="Normal 91 2 2 3" xfId="14556"/>
    <cellStyle name="Normal 91 2 3" xfId="6625"/>
    <cellStyle name="Normal 91 2 3 2" xfId="17408"/>
    <cellStyle name="Normal 91 2 4" xfId="12265"/>
    <cellStyle name="Normal 91 3" xfId="2711"/>
    <cellStyle name="Normal 91 3 2" xfId="7865"/>
    <cellStyle name="Normal 91 3 2 2" xfId="18648"/>
    <cellStyle name="Normal 91 3 3" xfId="13516"/>
    <cellStyle name="Normal 91 4" xfId="5575"/>
    <cellStyle name="Normal 91 4 2" xfId="16365"/>
    <cellStyle name="Normal 91 5" xfId="11195"/>
    <cellStyle name="Normal 910" xfId="10953"/>
    <cellStyle name="Normal 911" xfId="21683"/>
    <cellStyle name="Normal 912" xfId="10954"/>
    <cellStyle name="Normal 913" xfId="26780"/>
    <cellStyle name="Normal 914" xfId="13535"/>
    <cellStyle name="Normal 915" xfId="24920"/>
    <cellStyle name="Normal 916" xfId="27123"/>
    <cellStyle name="Normal 917" xfId="26894"/>
    <cellStyle name="Normal 918" xfId="38756"/>
    <cellStyle name="Normal 918 2" xfId="38855"/>
    <cellStyle name="Normal 919" xfId="38757"/>
    <cellStyle name="Normal 92" xfId="352"/>
    <cellStyle name="Normal 92 2" xfId="1444"/>
    <cellStyle name="Normal 92 2 2" xfId="3760"/>
    <cellStyle name="Normal 92 2 2 2" xfId="8906"/>
    <cellStyle name="Normal 92 2 2 2 2" xfId="19689"/>
    <cellStyle name="Normal 92 2 2 3" xfId="14557"/>
    <cellStyle name="Normal 92 2 3" xfId="6626"/>
    <cellStyle name="Normal 92 2 3 2" xfId="17409"/>
    <cellStyle name="Normal 92 2 4" xfId="12266"/>
    <cellStyle name="Normal 92 3" xfId="2712"/>
    <cellStyle name="Normal 92 3 2" xfId="7866"/>
    <cellStyle name="Normal 92 3 2 2" xfId="18649"/>
    <cellStyle name="Normal 92 3 3" xfId="13517"/>
    <cellStyle name="Normal 92 4" xfId="5576"/>
    <cellStyle name="Normal 92 4 2" xfId="16366"/>
    <cellStyle name="Normal 92 5" xfId="11196"/>
    <cellStyle name="Normal 920" xfId="38758"/>
    <cellStyle name="Normal 921" xfId="38759"/>
    <cellStyle name="Normal 922" xfId="38760"/>
    <cellStyle name="Normal 923" xfId="38761"/>
    <cellStyle name="Normal 924" xfId="38764"/>
    <cellStyle name="Normal 925" xfId="38778"/>
    <cellStyle name="Normal 926" xfId="38792"/>
    <cellStyle name="Normal 927" xfId="38793"/>
    <cellStyle name="Normal 928" xfId="38794"/>
    <cellStyle name="Normal 928 2" xfId="38833"/>
    <cellStyle name="Normal 929" xfId="38903"/>
    <cellStyle name="Normal 93" xfId="353"/>
    <cellStyle name="Normal 93 2" xfId="1445"/>
    <cellStyle name="Normal 93 2 2" xfId="3761"/>
    <cellStyle name="Normal 93 2 2 2" xfId="8907"/>
    <cellStyle name="Normal 93 2 2 2 2" xfId="19690"/>
    <cellStyle name="Normal 93 2 2 3" xfId="14558"/>
    <cellStyle name="Normal 93 2 3" xfId="6627"/>
    <cellStyle name="Normal 93 2 3 2" xfId="17410"/>
    <cellStyle name="Normal 93 2 4" xfId="12267"/>
    <cellStyle name="Normal 93 3" xfId="2713"/>
    <cellStyle name="Normal 93 3 2" xfId="7867"/>
    <cellStyle name="Normal 93 3 2 2" xfId="18650"/>
    <cellStyle name="Normal 93 3 3" xfId="13518"/>
    <cellStyle name="Normal 93 4" xfId="5577"/>
    <cellStyle name="Normal 93 4 2" xfId="16367"/>
    <cellStyle name="Normal 93 5" xfId="11197"/>
    <cellStyle name="Normal 930" xfId="38841"/>
    <cellStyle name="Normal 931" xfId="38917"/>
    <cellStyle name="Normal 932" xfId="38918"/>
    <cellStyle name="Normal 933" xfId="38919"/>
    <cellStyle name="Normal 934" xfId="38935"/>
    <cellStyle name="Normal 935" xfId="38936"/>
    <cellStyle name="Normal 935 2" xfId="38963"/>
    <cellStyle name="Normal 935 2 2" xfId="39059"/>
    <cellStyle name="Normal 935 3" xfId="39071"/>
    <cellStyle name="Normal 936" xfId="38937"/>
    <cellStyle name="Normal 937" xfId="38938"/>
    <cellStyle name="Normal 937 2" xfId="38967"/>
    <cellStyle name="Normal 937 2 2" xfId="39063"/>
    <cellStyle name="Normal 937 3" xfId="39075"/>
    <cellStyle name="Normal 938" xfId="38951"/>
    <cellStyle name="Normal 939" xfId="38970"/>
    <cellStyle name="Normal 94" xfId="354"/>
    <cellStyle name="Normal 94 2" xfId="1446"/>
    <cellStyle name="Normal 94 2 2" xfId="3762"/>
    <cellStyle name="Normal 94 2 2 2" xfId="8908"/>
    <cellStyle name="Normal 94 2 2 2 2" xfId="19691"/>
    <cellStyle name="Normal 94 2 2 3" xfId="14559"/>
    <cellStyle name="Normal 94 2 3" xfId="6628"/>
    <cellStyle name="Normal 94 2 3 2" xfId="17411"/>
    <cellStyle name="Normal 94 2 4" xfId="12268"/>
    <cellStyle name="Normal 94 3" xfId="2714"/>
    <cellStyle name="Normal 94 3 2" xfId="7868"/>
    <cellStyle name="Normal 94 3 2 2" xfId="18651"/>
    <cellStyle name="Normal 94 3 3" xfId="13519"/>
    <cellStyle name="Normal 94 4" xfId="5578"/>
    <cellStyle name="Normal 94 4 2" xfId="16368"/>
    <cellStyle name="Normal 94 5" xfId="11198"/>
    <cellStyle name="Normal 940" xfId="38984"/>
    <cellStyle name="Normal 941" xfId="38999"/>
    <cellStyle name="Normal 942" xfId="39003"/>
    <cellStyle name="Normal 943" xfId="39017"/>
    <cellStyle name="Normal 944" xfId="39018"/>
    <cellStyle name="Normal 945" xfId="39023"/>
    <cellStyle name="Normal 946" xfId="39039"/>
    <cellStyle name="Normal 947" xfId="39041"/>
    <cellStyle name="Normal 948" xfId="39037"/>
    <cellStyle name="Normal 949" xfId="103"/>
    <cellStyle name="Normal 95" xfId="355"/>
    <cellStyle name="Normal 95 2" xfId="1447"/>
    <cellStyle name="Normal 95 2 2" xfId="3763"/>
    <cellStyle name="Normal 95 2 2 2" xfId="8909"/>
    <cellStyle name="Normal 95 2 2 2 2" xfId="19692"/>
    <cellStyle name="Normal 95 2 2 3" xfId="14560"/>
    <cellStyle name="Normal 95 2 3" xfId="6629"/>
    <cellStyle name="Normal 95 2 3 2" xfId="17412"/>
    <cellStyle name="Normal 95 2 4" xfId="12269"/>
    <cellStyle name="Normal 95 3" xfId="2715"/>
    <cellStyle name="Normal 95 3 2" xfId="7869"/>
    <cellStyle name="Normal 95 3 2 2" xfId="18652"/>
    <cellStyle name="Normal 95 3 3" xfId="13520"/>
    <cellStyle name="Normal 95 4" xfId="5579"/>
    <cellStyle name="Normal 95 4 2" xfId="16369"/>
    <cellStyle name="Normal 95 5" xfId="11199"/>
    <cellStyle name="Normal 96" xfId="356"/>
    <cellStyle name="Normal 96 2" xfId="1448"/>
    <cellStyle name="Normal 96 2 2" xfId="3764"/>
    <cellStyle name="Normal 96 2 2 2" xfId="8910"/>
    <cellStyle name="Normal 96 2 2 2 2" xfId="19693"/>
    <cellStyle name="Normal 96 2 2 3" xfId="14561"/>
    <cellStyle name="Normal 96 2 3" xfId="6630"/>
    <cellStyle name="Normal 96 2 3 2" xfId="17413"/>
    <cellStyle name="Normal 96 2 4" xfId="12270"/>
    <cellStyle name="Normal 96 3" xfId="2716"/>
    <cellStyle name="Normal 96 3 2" xfId="7870"/>
    <cellStyle name="Normal 96 3 2 2" xfId="18653"/>
    <cellStyle name="Normal 96 3 3" xfId="13521"/>
    <cellStyle name="Normal 96 4" xfId="5580"/>
    <cellStyle name="Normal 96 4 2" xfId="16370"/>
    <cellStyle name="Normal 96 5" xfId="11200"/>
    <cellStyle name="Normal 97" xfId="357"/>
    <cellStyle name="Normal 97 2" xfId="1449"/>
    <cellStyle name="Normal 97 2 2" xfId="3765"/>
    <cellStyle name="Normal 97 2 2 2" xfId="8911"/>
    <cellStyle name="Normal 97 2 2 2 2" xfId="19694"/>
    <cellStyle name="Normal 97 2 2 3" xfId="14562"/>
    <cellStyle name="Normal 97 2 3" xfId="6631"/>
    <cellStyle name="Normal 97 2 3 2" xfId="17414"/>
    <cellStyle name="Normal 97 2 4" xfId="12271"/>
    <cellStyle name="Normal 97 3" xfId="2717"/>
    <cellStyle name="Normal 97 3 2" xfId="7871"/>
    <cellStyle name="Normal 97 3 2 2" xfId="18654"/>
    <cellStyle name="Normal 97 3 3" xfId="13522"/>
    <cellStyle name="Normal 97 4" xfId="5581"/>
    <cellStyle name="Normal 97 4 2" xfId="16371"/>
    <cellStyle name="Normal 97 5" xfId="11201"/>
    <cellStyle name="Normal 98" xfId="358"/>
    <cellStyle name="Normal 98 2" xfId="1450"/>
    <cellStyle name="Normal 98 2 2" xfId="3766"/>
    <cellStyle name="Normal 98 2 2 2" xfId="8912"/>
    <cellStyle name="Normal 98 2 2 2 2" xfId="19695"/>
    <cellStyle name="Normal 98 2 2 3" xfId="14563"/>
    <cellStyle name="Normal 98 2 3" xfId="6632"/>
    <cellStyle name="Normal 98 2 3 2" xfId="17415"/>
    <cellStyle name="Normal 98 2 4" xfId="12272"/>
    <cellStyle name="Normal 98 3" xfId="2718"/>
    <cellStyle name="Normal 98 3 2" xfId="7872"/>
    <cellStyle name="Normal 98 3 2 2" xfId="18655"/>
    <cellStyle name="Normal 98 3 3" xfId="13523"/>
    <cellStyle name="Normal 98 4" xfId="5582"/>
    <cellStyle name="Normal 98 4 2" xfId="16372"/>
    <cellStyle name="Normal 98 5" xfId="11202"/>
    <cellStyle name="Normal 980" xfId="24"/>
    <cellStyle name="Normal 99" xfId="359"/>
    <cellStyle name="Normal 99 2" xfId="1451"/>
    <cellStyle name="Normal 99 2 2" xfId="3767"/>
    <cellStyle name="Normal 99 2 2 2" xfId="8913"/>
    <cellStyle name="Normal 99 2 2 2 2" xfId="19696"/>
    <cellStyle name="Normal 99 2 2 3" xfId="14564"/>
    <cellStyle name="Normal 99 2 3" xfId="6633"/>
    <cellStyle name="Normal 99 2 3 2" xfId="17416"/>
    <cellStyle name="Normal 99 2 4" xfId="12273"/>
    <cellStyle name="Normal 99 3" xfId="2719"/>
    <cellStyle name="Normal 99 3 2" xfId="7873"/>
    <cellStyle name="Normal 99 3 2 2" xfId="18656"/>
    <cellStyle name="Normal 99 3 3" xfId="13524"/>
    <cellStyle name="Normal 99 4" xfId="5583"/>
    <cellStyle name="Normal 99 4 2" xfId="16373"/>
    <cellStyle name="Normal 99 5" xfId="11203"/>
    <cellStyle name="Normal 990" xfId="30"/>
    <cellStyle name="Normal_boletin-valores-reporte de Emisiones Vigentes Resumen al 31 marzo 2010 2" xfId="88"/>
    <cellStyle name="Normal_Hoja1" xfId="90"/>
    <cellStyle name="Normal_Hoja1 2" xfId="22"/>
    <cellStyle name="Normal_Hoja1_1" xfId="12"/>
    <cellStyle name="Normal_Hoja1_2" xfId="9"/>
    <cellStyle name="Normal_Sheet4 2" xfId="79"/>
    <cellStyle name="Notas 10" xfId="742"/>
    <cellStyle name="Notas 10 2" xfId="1822"/>
    <cellStyle name="Notas 10 2 2" xfId="4132"/>
    <cellStyle name="Notas 10 2 2 2" xfId="9278"/>
    <cellStyle name="Notas 10 2 2 2 2" xfId="20061"/>
    <cellStyle name="Notas 10 2 2 3" xfId="14929"/>
    <cellStyle name="Notas 10 2 3" xfId="6997"/>
    <cellStyle name="Notas 10 2 3 2" xfId="17780"/>
    <cellStyle name="Notas 10 2 4" xfId="12642"/>
    <cellStyle name="Notas 10 3" xfId="3077"/>
    <cellStyle name="Notas 10 3 2" xfId="8223"/>
    <cellStyle name="Notas 10 3 2 2" xfId="19006"/>
    <cellStyle name="Notas 10 3 3" xfId="13874"/>
    <cellStyle name="Notas 10 4" xfId="5940"/>
    <cellStyle name="Notas 10 4 2" xfId="16723"/>
    <cellStyle name="Notas 10 5" xfId="11567"/>
    <cellStyle name="Notas 11" xfId="857"/>
    <cellStyle name="Notas 11 2" xfId="1937"/>
    <cellStyle name="Notas 11 2 2" xfId="4247"/>
    <cellStyle name="Notas 11 2 2 2" xfId="9393"/>
    <cellStyle name="Notas 11 2 2 2 2" xfId="20176"/>
    <cellStyle name="Notas 11 2 2 3" xfId="15044"/>
    <cellStyle name="Notas 11 2 3" xfId="7112"/>
    <cellStyle name="Notas 11 2 3 2" xfId="17895"/>
    <cellStyle name="Notas 11 2 4" xfId="12757"/>
    <cellStyle name="Notas 11 3" xfId="3192"/>
    <cellStyle name="Notas 11 3 2" xfId="8338"/>
    <cellStyle name="Notas 11 3 2 2" xfId="19121"/>
    <cellStyle name="Notas 11 3 3" xfId="13989"/>
    <cellStyle name="Notas 11 4" xfId="6055"/>
    <cellStyle name="Notas 11 4 2" xfId="16838"/>
    <cellStyle name="Notas 11 5" xfId="11682"/>
    <cellStyle name="Notas 12" xfId="933"/>
    <cellStyle name="Notas 12 2" xfId="2013"/>
    <cellStyle name="Notas 12 2 2" xfId="4323"/>
    <cellStyle name="Notas 12 2 2 2" xfId="9469"/>
    <cellStyle name="Notas 12 2 2 2 2" xfId="20252"/>
    <cellStyle name="Notas 12 2 2 3" xfId="15120"/>
    <cellStyle name="Notas 12 2 3" xfId="7188"/>
    <cellStyle name="Notas 12 2 3 2" xfId="17971"/>
    <cellStyle name="Notas 12 2 4" xfId="12833"/>
    <cellStyle name="Notas 12 3" xfId="3268"/>
    <cellStyle name="Notas 12 3 2" xfId="8414"/>
    <cellStyle name="Notas 12 3 2 2" xfId="19197"/>
    <cellStyle name="Notas 12 3 3" xfId="14065"/>
    <cellStyle name="Notas 12 4" xfId="6131"/>
    <cellStyle name="Notas 12 4 2" xfId="16914"/>
    <cellStyle name="Notas 12 5" xfId="11758"/>
    <cellStyle name="Notas 13" xfId="974"/>
    <cellStyle name="Notas 13 2" xfId="2055"/>
    <cellStyle name="Notas 13 2 2" xfId="4364"/>
    <cellStyle name="Notas 13 2 2 2" xfId="9510"/>
    <cellStyle name="Notas 13 2 2 2 2" xfId="20293"/>
    <cellStyle name="Notas 13 2 2 3" xfId="15161"/>
    <cellStyle name="Notas 13 2 3" xfId="7229"/>
    <cellStyle name="Notas 13 2 3 2" xfId="18012"/>
    <cellStyle name="Notas 13 2 4" xfId="12875"/>
    <cellStyle name="Notas 13 3" xfId="3309"/>
    <cellStyle name="Notas 13 3 2" xfId="8455"/>
    <cellStyle name="Notas 13 3 2 2" xfId="19238"/>
    <cellStyle name="Notas 13 3 3" xfId="14106"/>
    <cellStyle name="Notas 13 4" xfId="6172"/>
    <cellStyle name="Notas 13 4 2" xfId="16955"/>
    <cellStyle name="Notas 13 5" xfId="11799"/>
    <cellStyle name="Notas 14" xfId="1048"/>
    <cellStyle name="Notas 14 2" xfId="2130"/>
    <cellStyle name="Notas 14 2 2" xfId="4439"/>
    <cellStyle name="Notas 14 2 2 2" xfId="9585"/>
    <cellStyle name="Notas 14 2 2 2 2" xfId="20368"/>
    <cellStyle name="Notas 14 2 2 3" xfId="15236"/>
    <cellStyle name="Notas 14 2 3" xfId="7304"/>
    <cellStyle name="Notas 14 2 3 2" xfId="18087"/>
    <cellStyle name="Notas 14 2 4" xfId="12950"/>
    <cellStyle name="Notas 14 3" xfId="3384"/>
    <cellStyle name="Notas 14 3 2" xfId="8530"/>
    <cellStyle name="Notas 14 3 2 2" xfId="19313"/>
    <cellStyle name="Notas 14 3 3" xfId="14181"/>
    <cellStyle name="Notas 14 4" xfId="6247"/>
    <cellStyle name="Notas 14 4 2" xfId="17030"/>
    <cellStyle name="Notas 14 5" xfId="11874"/>
    <cellStyle name="Notas 15" xfId="1111"/>
    <cellStyle name="Notas 15 2" xfId="2194"/>
    <cellStyle name="Notas 15 2 2" xfId="4503"/>
    <cellStyle name="Notas 15 2 2 2" xfId="9649"/>
    <cellStyle name="Notas 15 2 2 2 2" xfId="20432"/>
    <cellStyle name="Notas 15 2 2 3" xfId="15300"/>
    <cellStyle name="Notas 15 2 3" xfId="7368"/>
    <cellStyle name="Notas 15 2 3 2" xfId="18151"/>
    <cellStyle name="Notas 15 2 4" xfId="13014"/>
    <cellStyle name="Notas 15 3" xfId="3446"/>
    <cellStyle name="Notas 15 3 2" xfId="8592"/>
    <cellStyle name="Notas 15 3 2 2" xfId="19375"/>
    <cellStyle name="Notas 15 3 3" xfId="14243"/>
    <cellStyle name="Notas 15 4" xfId="6311"/>
    <cellStyle name="Notas 15 4 2" xfId="17094"/>
    <cellStyle name="Notas 15 5" xfId="11938"/>
    <cellStyle name="Notas 16" xfId="1146"/>
    <cellStyle name="Notas 16 2" xfId="2229"/>
    <cellStyle name="Notas 16 2 2" xfId="4538"/>
    <cellStyle name="Notas 16 2 2 2" xfId="9684"/>
    <cellStyle name="Notas 16 2 2 2 2" xfId="20467"/>
    <cellStyle name="Notas 16 2 2 3" xfId="15335"/>
    <cellStyle name="Notas 16 2 3" xfId="7403"/>
    <cellStyle name="Notas 16 2 3 2" xfId="18186"/>
    <cellStyle name="Notas 16 2 4" xfId="13049"/>
    <cellStyle name="Notas 16 3" xfId="3481"/>
    <cellStyle name="Notas 16 3 2" xfId="8627"/>
    <cellStyle name="Notas 16 3 2 2" xfId="19410"/>
    <cellStyle name="Notas 16 3 3" xfId="14278"/>
    <cellStyle name="Notas 16 4" xfId="6346"/>
    <cellStyle name="Notas 16 4 2" xfId="17129"/>
    <cellStyle name="Notas 16 5" xfId="11973"/>
    <cellStyle name="Notas 17" xfId="1165"/>
    <cellStyle name="Notas 17 2" xfId="2248"/>
    <cellStyle name="Notas 17 2 2" xfId="4557"/>
    <cellStyle name="Notas 17 2 2 2" xfId="9703"/>
    <cellStyle name="Notas 17 2 2 2 2" xfId="20486"/>
    <cellStyle name="Notas 17 2 2 3" xfId="15354"/>
    <cellStyle name="Notas 17 2 3" xfId="7422"/>
    <cellStyle name="Notas 17 2 3 2" xfId="18205"/>
    <cellStyle name="Notas 17 2 4" xfId="13068"/>
    <cellStyle name="Notas 17 3" xfId="3500"/>
    <cellStyle name="Notas 17 3 2" xfId="8646"/>
    <cellStyle name="Notas 17 3 2 2" xfId="19429"/>
    <cellStyle name="Notas 17 3 3" xfId="14297"/>
    <cellStyle name="Notas 17 4" xfId="6365"/>
    <cellStyle name="Notas 17 4 2" xfId="17148"/>
    <cellStyle name="Notas 17 5" xfId="11992"/>
    <cellStyle name="Notas 18" xfId="1197"/>
    <cellStyle name="Notas 18 2" xfId="2281"/>
    <cellStyle name="Notas 18 2 2" xfId="4590"/>
    <cellStyle name="Notas 18 2 2 2" xfId="9736"/>
    <cellStyle name="Notas 18 2 2 2 2" xfId="20519"/>
    <cellStyle name="Notas 18 2 2 3" xfId="15387"/>
    <cellStyle name="Notas 18 2 3" xfId="7455"/>
    <cellStyle name="Notas 18 2 3 2" xfId="18238"/>
    <cellStyle name="Notas 18 2 4" xfId="13101"/>
    <cellStyle name="Notas 18 3" xfId="3533"/>
    <cellStyle name="Notas 18 3 2" xfId="8679"/>
    <cellStyle name="Notas 18 3 2 2" xfId="19462"/>
    <cellStyle name="Notas 18 3 3" xfId="14330"/>
    <cellStyle name="Notas 18 4" xfId="6398"/>
    <cellStyle name="Notas 18 4 2" xfId="17181"/>
    <cellStyle name="Notas 18 5" xfId="12025"/>
    <cellStyle name="Notas 19" xfId="1218"/>
    <cellStyle name="Notas 19 2" xfId="3554"/>
    <cellStyle name="Notas 19 2 2" xfId="8700"/>
    <cellStyle name="Notas 19 2 2 2" xfId="19483"/>
    <cellStyle name="Notas 19 2 3" xfId="14351"/>
    <cellStyle name="Notas 19 3" xfId="6419"/>
    <cellStyle name="Notas 19 3 2" xfId="17202"/>
    <cellStyle name="Notas 19 4" xfId="12046"/>
    <cellStyle name="Notas 2" xfId="63"/>
    <cellStyle name="Notas 2 2" xfId="664"/>
    <cellStyle name="Notas 2 2 2" xfId="1745"/>
    <cellStyle name="Notas 2 2 2 2" xfId="4055"/>
    <cellStyle name="Notas 2 2 2 2 2" xfId="9201"/>
    <cellStyle name="Notas 2 2 2 2 2 2" xfId="19984"/>
    <cellStyle name="Notas 2 2 2 2 3" xfId="14852"/>
    <cellStyle name="Notas 2 2 2 3" xfId="6920"/>
    <cellStyle name="Notas 2 2 2 3 2" xfId="17703"/>
    <cellStyle name="Notas 2 2 2 4" xfId="12565"/>
    <cellStyle name="Notas 2 2 3" xfId="3000"/>
    <cellStyle name="Notas 2 2 3 2" xfId="8147"/>
    <cellStyle name="Notas 2 2 3 2 2" xfId="18930"/>
    <cellStyle name="Notas 2 2 3 3" xfId="13798"/>
    <cellStyle name="Notas 2 2 4" xfId="5864"/>
    <cellStyle name="Notas 2 2 4 2" xfId="16648"/>
    <cellStyle name="Notas 2 2 5" xfId="11490"/>
    <cellStyle name="Notas 2 3" xfId="1489"/>
    <cellStyle name="Notas 2 3 2" xfId="3799"/>
    <cellStyle name="Notas 2 3 2 2" xfId="8945"/>
    <cellStyle name="Notas 2 3 2 2 2" xfId="19728"/>
    <cellStyle name="Notas 2 3 2 3" xfId="14596"/>
    <cellStyle name="Notas 2 3 3" xfId="6664"/>
    <cellStyle name="Notas 2 3 3 2" xfId="17447"/>
    <cellStyle name="Notas 2 3 4" xfId="12309"/>
    <cellStyle name="Notas 2 4" xfId="2519"/>
    <cellStyle name="Notas 2 4 2" xfId="7680"/>
    <cellStyle name="Notas 2 4 2 2" xfId="18463"/>
    <cellStyle name="Notas 2 4 3" xfId="13328"/>
    <cellStyle name="Notas 2 5" xfId="4903"/>
    <cellStyle name="Notas 2 5 2" xfId="10051"/>
    <cellStyle name="Notas 2 5 2 2" xfId="20834"/>
    <cellStyle name="Notas 2 5 3" xfId="15701"/>
    <cellStyle name="Notas 2 6" xfId="4996"/>
    <cellStyle name="Notas 2 6 2" xfId="10144"/>
    <cellStyle name="Notas 2 6 2 2" xfId="20927"/>
    <cellStyle name="Notas 2 6 3" xfId="15793"/>
    <cellStyle name="Notas 2 7" xfId="5387"/>
    <cellStyle name="Notas 2 7 2" xfId="16179"/>
    <cellStyle name="Notas 2 8" xfId="10929"/>
    <cellStyle name="Notas 20" xfId="1452"/>
    <cellStyle name="Notas 20 2" xfId="3768"/>
    <cellStyle name="Notas 20 2 2" xfId="8914"/>
    <cellStyle name="Notas 20 2 2 2" xfId="19697"/>
    <cellStyle name="Notas 20 2 3" xfId="14565"/>
    <cellStyle name="Notas 20 3" xfId="6634"/>
    <cellStyle name="Notas 20 3 2" xfId="17417"/>
    <cellStyle name="Notas 20 4" xfId="12274"/>
    <cellStyle name="Notas 21" xfId="2340"/>
    <cellStyle name="Notas 21 2" xfId="4643"/>
    <cellStyle name="Notas 21 2 2" xfId="9789"/>
    <cellStyle name="Notas 21 2 2 2" xfId="20572"/>
    <cellStyle name="Notas 21 2 3" xfId="15440"/>
    <cellStyle name="Notas 21 3" xfId="7508"/>
    <cellStyle name="Notas 21 3 2" xfId="18291"/>
    <cellStyle name="Notas 21 4" xfId="13154"/>
    <cellStyle name="Notas 22" xfId="2372"/>
    <cellStyle name="Notas 22 2" xfId="4675"/>
    <cellStyle name="Notas 22 2 2" xfId="9821"/>
    <cellStyle name="Notas 22 2 2 2" xfId="20604"/>
    <cellStyle name="Notas 22 2 3" xfId="15472"/>
    <cellStyle name="Notas 22 3" xfId="7540"/>
    <cellStyle name="Notas 22 3 2" xfId="18323"/>
    <cellStyle name="Notas 22 4" xfId="13186"/>
    <cellStyle name="Notas 23" xfId="2388"/>
    <cellStyle name="Notas 23 2" xfId="4691"/>
    <cellStyle name="Notas 23 2 2" xfId="9837"/>
    <cellStyle name="Notas 23 2 2 2" xfId="20620"/>
    <cellStyle name="Notas 23 2 3" xfId="15488"/>
    <cellStyle name="Notas 23 3" xfId="7556"/>
    <cellStyle name="Notas 23 3 2" xfId="18339"/>
    <cellStyle name="Notas 23 4" xfId="13202"/>
    <cellStyle name="Notas 24" xfId="2435"/>
    <cellStyle name="Notas 24 2" xfId="4738"/>
    <cellStyle name="Notas 24 2 2" xfId="9884"/>
    <cellStyle name="Notas 24 2 2 2" xfId="20667"/>
    <cellStyle name="Notas 24 2 3" xfId="15535"/>
    <cellStyle name="Notas 24 3" xfId="7603"/>
    <cellStyle name="Notas 24 3 2" xfId="18386"/>
    <cellStyle name="Notas 24 4" xfId="13249"/>
    <cellStyle name="Notas 25" xfId="2453"/>
    <cellStyle name="Notas 25 2" xfId="4755"/>
    <cellStyle name="Notas 25 2 2" xfId="9901"/>
    <cellStyle name="Notas 25 2 2 2" xfId="20684"/>
    <cellStyle name="Notas 25 2 3" xfId="15552"/>
    <cellStyle name="Notas 25 3" xfId="7620"/>
    <cellStyle name="Notas 25 3 2" xfId="18403"/>
    <cellStyle name="Notas 25 4" xfId="13267"/>
    <cellStyle name="Notas 26" xfId="2484"/>
    <cellStyle name="Notas 26 2" xfId="4786"/>
    <cellStyle name="Notas 26 2 2" xfId="9932"/>
    <cellStyle name="Notas 26 2 2 2" xfId="20715"/>
    <cellStyle name="Notas 26 2 3" xfId="15583"/>
    <cellStyle name="Notas 26 3" xfId="7651"/>
    <cellStyle name="Notas 26 3 2" xfId="18434"/>
    <cellStyle name="Notas 26 4" xfId="13298"/>
    <cellStyle name="Notas 27" xfId="4844"/>
    <cellStyle name="Notas 27 2" xfId="9992"/>
    <cellStyle name="Notas 27 2 2" xfId="20775"/>
    <cellStyle name="Notas 27 3" xfId="15642"/>
    <cellStyle name="Notas 28" xfId="4874"/>
    <cellStyle name="Notas 28 2" xfId="10022"/>
    <cellStyle name="Notas 28 2 2" xfId="20805"/>
    <cellStyle name="Notas 28 3" xfId="15672"/>
    <cellStyle name="Notas 29" xfId="5136"/>
    <cellStyle name="Notas 29 2" xfId="10274"/>
    <cellStyle name="Notas 29 2 2" xfId="21057"/>
    <cellStyle name="Notas 29 3" xfId="15929"/>
    <cellStyle name="Notas 3" xfId="434"/>
    <cellStyle name="Notas 3 2" xfId="1524"/>
    <cellStyle name="Notas 3 2 2" xfId="3834"/>
    <cellStyle name="Notas 3 2 2 2" xfId="8980"/>
    <cellStyle name="Notas 3 2 2 2 2" xfId="19763"/>
    <cellStyle name="Notas 3 2 2 3" xfId="14631"/>
    <cellStyle name="Notas 3 2 3" xfId="6699"/>
    <cellStyle name="Notas 3 2 3 2" xfId="17482"/>
    <cellStyle name="Notas 3 2 4" xfId="12344"/>
    <cellStyle name="Notas 3 3" xfId="2773"/>
    <cellStyle name="Notas 3 3 2" xfId="7926"/>
    <cellStyle name="Notas 3 3 2 2" xfId="18709"/>
    <cellStyle name="Notas 3 3 3" xfId="13577"/>
    <cellStyle name="Notas 3 4" xfId="5637"/>
    <cellStyle name="Notas 3 4 2" xfId="16426"/>
    <cellStyle name="Notas 3 5" xfId="11260"/>
    <cellStyle name="Notas 30" xfId="5152"/>
    <cellStyle name="Notas 30 2" xfId="10290"/>
    <cellStyle name="Notas 30 2 2" xfId="21073"/>
    <cellStyle name="Notas 30 3" xfId="15945"/>
    <cellStyle name="Notas 31" xfId="5181"/>
    <cellStyle name="Notas 31 2" xfId="10318"/>
    <cellStyle name="Notas 31 2 2" xfId="21101"/>
    <cellStyle name="Notas 31 3" xfId="15974"/>
    <cellStyle name="Notas 32" xfId="5197"/>
    <cellStyle name="Notas 32 2" xfId="10333"/>
    <cellStyle name="Notas 32 2 2" xfId="21116"/>
    <cellStyle name="Notas 32 3" xfId="15989"/>
    <cellStyle name="Notas 33" xfId="5215"/>
    <cellStyle name="Notas 33 2" xfId="10351"/>
    <cellStyle name="Notas 33 2 2" xfId="21134"/>
    <cellStyle name="Notas 33 3" xfId="16007"/>
    <cellStyle name="Notas 34" xfId="5233"/>
    <cellStyle name="Notas 34 2" xfId="10369"/>
    <cellStyle name="Notas 34 2 2" xfId="21152"/>
    <cellStyle name="Notas 34 3" xfId="16025"/>
    <cellStyle name="Notas 35" xfId="5250"/>
    <cellStyle name="Notas 35 2" xfId="10386"/>
    <cellStyle name="Notas 35 2 2" xfId="21169"/>
    <cellStyle name="Notas 35 3" xfId="16042"/>
    <cellStyle name="Notas 36" xfId="5270"/>
    <cellStyle name="Notas 36 2" xfId="10406"/>
    <cellStyle name="Notas 36 2 2" xfId="21189"/>
    <cellStyle name="Notas 36 3" xfId="16062"/>
    <cellStyle name="Notas 37" xfId="5315"/>
    <cellStyle name="Notas 37 2" xfId="10451"/>
    <cellStyle name="Notas 37 2 2" xfId="21234"/>
    <cellStyle name="Notas 37 3" xfId="16107"/>
    <cellStyle name="Notas 38" xfId="5334"/>
    <cellStyle name="Notas 38 2" xfId="10470"/>
    <cellStyle name="Notas 38 2 2" xfId="21253"/>
    <cellStyle name="Notas 38 3" xfId="16126"/>
    <cellStyle name="Notas 39" xfId="5364"/>
    <cellStyle name="Notas 39 2" xfId="16156"/>
    <cellStyle name="Notas 4" xfId="453"/>
    <cellStyle name="Notas 4 2" xfId="1542"/>
    <cellStyle name="Notas 4 2 2" xfId="3852"/>
    <cellStyle name="Notas 4 2 2 2" xfId="8998"/>
    <cellStyle name="Notas 4 2 2 2 2" xfId="19781"/>
    <cellStyle name="Notas 4 2 2 3" xfId="14649"/>
    <cellStyle name="Notas 4 2 3" xfId="6717"/>
    <cellStyle name="Notas 4 2 3 2" xfId="17500"/>
    <cellStyle name="Notas 4 2 4" xfId="12362"/>
    <cellStyle name="Notas 4 3" xfId="2791"/>
    <cellStyle name="Notas 4 3 2" xfId="7944"/>
    <cellStyle name="Notas 4 3 2 2" xfId="18727"/>
    <cellStyle name="Notas 4 3 3" xfId="13595"/>
    <cellStyle name="Notas 4 4" xfId="5655"/>
    <cellStyle name="Notas 4 4 2" xfId="16444"/>
    <cellStyle name="Notas 4 5" xfId="11279"/>
    <cellStyle name="Notas 40" xfId="10797"/>
    <cellStyle name="Notas 40 2" xfId="21580"/>
    <cellStyle name="Notas 41" xfId="10847"/>
    <cellStyle name="Notas 41 2" xfId="21630"/>
    <cellStyle name="Notas 42" xfId="10862"/>
    <cellStyle name="Notas 42 2" xfId="21645"/>
    <cellStyle name="Notas 43" xfId="10882"/>
    <cellStyle name="Notas 43 2" xfId="21666"/>
    <cellStyle name="Notas 44" xfId="10922"/>
    <cellStyle name="Notas 45" xfId="38777"/>
    <cellStyle name="Notas 46" xfId="38791"/>
    <cellStyle name="Notas 47" xfId="38807"/>
    <cellStyle name="Notas 48" xfId="38916"/>
    <cellStyle name="Notas 49" xfId="38933"/>
    <cellStyle name="Notas 5" xfId="467"/>
    <cellStyle name="Notas 5 2" xfId="1556"/>
    <cellStyle name="Notas 5 2 2" xfId="3866"/>
    <cellStyle name="Notas 5 2 2 2" xfId="9012"/>
    <cellStyle name="Notas 5 2 2 2 2" xfId="19795"/>
    <cellStyle name="Notas 5 2 2 3" xfId="14663"/>
    <cellStyle name="Notas 5 2 3" xfId="6731"/>
    <cellStyle name="Notas 5 2 3 2" xfId="17514"/>
    <cellStyle name="Notas 5 2 4" xfId="12376"/>
    <cellStyle name="Notas 5 3" xfId="2805"/>
    <cellStyle name="Notas 5 3 2" xfId="7958"/>
    <cellStyle name="Notas 5 3 2 2" xfId="18741"/>
    <cellStyle name="Notas 5 3 3" xfId="13609"/>
    <cellStyle name="Notas 5 4" xfId="5669"/>
    <cellStyle name="Notas 5 4 2" xfId="16458"/>
    <cellStyle name="Notas 5 5" xfId="11293"/>
    <cellStyle name="Notas 50" xfId="38953"/>
    <cellStyle name="Notas 51" xfId="38983"/>
    <cellStyle name="Notas 52" xfId="38997"/>
    <cellStyle name="Notas 53" xfId="39016"/>
    <cellStyle name="Notas 54" xfId="39038"/>
    <cellStyle name="Notas 6" xfId="487"/>
    <cellStyle name="Notas 6 2" xfId="1576"/>
    <cellStyle name="Notas 6 2 2" xfId="3886"/>
    <cellStyle name="Notas 6 2 2 2" xfId="9032"/>
    <cellStyle name="Notas 6 2 2 2 2" xfId="19815"/>
    <cellStyle name="Notas 6 2 2 3" xfId="14683"/>
    <cellStyle name="Notas 6 2 3" xfId="6751"/>
    <cellStyle name="Notas 6 2 3 2" xfId="17534"/>
    <cellStyle name="Notas 6 2 4" xfId="12396"/>
    <cellStyle name="Notas 6 3" xfId="2825"/>
    <cellStyle name="Notas 6 3 2" xfId="7978"/>
    <cellStyle name="Notas 6 3 2 2" xfId="18761"/>
    <cellStyle name="Notas 6 3 3" xfId="13629"/>
    <cellStyle name="Notas 6 4" xfId="5689"/>
    <cellStyle name="Notas 6 4 2" xfId="16478"/>
    <cellStyle name="Notas 6 5" xfId="11313"/>
    <cellStyle name="Notas 7" xfId="504"/>
    <cellStyle name="Notas 7 2" xfId="1593"/>
    <cellStyle name="Notas 7 2 2" xfId="3903"/>
    <cellStyle name="Notas 7 2 2 2" xfId="9049"/>
    <cellStyle name="Notas 7 2 2 2 2" xfId="19832"/>
    <cellStyle name="Notas 7 2 2 3" xfId="14700"/>
    <cellStyle name="Notas 7 2 3" xfId="6768"/>
    <cellStyle name="Notas 7 2 3 2" xfId="17551"/>
    <cellStyle name="Notas 7 2 4" xfId="12413"/>
    <cellStyle name="Notas 7 3" xfId="2842"/>
    <cellStyle name="Notas 7 3 2" xfId="7995"/>
    <cellStyle name="Notas 7 3 2 2" xfId="18778"/>
    <cellStyle name="Notas 7 3 3" xfId="13646"/>
    <cellStyle name="Notas 7 4" xfId="5706"/>
    <cellStyle name="Notas 7 4 2" xfId="16495"/>
    <cellStyle name="Notas 7 5" xfId="11330"/>
    <cellStyle name="Notas 8" xfId="520"/>
    <cellStyle name="Notas 8 2" xfId="1609"/>
    <cellStyle name="Notas 8 2 2" xfId="3919"/>
    <cellStyle name="Notas 8 2 2 2" xfId="9065"/>
    <cellStyle name="Notas 8 2 2 2 2" xfId="19848"/>
    <cellStyle name="Notas 8 2 2 3" xfId="14716"/>
    <cellStyle name="Notas 8 2 3" xfId="6784"/>
    <cellStyle name="Notas 8 2 3 2" xfId="17567"/>
    <cellStyle name="Notas 8 2 4" xfId="12429"/>
    <cellStyle name="Notas 8 3" xfId="2858"/>
    <cellStyle name="Notas 8 3 2" xfId="8011"/>
    <cellStyle name="Notas 8 3 2 2" xfId="18794"/>
    <cellStyle name="Notas 8 3 3" xfId="13662"/>
    <cellStyle name="Notas 8 4" xfId="5722"/>
    <cellStyle name="Notas 8 4 2" xfId="16511"/>
    <cellStyle name="Notas 8 5" xfId="11346"/>
    <cellStyle name="Notas 9" xfId="625"/>
    <cellStyle name="Notas 9 2" xfId="1706"/>
    <cellStyle name="Notas 9 2 2" xfId="4016"/>
    <cellStyle name="Notas 9 2 2 2" xfId="9162"/>
    <cellStyle name="Notas 9 2 2 2 2" xfId="19945"/>
    <cellStyle name="Notas 9 2 2 3" xfId="14813"/>
    <cellStyle name="Notas 9 2 3" xfId="6881"/>
    <cellStyle name="Notas 9 2 3 2" xfId="17664"/>
    <cellStyle name="Notas 9 2 4" xfId="12526"/>
    <cellStyle name="Notas 9 3" xfId="2961"/>
    <cellStyle name="Notas 9 3 2" xfId="8108"/>
    <cellStyle name="Notas 9 3 2 2" xfId="18891"/>
    <cellStyle name="Notas 9 3 3" xfId="13759"/>
    <cellStyle name="Notas 9 4" xfId="5825"/>
    <cellStyle name="Notas 9 4 2" xfId="16609"/>
    <cellStyle name="Notas 9 5" xfId="11451"/>
    <cellStyle name="Note 2" xfId="360"/>
    <cellStyle name="Note 2 2" xfId="488"/>
    <cellStyle name="Note 2 2 2" xfId="1577"/>
    <cellStyle name="Note 2 2 2 2" xfId="3887"/>
    <cellStyle name="Note 2 2 2 2 2" xfId="9033"/>
    <cellStyle name="Note 2 2 2 2 2 2" xfId="19816"/>
    <cellStyle name="Note 2 2 2 2 3" xfId="14684"/>
    <cellStyle name="Note 2 2 2 3" xfId="6752"/>
    <cellStyle name="Note 2 2 2 3 2" xfId="17535"/>
    <cellStyle name="Note 2 2 2 4" xfId="12397"/>
    <cellStyle name="Note 2 2 3" xfId="2826"/>
    <cellStyle name="Note 2 2 3 2" xfId="7979"/>
    <cellStyle name="Note 2 2 3 2 2" xfId="18762"/>
    <cellStyle name="Note 2 2 3 3" xfId="13630"/>
    <cellStyle name="Note 2 2 4" xfId="5690"/>
    <cellStyle name="Note 2 2 4 2" xfId="16479"/>
    <cellStyle name="Note 2 2 5" xfId="11314"/>
    <cellStyle name="Note 2 3" xfId="626"/>
    <cellStyle name="Note 2 3 2" xfId="1707"/>
    <cellStyle name="Note 2 3 2 2" xfId="4017"/>
    <cellStyle name="Note 2 3 2 2 2" xfId="9163"/>
    <cellStyle name="Note 2 3 2 2 2 2" xfId="19946"/>
    <cellStyle name="Note 2 3 2 2 3" xfId="14814"/>
    <cellStyle name="Note 2 3 2 3" xfId="6882"/>
    <cellStyle name="Note 2 3 2 3 2" xfId="17665"/>
    <cellStyle name="Note 2 3 2 4" xfId="12527"/>
    <cellStyle name="Note 2 3 3" xfId="2962"/>
    <cellStyle name="Note 2 3 3 2" xfId="8109"/>
    <cellStyle name="Note 2 3 3 2 2" xfId="18892"/>
    <cellStyle name="Note 2 3 3 3" xfId="13760"/>
    <cellStyle name="Note 2 3 4" xfId="5826"/>
    <cellStyle name="Note 2 3 4 2" xfId="16610"/>
    <cellStyle name="Note 2 3 5" xfId="11452"/>
    <cellStyle name="Note 2 4" xfId="934"/>
    <cellStyle name="Note 2 4 2" xfId="2014"/>
    <cellStyle name="Note 2 4 2 2" xfId="4324"/>
    <cellStyle name="Note 2 4 2 2 2" xfId="9470"/>
    <cellStyle name="Note 2 4 2 2 2 2" xfId="20253"/>
    <cellStyle name="Note 2 4 2 2 3" xfId="15121"/>
    <cellStyle name="Note 2 4 2 3" xfId="7189"/>
    <cellStyle name="Note 2 4 2 3 2" xfId="17972"/>
    <cellStyle name="Note 2 4 2 4" xfId="12834"/>
    <cellStyle name="Note 2 4 3" xfId="3269"/>
    <cellStyle name="Note 2 4 3 2" xfId="8415"/>
    <cellStyle name="Note 2 4 3 2 2" xfId="19198"/>
    <cellStyle name="Note 2 4 3 3" xfId="14066"/>
    <cellStyle name="Note 2 4 4" xfId="6132"/>
    <cellStyle name="Note 2 4 4 2" xfId="16915"/>
    <cellStyle name="Note 2 4 5" xfId="11759"/>
    <cellStyle name="Note 2 5" xfId="1453"/>
    <cellStyle name="Note 2 5 2" xfId="3769"/>
    <cellStyle name="Note 2 5 2 2" xfId="8915"/>
    <cellStyle name="Note 2 5 2 2 2" xfId="19698"/>
    <cellStyle name="Note 2 5 2 3" xfId="14566"/>
    <cellStyle name="Note 2 5 3" xfId="6635"/>
    <cellStyle name="Note 2 5 3 2" xfId="17418"/>
    <cellStyle name="Note 2 5 4" xfId="12275"/>
    <cellStyle name="Note 2 6" xfId="2720"/>
    <cellStyle name="Note 2 6 2" xfId="7874"/>
    <cellStyle name="Note 2 6 2 2" xfId="18657"/>
    <cellStyle name="Note 2 6 3" xfId="13525"/>
    <cellStyle name="Note 2 7" xfId="5584"/>
    <cellStyle name="Note 2 7 2" xfId="16374"/>
    <cellStyle name="Note 2 8" xfId="11204"/>
    <cellStyle name="Percent [2]" xfId="361"/>
    <cellStyle name="Percent 10" xfId="362"/>
    <cellStyle name="Percent 10 2" xfId="438"/>
    <cellStyle name="Percent 10 2 2" xfId="1528"/>
    <cellStyle name="Percent 10 2 2 2" xfId="3838"/>
    <cellStyle name="Percent 10 2 2 2 2" xfId="8984"/>
    <cellStyle name="Percent 10 2 2 2 2 2" xfId="19767"/>
    <cellStyle name="Percent 10 2 2 2 3" xfId="14635"/>
    <cellStyle name="Percent 10 2 2 3" xfId="6703"/>
    <cellStyle name="Percent 10 2 2 3 2" xfId="17486"/>
    <cellStyle name="Percent 10 2 2 4" xfId="12348"/>
    <cellStyle name="Percent 10 2 3" xfId="2777"/>
    <cellStyle name="Percent 10 2 3 2" xfId="7930"/>
    <cellStyle name="Percent 10 2 3 2 2" xfId="18713"/>
    <cellStyle name="Percent 10 2 3 3" xfId="13581"/>
    <cellStyle name="Percent 10 2 4" xfId="5641"/>
    <cellStyle name="Percent 10 2 4 2" xfId="16430"/>
    <cellStyle name="Percent 10 2 5" xfId="11264"/>
    <cellStyle name="Percent 10 2 6" xfId="38829"/>
    <cellStyle name="Percent 10 2 6 2" xfId="38897"/>
    <cellStyle name="Percent 10 2 6 3" xfId="39093"/>
    <cellStyle name="Percent 10 3" xfId="1454"/>
    <cellStyle name="Percent 10 3 2" xfId="3770"/>
    <cellStyle name="Percent 10 3 2 2" xfId="8916"/>
    <cellStyle name="Percent 10 3 2 2 2" xfId="19699"/>
    <cellStyle name="Percent 10 3 2 3" xfId="14567"/>
    <cellStyle name="Percent 10 3 3" xfId="6636"/>
    <cellStyle name="Percent 10 3 3 2" xfId="17419"/>
    <cellStyle name="Percent 10 3 4" xfId="12276"/>
    <cellStyle name="Percent 10 4" xfId="2721"/>
    <cellStyle name="Percent 10 4 2" xfId="7875"/>
    <cellStyle name="Percent 10 4 2 2" xfId="18658"/>
    <cellStyle name="Percent 10 4 3" xfId="13526"/>
    <cellStyle name="Percent 10 5" xfId="5585"/>
    <cellStyle name="Percent 10 5 2" xfId="16375"/>
    <cellStyle name="Percent 10 6" xfId="11205"/>
    <cellStyle name="Percent 11" xfId="363"/>
    <cellStyle name="Percent 11 2" xfId="1455"/>
    <cellStyle name="Percent 11 2 2" xfId="3771"/>
    <cellStyle name="Percent 11 2 2 2" xfId="8917"/>
    <cellStyle name="Percent 11 2 2 2 2" xfId="19700"/>
    <cellStyle name="Percent 11 2 2 3" xfId="14568"/>
    <cellStyle name="Percent 11 2 3" xfId="6637"/>
    <cellStyle name="Percent 11 2 3 2" xfId="17420"/>
    <cellStyle name="Percent 11 2 4" xfId="12277"/>
    <cellStyle name="Percent 11 3" xfId="2722"/>
    <cellStyle name="Percent 11 3 2" xfId="7876"/>
    <cellStyle name="Percent 11 3 2 2" xfId="18659"/>
    <cellStyle name="Percent 11 3 3" xfId="13527"/>
    <cellStyle name="Percent 11 4" xfId="5586"/>
    <cellStyle name="Percent 11 4 2" xfId="16376"/>
    <cellStyle name="Percent 11 5" xfId="11206"/>
    <cellStyle name="Percent 12" xfId="364"/>
    <cellStyle name="Percent 13" xfId="365"/>
    <cellStyle name="Percent 14" xfId="366"/>
    <cellStyle name="Percent 14 2" xfId="1456"/>
    <cellStyle name="Percent 14 2 2" xfId="3772"/>
    <cellStyle name="Percent 14 2 2 2" xfId="8918"/>
    <cellStyle name="Percent 14 2 2 2 2" xfId="19701"/>
    <cellStyle name="Percent 14 2 2 3" xfId="14569"/>
    <cellStyle name="Percent 14 2 3" xfId="6638"/>
    <cellStyle name="Percent 14 2 3 2" xfId="17421"/>
    <cellStyle name="Percent 14 2 4" xfId="12278"/>
    <cellStyle name="Percent 14 3" xfId="2723"/>
    <cellStyle name="Percent 14 3 2" xfId="7877"/>
    <cellStyle name="Percent 14 3 2 2" xfId="18660"/>
    <cellStyle name="Percent 14 3 3" xfId="13528"/>
    <cellStyle name="Percent 14 4" xfId="5587"/>
    <cellStyle name="Percent 14 4 2" xfId="16377"/>
    <cellStyle name="Percent 14 5" xfId="11207"/>
    <cellStyle name="Percent 2" xfId="81"/>
    <cellStyle name="Percent 2 10" xfId="367"/>
    <cellStyle name="Percent 2 11" xfId="368"/>
    <cellStyle name="Percent 2 2" xfId="369"/>
    <cellStyle name="Percent 2 3" xfId="370"/>
    <cellStyle name="Percent 2 4" xfId="371"/>
    <cellStyle name="Percent 2 5" xfId="372"/>
    <cellStyle name="Percent 2 6" xfId="373"/>
    <cellStyle name="Percent 2 7" xfId="374"/>
    <cellStyle name="Percent 2 8" xfId="375"/>
    <cellStyle name="Percent 2 9" xfId="376"/>
    <cellStyle name="Percent 3" xfId="377"/>
    <cellStyle name="Percent 3 2" xfId="489"/>
    <cellStyle name="Percent 3 2 2" xfId="1578"/>
    <cellStyle name="Percent 3 2 2 2" xfId="3888"/>
    <cellStyle name="Percent 3 2 2 2 2" xfId="9034"/>
    <cellStyle name="Percent 3 2 2 2 2 2" xfId="19817"/>
    <cellStyle name="Percent 3 2 2 2 3" xfId="14685"/>
    <cellStyle name="Percent 3 2 2 3" xfId="6753"/>
    <cellStyle name="Percent 3 2 2 3 2" xfId="17536"/>
    <cellStyle name="Percent 3 2 2 4" xfId="12398"/>
    <cellStyle name="Percent 3 2 3" xfId="2827"/>
    <cellStyle name="Percent 3 2 3 2" xfId="7980"/>
    <cellStyle name="Percent 3 2 3 2 2" xfId="18763"/>
    <cellStyle name="Percent 3 2 3 3" xfId="13631"/>
    <cellStyle name="Percent 3 2 4" xfId="5691"/>
    <cellStyle name="Percent 3 2 4 2" xfId="16480"/>
    <cellStyle name="Percent 3 2 5" xfId="11315"/>
    <cellStyle name="Percent 3 3" xfId="628"/>
    <cellStyle name="Percent 3 3 2" xfId="1709"/>
    <cellStyle name="Percent 3 3 2 2" xfId="4019"/>
    <cellStyle name="Percent 3 3 2 2 2" xfId="9165"/>
    <cellStyle name="Percent 3 3 2 2 2 2" xfId="19948"/>
    <cellStyle name="Percent 3 3 2 2 3" xfId="14816"/>
    <cellStyle name="Percent 3 3 2 3" xfId="6884"/>
    <cellStyle name="Percent 3 3 2 3 2" xfId="17667"/>
    <cellStyle name="Percent 3 3 2 4" xfId="12529"/>
    <cellStyle name="Percent 3 3 3" xfId="2964"/>
    <cellStyle name="Percent 3 3 3 2" xfId="8111"/>
    <cellStyle name="Percent 3 3 3 2 2" xfId="18894"/>
    <cellStyle name="Percent 3 3 3 3" xfId="13762"/>
    <cellStyle name="Percent 3 3 4" xfId="5828"/>
    <cellStyle name="Percent 3 3 4 2" xfId="16612"/>
    <cellStyle name="Percent 3 3 5" xfId="11454"/>
    <cellStyle name="Percent 3 4" xfId="935"/>
    <cellStyle name="Percent 3 4 2" xfId="2015"/>
    <cellStyle name="Percent 3 4 2 2" xfId="4325"/>
    <cellStyle name="Percent 3 4 2 2 2" xfId="9471"/>
    <cellStyle name="Percent 3 4 2 2 2 2" xfId="20254"/>
    <cellStyle name="Percent 3 4 2 2 3" xfId="15122"/>
    <cellStyle name="Percent 3 4 2 3" xfId="7190"/>
    <cellStyle name="Percent 3 4 2 3 2" xfId="17973"/>
    <cellStyle name="Percent 3 4 2 4" xfId="12835"/>
    <cellStyle name="Percent 3 4 3" xfId="3270"/>
    <cellStyle name="Percent 3 4 3 2" xfId="8416"/>
    <cellStyle name="Percent 3 4 3 2 2" xfId="19199"/>
    <cellStyle name="Percent 3 4 3 3" xfId="14067"/>
    <cellStyle name="Percent 3 4 4" xfId="6133"/>
    <cellStyle name="Percent 3 4 4 2" xfId="16916"/>
    <cellStyle name="Percent 3 4 5" xfId="11760"/>
    <cellStyle name="Percent 3 5" xfId="1457"/>
    <cellStyle name="Percent 3 5 2" xfId="3773"/>
    <cellStyle name="Percent 3 5 2 2" xfId="8919"/>
    <cellStyle name="Percent 3 5 2 2 2" xfId="19702"/>
    <cellStyle name="Percent 3 5 2 3" xfId="14570"/>
    <cellStyle name="Percent 3 5 3" xfId="6639"/>
    <cellStyle name="Percent 3 5 3 2" xfId="17422"/>
    <cellStyle name="Percent 3 5 4" xfId="12279"/>
    <cellStyle name="Percent 3 6" xfId="2724"/>
    <cellStyle name="Percent 3 6 2" xfId="7878"/>
    <cellStyle name="Percent 3 6 2 2" xfId="18661"/>
    <cellStyle name="Percent 3 6 3" xfId="13529"/>
    <cellStyle name="Percent 3 7" xfId="5588"/>
    <cellStyle name="Percent 3 7 2" xfId="16378"/>
    <cellStyle name="Percent 3 8" xfId="11210"/>
    <cellStyle name="Percent 4" xfId="378"/>
    <cellStyle name="Percent 5" xfId="379"/>
    <cellStyle name="Percent 6" xfId="380"/>
    <cellStyle name="Percent 6 2" xfId="1458"/>
    <cellStyle name="Percent 6 2 2" xfId="3774"/>
    <cellStyle name="Percent 6 2 2 2" xfId="8920"/>
    <cellStyle name="Percent 6 2 2 2 2" xfId="19703"/>
    <cellStyle name="Percent 6 2 2 3" xfId="14571"/>
    <cellStyle name="Percent 6 2 3" xfId="6640"/>
    <cellStyle name="Percent 6 2 3 2" xfId="17423"/>
    <cellStyle name="Percent 6 2 4" xfId="12280"/>
    <cellStyle name="Percent 6 3" xfId="2725"/>
    <cellStyle name="Percent 6 3 2" xfId="7879"/>
    <cellStyle name="Percent 6 3 2 2" xfId="18662"/>
    <cellStyle name="Percent 6 3 3" xfId="13530"/>
    <cellStyle name="Percent 6 4" xfId="5589"/>
    <cellStyle name="Percent 6 4 2" xfId="16379"/>
    <cellStyle name="Percent 6 5" xfId="11211"/>
    <cellStyle name="Percent 7" xfId="381"/>
    <cellStyle name="Percent 7 2" xfId="1459"/>
    <cellStyle name="Percent 7 2 2" xfId="3775"/>
    <cellStyle name="Percent 7 2 2 2" xfId="8921"/>
    <cellStyle name="Percent 7 2 2 2 2" xfId="19704"/>
    <cellStyle name="Percent 7 2 2 3" xfId="14572"/>
    <cellStyle name="Percent 7 2 3" xfId="6641"/>
    <cellStyle name="Percent 7 2 3 2" xfId="17424"/>
    <cellStyle name="Percent 7 2 4" xfId="12281"/>
    <cellStyle name="Percent 7 3" xfId="2726"/>
    <cellStyle name="Percent 7 3 2" xfId="7880"/>
    <cellStyle name="Percent 7 3 2 2" xfId="18663"/>
    <cellStyle name="Percent 7 3 3" xfId="13531"/>
    <cellStyle name="Percent 7 4" xfId="5590"/>
    <cellStyle name="Percent 7 4 2" xfId="16380"/>
    <cellStyle name="Percent 7 5" xfId="11212"/>
    <cellStyle name="Percent 8" xfId="382"/>
    <cellStyle name="Percent 8 2" xfId="1460"/>
    <cellStyle name="Percent 8 2 2" xfId="3776"/>
    <cellStyle name="Percent 8 2 2 2" xfId="8922"/>
    <cellStyle name="Percent 8 2 2 2 2" xfId="19705"/>
    <cellStyle name="Percent 8 2 2 3" xfId="14573"/>
    <cellStyle name="Percent 8 2 3" xfId="6642"/>
    <cellStyle name="Percent 8 2 3 2" xfId="17425"/>
    <cellStyle name="Percent 8 2 4" xfId="12282"/>
    <cellStyle name="Percent 8 3" xfId="2727"/>
    <cellStyle name="Percent 8 3 2" xfId="7881"/>
    <cellStyle name="Percent 8 3 2 2" xfId="18664"/>
    <cellStyle name="Percent 8 3 3" xfId="13532"/>
    <cellStyle name="Percent 8 4" xfId="5591"/>
    <cellStyle name="Percent 8 4 2" xfId="16381"/>
    <cellStyle name="Percent 8 5" xfId="11213"/>
    <cellStyle name="Percent 9" xfId="383"/>
    <cellStyle name="Percent 9 2" xfId="1461"/>
    <cellStyle name="Percent 9 2 2" xfId="3777"/>
    <cellStyle name="Percent 9 2 2 2" xfId="8923"/>
    <cellStyle name="Percent 9 2 2 2 2" xfId="19706"/>
    <cellStyle name="Percent 9 2 2 3" xfId="14574"/>
    <cellStyle name="Percent 9 2 3" xfId="6643"/>
    <cellStyle name="Percent 9 2 3 2" xfId="17426"/>
    <cellStyle name="Percent 9 2 4" xfId="12283"/>
    <cellStyle name="Percent 9 3" xfId="2728"/>
    <cellStyle name="Percent 9 3 2" xfId="7882"/>
    <cellStyle name="Percent 9 3 2 2" xfId="18665"/>
    <cellStyle name="Percent 9 3 3" xfId="13533"/>
    <cellStyle name="Percent 9 4" xfId="5592"/>
    <cellStyle name="Percent 9 4 2" xfId="16382"/>
    <cellStyle name="Percent 9 5" xfId="11214"/>
    <cellStyle name="Porcentaje" xfId="1" builtinId="5"/>
    <cellStyle name="Porcentaje 10" xfId="858"/>
    <cellStyle name="Porcentaje 10 2" xfId="1938"/>
    <cellStyle name="Porcentaje 10 2 2" xfId="4248"/>
    <cellStyle name="Porcentaje 10 2 2 2" xfId="9394"/>
    <cellStyle name="Porcentaje 10 2 2 2 2" xfId="20177"/>
    <cellStyle name="Porcentaje 10 2 2 3" xfId="15045"/>
    <cellStyle name="Porcentaje 10 2 3" xfId="7113"/>
    <cellStyle name="Porcentaje 10 2 3 2" xfId="17896"/>
    <cellStyle name="Porcentaje 10 2 4" xfId="12758"/>
    <cellStyle name="Porcentaje 10 3" xfId="3193"/>
    <cellStyle name="Porcentaje 10 3 2" xfId="8339"/>
    <cellStyle name="Porcentaje 10 3 2 2" xfId="19122"/>
    <cellStyle name="Porcentaje 10 3 3" xfId="13990"/>
    <cellStyle name="Porcentaje 10 4" xfId="6056"/>
    <cellStyle name="Porcentaje 10 4 2" xfId="16839"/>
    <cellStyle name="Porcentaje 10 5" xfId="11683"/>
    <cellStyle name="Porcentaje 11" xfId="991"/>
    <cellStyle name="Porcentaje 11 2" xfId="2072"/>
    <cellStyle name="Porcentaje 11 2 2" xfId="4381"/>
    <cellStyle name="Porcentaje 11 2 2 2" xfId="9527"/>
    <cellStyle name="Porcentaje 11 2 2 2 2" xfId="20310"/>
    <cellStyle name="Porcentaje 11 2 2 3" xfId="15178"/>
    <cellStyle name="Porcentaje 11 2 3" xfId="7246"/>
    <cellStyle name="Porcentaje 11 2 3 2" xfId="18029"/>
    <cellStyle name="Porcentaje 11 2 4" xfId="12892"/>
    <cellStyle name="Porcentaje 11 3" xfId="3326"/>
    <cellStyle name="Porcentaje 11 3 2" xfId="8472"/>
    <cellStyle name="Porcentaje 11 3 2 2" xfId="19255"/>
    <cellStyle name="Porcentaje 11 3 3" xfId="14123"/>
    <cellStyle name="Porcentaje 11 4" xfId="6189"/>
    <cellStyle name="Porcentaje 11 4 2" xfId="16972"/>
    <cellStyle name="Porcentaje 11 5" xfId="11816"/>
    <cellStyle name="Porcentaje 12" xfId="1049"/>
    <cellStyle name="Porcentaje 12 2" xfId="2131"/>
    <cellStyle name="Porcentaje 12 2 2" xfId="4440"/>
    <cellStyle name="Porcentaje 12 2 2 2" xfId="9586"/>
    <cellStyle name="Porcentaje 12 2 2 2 2" xfId="20369"/>
    <cellStyle name="Porcentaje 12 2 2 3" xfId="15237"/>
    <cellStyle name="Porcentaje 12 2 3" xfId="7305"/>
    <cellStyle name="Porcentaje 12 2 3 2" xfId="18088"/>
    <cellStyle name="Porcentaje 12 2 4" xfId="12951"/>
    <cellStyle name="Porcentaje 12 3" xfId="3385"/>
    <cellStyle name="Porcentaje 12 3 2" xfId="8531"/>
    <cellStyle name="Porcentaje 12 3 2 2" xfId="19314"/>
    <cellStyle name="Porcentaje 12 3 3" xfId="14182"/>
    <cellStyle name="Porcentaje 12 4" xfId="6248"/>
    <cellStyle name="Porcentaje 12 4 2" xfId="17031"/>
    <cellStyle name="Porcentaje 12 5" xfId="11875"/>
    <cellStyle name="Porcentaje 13" xfId="1166"/>
    <cellStyle name="Porcentaje 13 2" xfId="2249"/>
    <cellStyle name="Porcentaje 13 2 2" xfId="4558"/>
    <cellStyle name="Porcentaje 13 2 2 2" xfId="9704"/>
    <cellStyle name="Porcentaje 13 2 2 2 2" xfId="20487"/>
    <cellStyle name="Porcentaje 13 2 2 3" xfId="15355"/>
    <cellStyle name="Porcentaje 13 2 3" xfId="7423"/>
    <cellStyle name="Porcentaje 13 2 3 2" xfId="18206"/>
    <cellStyle name="Porcentaje 13 2 4" xfId="13069"/>
    <cellStyle name="Porcentaje 13 3" xfId="3501"/>
    <cellStyle name="Porcentaje 13 3 2" xfId="8647"/>
    <cellStyle name="Porcentaje 13 3 2 2" xfId="19430"/>
    <cellStyle name="Porcentaje 13 3 3" xfId="14298"/>
    <cellStyle name="Porcentaje 13 4" xfId="6366"/>
    <cellStyle name="Porcentaje 13 4 2" xfId="17149"/>
    <cellStyle name="Porcentaje 13 5" xfId="11993"/>
    <cellStyle name="Porcentaje 14" xfId="1182"/>
    <cellStyle name="Porcentaje 14 2" xfId="2266"/>
    <cellStyle name="Porcentaje 14 2 2" xfId="4575"/>
    <cellStyle name="Porcentaje 14 2 2 2" xfId="9721"/>
    <cellStyle name="Porcentaje 14 2 2 2 2" xfId="20504"/>
    <cellStyle name="Porcentaje 14 2 2 3" xfId="15372"/>
    <cellStyle name="Porcentaje 14 2 3" xfId="7440"/>
    <cellStyle name="Porcentaje 14 2 3 2" xfId="18223"/>
    <cellStyle name="Porcentaje 14 2 4" xfId="13086"/>
    <cellStyle name="Porcentaje 14 3" xfId="3518"/>
    <cellStyle name="Porcentaje 14 3 2" xfId="8664"/>
    <cellStyle name="Porcentaje 14 3 2 2" xfId="19447"/>
    <cellStyle name="Porcentaje 14 3 3" xfId="14315"/>
    <cellStyle name="Porcentaje 14 4" xfId="6383"/>
    <cellStyle name="Porcentaje 14 4 2" xfId="17166"/>
    <cellStyle name="Porcentaje 14 5" xfId="12010"/>
    <cellStyle name="Porcentaje 14 6" xfId="38866"/>
    <cellStyle name="Porcentaje 15" xfId="1219"/>
    <cellStyle name="Porcentaje 15 2" xfId="3555"/>
    <cellStyle name="Porcentaje 15 2 2" xfId="8701"/>
    <cellStyle name="Porcentaje 15 2 2 2" xfId="19484"/>
    <cellStyle name="Porcentaje 15 2 3" xfId="14352"/>
    <cellStyle name="Porcentaje 15 3" xfId="6420"/>
    <cellStyle name="Porcentaje 15 3 2" xfId="17203"/>
    <cellStyle name="Porcentaje 15 4" xfId="12047"/>
    <cellStyle name="Porcentaje 16" xfId="1462"/>
    <cellStyle name="Porcentaje 17" xfId="2341"/>
    <cellStyle name="Porcentaje 17 2" xfId="4644"/>
    <cellStyle name="Porcentaje 17 2 2" xfId="9790"/>
    <cellStyle name="Porcentaje 17 2 2 2" xfId="20573"/>
    <cellStyle name="Porcentaje 17 2 3" xfId="15441"/>
    <cellStyle name="Porcentaje 17 3" xfId="7509"/>
    <cellStyle name="Porcentaje 17 3 2" xfId="18292"/>
    <cellStyle name="Porcentaje 17 4" xfId="13155"/>
    <cellStyle name="Porcentaje 18" xfId="2436"/>
    <cellStyle name="Porcentaje 18 2" xfId="4739"/>
    <cellStyle name="Porcentaje 18 2 2" xfId="9885"/>
    <cellStyle name="Porcentaje 18 2 2 2" xfId="20668"/>
    <cellStyle name="Porcentaje 18 2 3" xfId="15536"/>
    <cellStyle name="Porcentaje 18 3" xfId="7604"/>
    <cellStyle name="Porcentaje 18 3 2" xfId="18387"/>
    <cellStyle name="Porcentaje 18 4" xfId="13250"/>
    <cellStyle name="Porcentaje 19" xfId="2457"/>
    <cellStyle name="Porcentaje 19 2" xfId="4759"/>
    <cellStyle name="Porcentaje 19 2 2" xfId="9905"/>
    <cellStyle name="Porcentaje 19 2 2 2" xfId="20688"/>
    <cellStyle name="Porcentaje 19 2 3" xfId="15556"/>
    <cellStyle name="Porcentaje 19 3" xfId="7624"/>
    <cellStyle name="Porcentaje 19 3 2" xfId="18407"/>
    <cellStyle name="Porcentaje 19 4" xfId="13271"/>
    <cellStyle name="Porcentaje 19 5" xfId="38865"/>
    <cellStyle name="Porcentaje 2" xfId="385"/>
    <cellStyle name="Porcentaje 2 2" xfId="386"/>
    <cellStyle name="Porcentaje 2 3" xfId="1463"/>
    <cellStyle name="Porcentaje 2 3 2" xfId="3778"/>
    <cellStyle name="Porcentaje 2 3 2 2" xfId="8924"/>
    <cellStyle name="Porcentaje 2 3 2 2 2" xfId="19707"/>
    <cellStyle name="Porcentaje 2 3 2 3" xfId="14575"/>
    <cellStyle name="Porcentaje 2 3 3" xfId="6644"/>
    <cellStyle name="Porcentaje 2 3 3 2" xfId="17427"/>
    <cellStyle name="Porcentaje 2 3 4" xfId="12284"/>
    <cellStyle name="Porcentaje 2 4" xfId="2730"/>
    <cellStyle name="Porcentaje 2 4 2" xfId="7883"/>
    <cellStyle name="Porcentaje 2 4 2 2" xfId="18666"/>
    <cellStyle name="Porcentaje 2 4 3" xfId="13534"/>
    <cellStyle name="Porcentaje 2 5" xfId="5594"/>
    <cellStyle name="Porcentaje 2 5 2" xfId="16383"/>
    <cellStyle name="Porcentaje 2 6" xfId="11216"/>
    <cellStyle name="Porcentaje 2 7" xfId="38869"/>
    <cellStyle name="Porcentaje 2 7 2" xfId="39088"/>
    <cellStyle name="Porcentaje 20" xfId="2495"/>
    <cellStyle name="Porcentaje 20 2" xfId="7662"/>
    <cellStyle name="Porcentaje 20 2 2" xfId="18445"/>
    <cellStyle name="Porcentaje 20 3" xfId="13309"/>
    <cellStyle name="Porcentaje 21" xfId="2729"/>
    <cellStyle name="Porcentaje 22" xfId="4796"/>
    <cellStyle name="Porcentaje 22 2" xfId="9944"/>
    <cellStyle name="Porcentaje 22 2 2" xfId="20727"/>
    <cellStyle name="Porcentaje 22 3" xfId="15594"/>
    <cellStyle name="Porcentaje 22 4" xfId="38837"/>
    <cellStyle name="Porcentaje 22 4 2" xfId="39042"/>
    <cellStyle name="Porcentaje 23" xfId="4857"/>
    <cellStyle name="Porcentaje 23 2" xfId="10005"/>
    <cellStyle name="Porcentaje 23 2 2" xfId="20788"/>
    <cellStyle name="Porcentaje 23 3" xfId="15655"/>
    <cellStyle name="Porcentaje 24" xfId="4875"/>
    <cellStyle name="Porcentaje 24 2" xfId="10023"/>
    <cellStyle name="Porcentaje 24 2 2" xfId="20806"/>
    <cellStyle name="Porcentaje 24 3" xfId="15673"/>
    <cellStyle name="Porcentaje 25" xfId="4912"/>
    <cellStyle name="Porcentaje 25 2" xfId="10060"/>
    <cellStyle name="Porcentaje 25 2 2" xfId="20843"/>
    <cellStyle name="Porcentaje 25 3" xfId="15710"/>
    <cellStyle name="Porcentaje 25 4" xfId="38859"/>
    <cellStyle name="Porcentaje 25 4 2" xfId="39021"/>
    <cellStyle name="Porcentaje 26" xfId="4940"/>
    <cellStyle name="Porcentaje 26 2" xfId="10088"/>
    <cellStyle name="Porcentaje 26 2 2" xfId="20871"/>
    <cellStyle name="Porcentaje 26 3" xfId="15738"/>
    <cellStyle name="Porcentaje 26 4" xfId="38853"/>
    <cellStyle name="Porcentaje 27" xfId="4961"/>
    <cellStyle name="Porcentaje 27 2" xfId="10109"/>
    <cellStyle name="Porcentaje 27 2 2" xfId="20892"/>
    <cellStyle name="Porcentaje 27 3" xfId="15758"/>
    <cellStyle name="Porcentaje 28" xfId="5182"/>
    <cellStyle name="Porcentaje 28 2" xfId="10319"/>
    <cellStyle name="Porcentaje 28 2 2" xfId="21102"/>
    <cellStyle name="Porcentaje 28 3" xfId="15975"/>
    <cellStyle name="Porcentaje 29" xfId="5198"/>
    <cellStyle name="Porcentaje 29 2" xfId="10334"/>
    <cellStyle name="Porcentaje 29 2 2" xfId="21117"/>
    <cellStyle name="Porcentaje 29 3" xfId="15990"/>
    <cellStyle name="Porcentaje 3" xfId="400"/>
    <cellStyle name="Porcentaje 3 2" xfId="1490"/>
    <cellStyle name="Porcentaje 3 2 2" xfId="3800"/>
    <cellStyle name="Porcentaje 3 2 2 2" xfId="8946"/>
    <cellStyle name="Porcentaje 3 2 2 2 2" xfId="19729"/>
    <cellStyle name="Porcentaje 3 2 2 3" xfId="14597"/>
    <cellStyle name="Porcentaje 3 2 3" xfId="6665"/>
    <cellStyle name="Porcentaje 3 2 3 2" xfId="17448"/>
    <cellStyle name="Porcentaje 3 2 4" xfId="12310"/>
    <cellStyle name="Porcentaje 3 3" xfId="2739"/>
    <cellStyle name="Porcentaje 3 3 2" xfId="7892"/>
    <cellStyle name="Porcentaje 3 3 2 2" xfId="18675"/>
    <cellStyle name="Porcentaje 3 3 3" xfId="13543"/>
    <cellStyle name="Porcentaje 3 4" xfId="5603"/>
    <cellStyle name="Porcentaje 3 4 2" xfId="16392"/>
    <cellStyle name="Porcentaje 3 5" xfId="11226"/>
    <cellStyle name="Porcentaje 30" xfId="5271"/>
    <cellStyle name="Porcentaje 30 2" xfId="10407"/>
    <cellStyle name="Porcentaje 30 2 2" xfId="21190"/>
    <cellStyle name="Porcentaje 30 3" xfId="16063"/>
    <cellStyle name="Porcentaje 30 4" xfId="38868"/>
    <cellStyle name="Porcentaje 31" xfId="5320"/>
    <cellStyle name="Porcentaje 31 2" xfId="10456"/>
    <cellStyle name="Porcentaje 31 2 2" xfId="21239"/>
    <cellStyle name="Porcentaje 31 3" xfId="16112"/>
    <cellStyle name="Porcentaje 32" xfId="5335"/>
    <cellStyle name="Porcentaje 32 2" xfId="10471"/>
    <cellStyle name="Porcentaje 32 2 2" xfId="21254"/>
    <cellStyle name="Porcentaje 32 3" xfId="16127"/>
    <cellStyle name="Porcentaje 33" xfId="5365"/>
    <cellStyle name="Porcentaje 33 2" xfId="16157"/>
    <cellStyle name="Porcentaje 34" xfId="5593"/>
    <cellStyle name="Porcentaje 35" xfId="10801"/>
    <cellStyle name="Porcentaje 35 2" xfId="21584"/>
    <cellStyle name="Porcentaje 35 3" xfId="38871"/>
    <cellStyle name="Porcentaje 36" xfId="10883"/>
    <cellStyle name="Porcentaje 36 2" xfId="21667"/>
    <cellStyle name="Porcentaje 36 3" xfId="38840"/>
    <cellStyle name="Porcentaje 36 3 2" xfId="39045"/>
    <cellStyle name="Porcentaje 37" xfId="10911"/>
    <cellStyle name="Porcentaje 37 2" xfId="38874"/>
    <cellStyle name="Porcentaje 38" xfId="11215"/>
    <cellStyle name="Porcentaje 39" xfId="38762"/>
    <cellStyle name="Porcentaje 39 2" xfId="38856"/>
    <cellStyle name="Porcentaje 4" xfId="435"/>
    <cellStyle name="Porcentaje 4 2" xfId="1525"/>
    <cellStyle name="Porcentaje 4 2 2" xfId="3835"/>
    <cellStyle name="Porcentaje 4 2 2 2" xfId="8981"/>
    <cellStyle name="Porcentaje 4 2 2 2 2" xfId="19764"/>
    <cellStyle name="Porcentaje 4 2 2 3" xfId="14632"/>
    <cellStyle name="Porcentaje 4 2 3" xfId="6700"/>
    <cellStyle name="Porcentaje 4 2 3 2" xfId="17483"/>
    <cellStyle name="Porcentaje 4 2 4" xfId="12345"/>
    <cellStyle name="Porcentaje 4 3" xfId="2774"/>
    <cellStyle name="Porcentaje 4 3 2" xfId="7927"/>
    <cellStyle name="Porcentaje 4 3 2 2" xfId="18710"/>
    <cellStyle name="Porcentaje 4 3 3" xfId="13578"/>
    <cellStyle name="Porcentaje 4 4" xfId="5638"/>
    <cellStyle name="Porcentaje 4 4 2" xfId="16427"/>
    <cellStyle name="Porcentaje 4 5" xfId="11261"/>
    <cellStyle name="Porcentaje 40" xfId="38842"/>
    <cellStyle name="Porcentaje 40 2" xfId="39022"/>
    <cellStyle name="Porcentaje 41" xfId="38898"/>
    <cellStyle name="Porcentaje 42" xfId="38934"/>
    <cellStyle name="Porcentaje 43" xfId="38954"/>
    <cellStyle name="Porcentaje 44" xfId="38998"/>
    <cellStyle name="Porcentaje 45" xfId="39000"/>
    <cellStyle name="Porcentaje 46" xfId="384"/>
    <cellStyle name="Porcentaje 5" xfId="505"/>
    <cellStyle name="Porcentaje 5 2" xfId="1594"/>
    <cellStyle name="Porcentaje 5 2 2" xfId="3904"/>
    <cellStyle name="Porcentaje 5 2 2 2" xfId="9050"/>
    <cellStyle name="Porcentaje 5 2 2 2 2" xfId="19833"/>
    <cellStyle name="Porcentaje 5 2 2 3" xfId="14701"/>
    <cellStyle name="Porcentaje 5 2 3" xfId="6769"/>
    <cellStyle name="Porcentaje 5 2 3 2" xfId="17552"/>
    <cellStyle name="Porcentaje 5 2 4" xfId="12414"/>
    <cellStyle name="Porcentaje 5 3" xfId="2843"/>
    <cellStyle name="Porcentaje 5 3 2" xfId="7996"/>
    <cellStyle name="Porcentaje 5 3 2 2" xfId="18779"/>
    <cellStyle name="Porcentaje 5 3 3" xfId="13647"/>
    <cellStyle name="Porcentaje 5 4" xfId="5707"/>
    <cellStyle name="Porcentaje 5 4 2" xfId="16496"/>
    <cellStyle name="Porcentaje 5 5" xfId="11331"/>
    <cellStyle name="Porcentaje 5 6" xfId="38843"/>
    <cellStyle name="Porcentaje 5 6 2" xfId="39046"/>
    <cellStyle name="Porcentaje 53" xfId="25"/>
    <cellStyle name="Porcentaje 54" xfId="83"/>
    <cellStyle name="Porcentaje 6" xfId="521"/>
    <cellStyle name="Porcentaje 6 2" xfId="1610"/>
    <cellStyle name="Porcentaje 6 2 2" xfId="3920"/>
    <cellStyle name="Porcentaje 6 2 2 2" xfId="9066"/>
    <cellStyle name="Porcentaje 6 2 2 2 2" xfId="19849"/>
    <cellStyle name="Porcentaje 6 2 2 3" xfId="14717"/>
    <cellStyle name="Porcentaje 6 2 3" xfId="6785"/>
    <cellStyle name="Porcentaje 6 2 3 2" xfId="17568"/>
    <cellStyle name="Porcentaje 6 2 4" xfId="12430"/>
    <cellStyle name="Porcentaje 6 3" xfId="2859"/>
    <cellStyle name="Porcentaje 6 3 2" xfId="8012"/>
    <cellStyle name="Porcentaje 6 3 2 2" xfId="18795"/>
    <cellStyle name="Porcentaje 6 3 3" xfId="13663"/>
    <cellStyle name="Porcentaje 6 4" xfId="5723"/>
    <cellStyle name="Porcentaje 6 4 2" xfId="16512"/>
    <cellStyle name="Porcentaje 6 5" xfId="11347"/>
    <cellStyle name="Porcentaje 7" xfId="711"/>
    <cellStyle name="Porcentaje 7 2" xfId="1791"/>
    <cellStyle name="Porcentaje 7 2 2" xfId="4101"/>
    <cellStyle name="Porcentaje 7 2 2 2" xfId="9247"/>
    <cellStyle name="Porcentaje 7 2 2 2 2" xfId="20030"/>
    <cellStyle name="Porcentaje 7 2 2 3" xfId="14898"/>
    <cellStyle name="Porcentaje 7 2 3" xfId="6966"/>
    <cellStyle name="Porcentaje 7 2 3 2" xfId="17749"/>
    <cellStyle name="Porcentaje 7 2 4" xfId="12611"/>
    <cellStyle name="Porcentaje 7 3" xfId="3046"/>
    <cellStyle name="Porcentaje 7 3 2" xfId="8192"/>
    <cellStyle name="Porcentaje 7 3 2 2" xfId="18975"/>
    <cellStyle name="Porcentaje 7 3 3" xfId="13843"/>
    <cellStyle name="Porcentaje 7 4" xfId="5909"/>
    <cellStyle name="Porcentaje 7 4 2" xfId="16692"/>
    <cellStyle name="Porcentaje 7 5" xfId="11536"/>
    <cellStyle name="Porcentaje 8" xfId="763"/>
    <cellStyle name="Porcentaje 8 2" xfId="1843"/>
    <cellStyle name="Porcentaje 8 2 2" xfId="4153"/>
    <cellStyle name="Porcentaje 8 2 2 2" xfId="9299"/>
    <cellStyle name="Porcentaje 8 2 2 2 2" xfId="20082"/>
    <cellStyle name="Porcentaje 8 2 2 3" xfId="14950"/>
    <cellStyle name="Porcentaje 8 2 3" xfId="7018"/>
    <cellStyle name="Porcentaje 8 2 3 2" xfId="17801"/>
    <cellStyle name="Porcentaje 8 2 4" xfId="12663"/>
    <cellStyle name="Porcentaje 8 3" xfId="3098"/>
    <cellStyle name="Porcentaje 8 3 2" xfId="8244"/>
    <cellStyle name="Porcentaje 8 3 2 2" xfId="19027"/>
    <cellStyle name="Porcentaje 8 3 3" xfId="13895"/>
    <cellStyle name="Porcentaje 8 4" xfId="5961"/>
    <cellStyle name="Porcentaje 8 4 2" xfId="16744"/>
    <cellStyle name="Porcentaje 8 5" xfId="11588"/>
    <cellStyle name="Porcentaje 9" xfId="834"/>
    <cellStyle name="Porcentaje 9 2" xfId="1914"/>
    <cellStyle name="Porcentaje 9 2 2" xfId="4224"/>
    <cellStyle name="Porcentaje 9 2 2 2" xfId="9370"/>
    <cellStyle name="Porcentaje 9 2 2 2 2" xfId="20153"/>
    <cellStyle name="Porcentaje 9 2 2 3" xfId="15021"/>
    <cellStyle name="Porcentaje 9 2 3" xfId="7089"/>
    <cellStyle name="Porcentaje 9 2 3 2" xfId="17872"/>
    <cellStyle name="Porcentaje 9 2 4" xfId="12734"/>
    <cellStyle name="Porcentaje 9 3" xfId="3169"/>
    <cellStyle name="Porcentaje 9 3 2" xfId="8315"/>
    <cellStyle name="Porcentaje 9 3 2 2" xfId="19098"/>
    <cellStyle name="Porcentaje 9 3 3" xfId="13966"/>
    <cellStyle name="Porcentaje 9 4" xfId="6032"/>
    <cellStyle name="Porcentaje 9 4 2" xfId="16815"/>
    <cellStyle name="Porcentaje 9 5" xfId="11659"/>
    <cellStyle name="Porcentual 10" xfId="11"/>
    <cellStyle name="Porcentual 11" xfId="13"/>
    <cellStyle name="Porcentual 2" xfId="387"/>
    <cellStyle name="Porcentual 2 12" xfId="15"/>
    <cellStyle name="Porcentual 2 13" xfId="17"/>
    <cellStyle name="Porcentual 3" xfId="388"/>
    <cellStyle name="Porcentual 4" xfId="3"/>
    <cellStyle name="Porcentual 4 2" xfId="5183"/>
    <cellStyle name="Porcentual 4 3" xfId="389"/>
    <cellStyle name="Porcentual 8" xfId="8"/>
    <cellStyle name="Porcentual 9" xfId="10"/>
    <cellStyle name="Porcentual 9 2" xfId="10941"/>
    <cellStyle name="RevList" xfId="390"/>
    <cellStyle name="Salida 2" xfId="64"/>
    <cellStyle name="Salida 3" xfId="1464"/>
    <cellStyle name="Subtotal" xfId="391"/>
    <cellStyle name="Texto de advertencia 2" xfId="65"/>
    <cellStyle name="Texto de advertencia 3" xfId="1465"/>
    <cellStyle name="Texto explicativo 2" xfId="66"/>
    <cellStyle name="Texto explicativo 3" xfId="1466"/>
    <cellStyle name="Título 1" xfId="77"/>
    <cellStyle name="Título 1 2" xfId="667" hidden="1"/>
    <cellStyle name="Título 1 2" xfId="4999" hidden="1"/>
    <cellStyle name="Título 1 2" xfId="5018" hidden="1"/>
    <cellStyle name="Título 1 2" xfId="4995" hidden="1"/>
    <cellStyle name="Título 1 2" xfId="5030" hidden="1"/>
    <cellStyle name="Título 1 2" xfId="4991" hidden="1"/>
    <cellStyle name="Título 1 2" xfId="5042" hidden="1"/>
    <cellStyle name="Título 1 2" xfId="4987" hidden="1"/>
    <cellStyle name="Título 1 2" xfId="5053" hidden="1"/>
    <cellStyle name="Título 1 2" xfId="4965" hidden="1"/>
    <cellStyle name="Título 1 2" xfId="5065" hidden="1"/>
    <cellStyle name="Título 1 2" xfId="4982" hidden="1"/>
    <cellStyle name="Título 1 2" xfId="5085" hidden="1"/>
    <cellStyle name="Título 1 2" xfId="4978" hidden="1"/>
    <cellStyle name="Título 1 2" xfId="5096" hidden="1"/>
    <cellStyle name="Título 1 2" xfId="5059" hidden="1"/>
    <cellStyle name="Título 1 2" xfId="5107" hidden="1"/>
    <cellStyle name="Título 1 2" xfId="5077" hidden="1"/>
    <cellStyle name="Título 1 2" xfId="5115" hidden="1"/>
    <cellStyle name="Título 1 2" xfId="5106" hidden="1"/>
    <cellStyle name="Título 1 2" xfId="10147" hidden="1"/>
    <cellStyle name="Título 1 2" xfId="10162" hidden="1"/>
    <cellStyle name="Título 1 2" xfId="10143" hidden="1"/>
    <cellStyle name="Título 1 2" xfId="10174" hidden="1"/>
    <cellStyle name="Título 1 2" xfId="10139" hidden="1"/>
    <cellStyle name="Título 1 2" xfId="10186" hidden="1"/>
    <cellStyle name="Título 1 2" xfId="10135" hidden="1"/>
    <cellStyle name="Título 1 2" xfId="10197" hidden="1"/>
    <cellStyle name="Título 1 2" xfId="10113" hidden="1"/>
    <cellStyle name="Título 1 2" xfId="10209" hidden="1"/>
    <cellStyle name="Título 1 2" xfId="10130" hidden="1"/>
    <cellStyle name="Título 1 2" xfId="10223" hidden="1"/>
    <cellStyle name="Título 1 2" xfId="10126" hidden="1"/>
    <cellStyle name="Título 1 2" xfId="10234" hidden="1"/>
    <cellStyle name="Título 1 2" xfId="10203" hidden="1"/>
    <cellStyle name="Título 1 2" xfId="10245" hidden="1"/>
    <cellStyle name="Título 1 2" xfId="10215" hidden="1"/>
    <cellStyle name="Título 1 2" xfId="10253" hidden="1"/>
    <cellStyle name="Título 1 2" xfId="10244" hidden="1"/>
    <cellStyle name="Título 1 2" xfId="10676" hidden="1"/>
    <cellStyle name="Título 1 2" xfId="10687" hidden="1"/>
    <cellStyle name="Título 1 2" xfId="10674" hidden="1"/>
    <cellStyle name="Título 1 2" xfId="10696" hidden="1"/>
    <cellStyle name="Título 1 2" xfId="10672" hidden="1"/>
    <cellStyle name="Título 1 2" xfId="10705" hidden="1"/>
    <cellStyle name="Título 1 2" xfId="10670" hidden="1"/>
    <cellStyle name="Título 1 2" xfId="10713" hidden="1"/>
    <cellStyle name="Título 1 2" xfId="10663" hidden="1"/>
    <cellStyle name="Título 1 2" xfId="10723" hidden="1"/>
    <cellStyle name="Título 1 2" xfId="10668" hidden="1"/>
    <cellStyle name="Título 1 2" xfId="10733" hidden="1"/>
    <cellStyle name="Título 1 2" xfId="10665" hidden="1"/>
    <cellStyle name="Título 1 2" xfId="10740" hidden="1"/>
    <cellStyle name="Título 1 2" xfId="10719" hidden="1"/>
    <cellStyle name="Título 1 2" xfId="10750" hidden="1"/>
    <cellStyle name="Título 1 2" xfId="10729" hidden="1"/>
    <cellStyle name="Título 1 2" xfId="10756" hidden="1"/>
    <cellStyle name="Título 1 2" xfId="10749" hidden="1"/>
    <cellStyle name="Título 1 2" xfId="10620" hidden="1"/>
    <cellStyle name="Título 1 2" xfId="10524" hidden="1"/>
    <cellStyle name="Título 1 2" xfId="10768" hidden="1"/>
    <cellStyle name="Título 1 2" xfId="10523" hidden="1"/>
    <cellStyle name="Título 1 2" xfId="10773" hidden="1"/>
    <cellStyle name="Título 1 2" xfId="10519" hidden="1"/>
    <cellStyle name="Título 1 2" xfId="10493" hidden="1"/>
    <cellStyle name="Título 1 2" xfId="10549" hidden="1"/>
    <cellStyle name="Título 1 2" xfId="10629" hidden="1"/>
    <cellStyle name="Título 1 2" xfId="10544" hidden="1"/>
    <cellStyle name="Título 1 2" xfId="10535" hidden="1"/>
    <cellStyle name="Título 1 2" xfId="10534" hidden="1"/>
    <cellStyle name="Título 1 2" xfId="10536" hidden="1"/>
    <cellStyle name="Título 1 2" xfId="10770" hidden="1"/>
    <cellStyle name="Título 1 2" xfId="10596" hidden="1"/>
    <cellStyle name="Título 1 2" xfId="10659" hidden="1"/>
    <cellStyle name="Título 1 2" xfId="10538" hidden="1"/>
    <cellStyle name="Título 1 2" xfId="10567" hidden="1"/>
    <cellStyle name="Título 1 2" xfId="10660" hidden="1"/>
    <cellStyle name="Título 1 2" xfId="5508" hidden="1"/>
    <cellStyle name="Título 1 2" xfId="10553" hidden="1"/>
    <cellStyle name="Título 1 2" xfId="10623" hidden="1"/>
    <cellStyle name="Título 1 2" xfId="10604" hidden="1"/>
    <cellStyle name="Título 1 2" xfId="10516" hidden="1"/>
    <cellStyle name="Título 1 2" xfId="10503" hidden="1"/>
    <cellStyle name="Título 1 2" xfId="10579" hidden="1"/>
    <cellStyle name="Título 1 2" xfId="10593" hidden="1"/>
    <cellStyle name="Título 1 2" xfId="10619" hidden="1"/>
    <cellStyle name="Título 1 2" xfId="10633" hidden="1"/>
    <cellStyle name="Título 1 2" xfId="10512" hidden="1"/>
    <cellStyle name="Título 1 2" xfId="10546" hidden="1"/>
    <cellStyle name="Título 1 2" xfId="10597" hidden="1"/>
    <cellStyle name="Título 1 2" xfId="10562" hidden="1"/>
    <cellStyle name="Título 1 2" xfId="10542" hidden="1"/>
    <cellStyle name="Título 1 2" xfId="10609" hidden="1"/>
    <cellStyle name="Título 1 2" xfId="10511" hidden="1"/>
    <cellStyle name="Título 1 2" xfId="10627" hidden="1"/>
    <cellStyle name="Título 1 2" xfId="10508" hidden="1"/>
    <cellStyle name="Título 1 2" xfId="15796" hidden="1"/>
    <cellStyle name="Título 1 2" xfId="15813" hidden="1"/>
    <cellStyle name="Título 1 2" xfId="15792" hidden="1"/>
    <cellStyle name="Título 1 2" xfId="15825" hidden="1"/>
    <cellStyle name="Título 1 2" xfId="15788" hidden="1"/>
    <cellStyle name="Título 1 2" xfId="15837" hidden="1"/>
    <cellStyle name="Título 1 2" xfId="15784" hidden="1"/>
    <cellStyle name="Título 1 2" xfId="15848" hidden="1"/>
    <cellStyle name="Título 1 2" xfId="15762" hidden="1"/>
    <cellStyle name="Título 1 2" xfId="15860" hidden="1"/>
    <cellStyle name="Título 1 2" xfId="15779" hidden="1"/>
    <cellStyle name="Título 1 2" xfId="15878" hidden="1"/>
    <cellStyle name="Título 1 2" xfId="15775" hidden="1"/>
    <cellStyle name="Título 1 2" xfId="15889" hidden="1"/>
    <cellStyle name="Título 1 2" xfId="15854" hidden="1"/>
    <cellStyle name="Título 1 2" xfId="15900" hidden="1"/>
    <cellStyle name="Título 1 2" xfId="15870" hidden="1"/>
    <cellStyle name="Título 1 2" xfId="15908" hidden="1"/>
    <cellStyle name="Título 1 2" xfId="15899" hidden="1"/>
    <cellStyle name="Título 1 2" xfId="20930" hidden="1"/>
    <cellStyle name="Título 1 2" xfId="20945" hidden="1"/>
    <cellStyle name="Título 1 2" xfId="20926" hidden="1"/>
    <cellStyle name="Título 1 2" xfId="20957" hidden="1"/>
    <cellStyle name="Título 1 2" xfId="20922" hidden="1"/>
    <cellStyle name="Título 1 2" xfId="20969" hidden="1"/>
    <cellStyle name="Título 1 2" xfId="20918" hidden="1"/>
    <cellStyle name="Título 1 2" xfId="20980" hidden="1"/>
    <cellStyle name="Título 1 2" xfId="20896" hidden="1"/>
    <cellStyle name="Título 1 2" xfId="20992" hidden="1"/>
    <cellStyle name="Título 1 2" xfId="20913" hidden="1"/>
    <cellStyle name="Título 1 2" xfId="21006" hidden="1"/>
    <cellStyle name="Título 1 2" xfId="20909" hidden="1"/>
    <cellStyle name="Título 1 2" xfId="21017" hidden="1"/>
    <cellStyle name="Título 1 2" xfId="20986" hidden="1"/>
    <cellStyle name="Título 1 2" xfId="21028" hidden="1"/>
    <cellStyle name="Título 1 2" xfId="20998" hidden="1"/>
    <cellStyle name="Título 1 2" xfId="21036" hidden="1"/>
    <cellStyle name="Título 1 2" xfId="21027" hidden="1"/>
    <cellStyle name="Título 1 2" xfId="21459" hidden="1"/>
    <cellStyle name="Título 1 2" xfId="21470" hidden="1"/>
    <cellStyle name="Título 1 2" xfId="21457" hidden="1"/>
    <cellStyle name="Título 1 2" xfId="21479" hidden="1"/>
    <cellStyle name="Título 1 2" xfId="21455" hidden="1"/>
    <cellStyle name="Título 1 2" xfId="21488" hidden="1"/>
    <cellStyle name="Título 1 2" xfId="21453" hidden="1"/>
    <cellStyle name="Título 1 2" xfId="21496" hidden="1"/>
    <cellStyle name="Título 1 2" xfId="21446" hidden="1"/>
    <cellStyle name="Título 1 2" xfId="21506" hidden="1"/>
    <cellStyle name="Título 1 2" xfId="21451" hidden="1"/>
    <cellStyle name="Título 1 2" xfId="21516" hidden="1"/>
    <cellStyle name="Título 1 2" xfId="21448" hidden="1"/>
    <cellStyle name="Título 1 2" xfId="21523" hidden="1"/>
    <cellStyle name="Título 1 2" xfId="21502" hidden="1"/>
    <cellStyle name="Título 1 2" xfId="21533" hidden="1"/>
    <cellStyle name="Título 1 2" xfId="21512" hidden="1"/>
    <cellStyle name="Título 1 2" xfId="21539" hidden="1"/>
    <cellStyle name="Título 1 2" xfId="21532" hidden="1"/>
    <cellStyle name="Título 1 2" xfId="21403" hidden="1"/>
    <cellStyle name="Título 1 2" xfId="21307" hidden="1"/>
    <cellStyle name="Título 1 2" xfId="21551" hidden="1"/>
    <cellStyle name="Título 1 2" xfId="21306" hidden="1"/>
    <cellStyle name="Título 1 2" xfId="21556" hidden="1"/>
    <cellStyle name="Título 1 2" xfId="21302" hidden="1"/>
    <cellStyle name="Título 1 2" xfId="21276" hidden="1"/>
    <cellStyle name="Título 1 2" xfId="21332" hidden="1"/>
    <cellStyle name="Título 1 2" xfId="21412" hidden="1"/>
    <cellStyle name="Título 1 2" xfId="21327" hidden="1"/>
    <cellStyle name="Título 1 2" xfId="21318" hidden="1"/>
    <cellStyle name="Título 1 2" xfId="21317" hidden="1"/>
    <cellStyle name="Título 1 2" xfId="21319" hidden="1"/>
    <cellStyle name="Título 1 2" xfId="21553" hidden="1"/>
    <cellStyle name="Título 1 2" xfId="21379" hidden="1"/>
    <cellStyle name="Título 1 2" xfId="21442" hidden="1"/>
    <cellStyle name="Título 1 2" xfId="21321" hidden="1"/>
    <cellStyle name="Título 1 2" xfId="21350" hidden="1"/>
    <cellStyle name="Título 1 2" xfId="21443" hidden="1"/>
    <cellStyle name="Título 1 2" xfId="16298" hidden="1"/>
    <cellStyle name="Título 1 2" xfId="21336" hidden="1"/>
    <cellStyle name="Título 1 2" xfId="21406" hidden="1"/>
    <cellStyle name="Título 1 2" xfId="21387" hidden="1"/>
    <cellStyle name="Título 1 2" xfId="21299" hidden="1"/>
    <cellStyle name="Título 1 2" xfId="21286" hidden="1"/>
    <cellStyle name="Título 1 2" xfId="21362" hidden="1"/>
    <cellStyle name="Título 1 2" xfId="21376" hidden="1"/>
    <cellStyle name="Título 1 2" xfId="21402" hidden="1"/>
    <cellStyle name="Título 1 2" xfId="21416" hidden="1"/>
    <cellStyle name="Título 1 2" xfId="21295" hidden="1"/>
    <cellStyle name="Título 1 2" xfId="21329" hidden="1"/>
    <cellStyle name="Título 1 2" xfId="21380" hidden="1"/>
    <cellStyle name="Título 1 2" xfId="21345" hidden="1"/>
    <cellStyle name="Título 1 2" xfId="21325" hidden="1"/>
    <cellStyle name="Título 1 2" xfId="21392" hidden="1"/>
    <cellStyle name="Título 1 2" xfId="21294" hidden="1"/>
    <cellStyle name="Título 1 2" xfId="21410" hidden="1"/>
    <cellStyle name="Título 1 2" xfId="21291" hidden="1"/>
    <cellStyle name="Título 1 2" xfId="22743" hidden="1"/>
    <cellStyle name="Título 1 2" xfId="22754" hidden="1"/>
    <cellStyle name="Título 1 2" xfId="22741" hidden="1"/>
    <cellStyle name="Título 1 2" xfId="22764" hidden="1"/>
    <cellStyle name="Título 1 2" xfId="22739" hidden="1"/>
    <cellStyle name="Título 1 2" xfId="22773" hidden="1"/>
    <cellStyle name="Título 1 2" xfId="22737" hidden="1"/>
    <cellStyle name="Título 1 2" xfId="22781" hidden="1"/>
    <cellStyle name="Título 1 2" xfId="22731" hidden="1"/>
    <cellStyle name="Título 1 2" xfId="22792" hidden="1"/>
    <cellStyle name="Título 1 2" xfId="22735" hidden="1"/>
    <cellStyle name="Título 1 2" xfId="22802" hidden="1"/>
    <cellStyle name="Título 1 2" xfId="22732" hidden="1"/>
    <cellStyle name="Título 1 2" xfId="22809" hidden="1"/>
    <cellStyle name="Título 1 2" xfId="22787" hidden="1"/>
    <cellStyle name="Título 1 2" xfId="22819" hidden="1"/>
    <cellStyle name="Título 1 2" xfId="22798" hidden="1"/>
    <cellStyle name="Título 1 2" xfId="22825" hidden="1"/>
    <cellStyle name="Título 1 2" xfId="22818" hidden="1"/>
    <cellStyle name="Título 1 2" xfId="23965" hidden="1"/>
    <cellStyle name="Título 1 2" xfId="23977" hidden="1"/>
    <cellStyle name="Título 1 2" xfId="23963" hidden="1"/>
    <cellStyle name="Título 1 2" xfId="23987" hidden="1"/>
    <cellStyle name="Título 1 2" xfId="23961" hidden="1"/>
    <cellStyle name="Título 1 2" xfId="23996" hidden="1"/>
    <cellStyle name="Título 1 2" xfId="23959" hidden="1"/>
    <cellStyle name="Título 1 2" xfId="24004" hidden="1"/>
    <cellStyle name="Título 1 2" xfId="23952" hidden="1"/>
    <cellStyle name="Título 1 2" xfId="24015" hidden="1"/>
    <cellStyle name="Título 1 2" xfId="23957" hidden="1"/>
    <cellStyle name="Título 1 2" xfId="24025" hidden="1"/>
    <cellStyle name="Título 1 2" xfId="23954" hidden="1"/>
    <cellStyle name="Título 1 2" xfId="24032" hidden="1"/>
    <cellStyle name="Título 1 2" xfId="24010" hidden="1"/>
    <cellStyle name="Título 1 2" xfId="24042" hidden="1"/>
    <cellStyle name="Título 1 2" xfId="24021" hidden="1"/>
    <cellStyle name="Título 1 2" xfId="24049" hidden="1"/>
    <cellStyle name="Título 1 2" xfId="24041" hidden="1"/>
    <cellStyle name="Título 1 2" xfId="24286" hidden="1"/>
    <cellStyle name="Título 1 2" xfId="24297" hidden="1"/>
    <cellStyle name="Título 1 2" xfId="24284" hidden="1"/>
    <cellStyle name="Título 1 2" xfId="24306" hidden="1"/>
    <cellStyle name="Título 1 2" xfId="24282" hidden="1"/>
    <cellStyle name="Título 1 2" xfId="24315" hidden="1"/>
    <cellStyle name="Título 1 2" xfId="24280" hidden="1"/>
    <cellStyle name="Título 1 2" xfId="24323" hidden="1"/>
    <cellStyle name="Título 1 2" xfId="24273" hidden="1"/>
    <cellStyle name="Título 1 2" xfId="24333" hidden="1"/>
    <cellStyle name="Título 1 2" xfId="24278" hidden="1"/>
    <cellStyle name="Título 1 2" xfId="24343" hidden="1"/>
    <cellStyle name="Título 1 2" xfId="24275" hidden="1"/>
    <cellStyle name="Título 1 2" xfId="24350" hidden="1"/>
    <cellStyle name="Título 1 2" xfId="24329" hidden="1"/>
    <cellStyle name="Título 1 2" xfId="24360" hidden="1"/>
    <cellStyle name="Título 1 2" xfId="24339" hidden="1"/>
    <cellStyle name="Título 1 2" xfId="24366" hidden="1"/>
    <cellStyle name="Título 1 2" xfId="24359" hidden="1"/>
    <cellStyle name="Título 1 2" xfId="24231" hidden="1"/>
    <cellStyle name="Título 1 2" xfId="24137" hidden="1"/>
    <cellStyle name="Título 1 2" xfId="24378" hidden="1"/>
    <cellStyle name="Título 1 2" xfId="24136" hidden="1"/>
    <cellStyle name="Título 1 2" xfId="24383" hidden="1"/>
    <cellStyle name="Título 1 2" xfId="24132" hidden="1"/>
    <cellStyle name="Título 1 2" xfId="24106" hidden="1"/>
    <cellStyle name="Título 1 2" xfId="24160" hidden="1"/>
    <cellStyle name="Título 1 2" xfId="24240" hidden="1"/>
    <cellStyle name="Título 1 2" xfId="24155" hidden="1"/>
    <cellStyle name="Título 1 2" xfId="24146" hidden="1"/>
    <cellStyle name="Título 1 2" xfId="24145" hidden="1"/>
    <cellStyle name="Título 1 2" xfId="24147" hidden="1"/>
    <cellStyle name="Título 1 2" xfId="24380" hidden="1"/>
    <cellStyle name="Título 1 2" xfId="24207" hidden="1"/>
    <cellStyle name="Título 1 2" xfId="24269" hidden="1"/>
    <cellStyle name="Título 1 2" xfId="24149" hidden="1"/>
    <cellStyle name="Título 1 2" xfId="24178" hidden="1"/>
    <cellStyle name="Título 1 2" xfId="24270" hidden="1"/>
    <cellStyle name="Título 1 2" xfId="22936" hidden="1"/>
    <cellStyle name="Título 1 2" xfId="24164" hidden="1"/>
    <cellStyle name="Título 1 2" xfId="24234" hidden="1"/>
    <cellStyle name="Título 1 2" xfId="24215" hidden="1"/>
    <cellStyle name="Título 1 2" xfId="24129" hidden="1"/>
    <cellStyle name="Título 1 2" xfId="24116" hidden="1"/>
    <cellStyle name="Título 1 2" xfId="24190" hidden="1"/>
    <cellStyle name="Título 1 2" xfId="24204" hidden="1"/>
    <cellStyle name="Título 1 2" xfId="24230" hidden="1"/>
    <cellStyle name="Título 1 2" xfId="24243" hidden="1"/>
    <cellStyle name="Título 1 2" xfId="24125" hidden="1"/>
    <cellStyle name="Título 1 2" xfId="24157" hidden="1"/>
    <cellStyle name="Título 1 2" xfId="24208" hidden="1"/>
    <cellStyle name="Título 1 2" xfId="24173" hidden="1"/>
    <cellStyle name="Título 1 2" xfId="24153" hidden="1"/>
    <cellStyle name="Título 1 2" xfId="24220" hidden="1"/>
    <cellStyle name="Título 1 2" xfId="24124" hidden="1"/>
    <cellStyle name="Título 1 2" xfId="24238" hidden="1"/>
    <cellStyle name="Título 1 2" xfId="24121" hidden="1"/>
    <cellStyle name="Título 1 2" xfId="24442" hidden="1"/>
    <cellStyle name="Título 1 2" xfId="24453" hidden="1"/>
    <cellStyle name="Título 1 2" xfId="24440" hidden="1"/>
    <cellStyle name="Título 1 2" xfId="24462" hidden="1"/>
    <cellStyle name="Título 1 2" xfId="24438" hidden="1"/>
    <cellStyle name="Título 1 2" xfId="24471" hidden="1"/>
    <cellStyle name="Título 1 2" xfId="24436" hidden="1"/>
    <cellStyle name="Título 1 2" xfId="24479" hidden="1"/>
    <cellStyle name="Título 1 2" xfId="24430" hidden="1"/>
    <cellStyle name="Título 1 2" xfId="24489" hidden="1"/>
    <cellStyle name="Título 1 2" xfId="24434" hidden="1"/>
    <cellStyle name="Título 1 2" xfId="24499" hidden="1"/>
    <cellStyle name="Título 1 2" xfId="24431" hidden="1"/>
    <cellStyle name="Título 1 2" xfId="24506" hidden="1"/>
    <cellStyle name="Título 1 2" xfId="24485" hidden="1"/>
    <cellStyle name="Título 1 2" xfId="24516" hidden="1"/>
    <cellStyle name="Título 1 2" xfId="24495" hidden="1"/>
    <cellStyle name="Título 1 2" xfId="24522" hidden="1"/>
    <cellStyle name="Título 1 2" xfId="24515" hidden="1"/>
    <cellStyle name="Título 1 2" xfId="24544" hidden="1"/>
    <cellStyle name="Título 1 2" xfId="24555" hidden="1"/>
    <cellStyle name="Título 1 2" xfId="24542" hidden="1"/>
    <cellStyle name="Título 1 2" xfId="24564" hidden="1"/>
    <cellStyle name="Título 1 2" xfId="24540" hidden="1"/>
    <cellStyle name="Título 1 2" xfId="24573" hidden="1"/>
    <cellStyle name="Título 1 2" xfId="24538" hidden="1"/>
    <cellStyle name="Título 1 2" xfId="24581" hidden="1"/>
    <cellStyle name="Título 1 2" xfId="24532" hidden="1"/>
    <cellStyle name="Título 1 2" xfId="24591" hidden="1"/>
    <cellStyle name="Título 1 2" xfId="24536" hidden="1"/>
    <cellStyle name="Título 1 2" xfId="24601" hidden="1"/>
    <cellStyle name="Título 1 2" xfId="24533" hidden="1"/>
    <cellStyle name="Título 1 2" xfId="24608" hidden="1"/>
    <cellStyle name="Título 1 2" xfId="24587" hidden="1"/>
    <cellStyle name="Título 1 2" xfId="24618" hidden="1"/>
    <cellStyle name="Título 1 2" xfId="24597" hidden="1"/>
    <cellStyle name="Título 1 2" xfId="24624" hidden="1"/>
    <cellStyle name="Título 1 2" xfId="24617" hidden="1"/>
    <cellStyle name="Título 1 2" xfId="24815" hidden="1"/>
    <cellStyle name="Título 1 2" xfId="24826" hidden="1"/>
    <cellStyle name="Título 1 2" xfId="24813" hidden="1"/>
    <cellStyle name="Título 1 2" xfId="24835" hidden="1"/>
    <cellStyle name="Título 1 2" xfId="24811" hidden="1"/>
    <cellStyle name="Título 1 2" xfId="24844" hidden="1"/>
    <cellStyle name="Título 1 2" xfId="24809" hidden="1"/>
    <cellStyle name="Título 1 2" xfId="24852" hidden="1"/>
    <cellStyle name="Título 1 2" xfId="24802" hidden="1"/>
    <cellStyle name="Título 1 2" xfId="24862" hidden="1"/>
    <cellStyle name="Título 1 2" xfId="24807" hidden="1"/>
    <cellStyle name="Título 1 2" xfId="24872" hidden="1"/>
    <cellStyle name="Título 1 2" xfId="24804" hidden="1"/>
    <cellStyle name="Título 1 2" xfId="24879" hidden="1"/>
    <cellStyle name="Título 1 2" xfId="24858" hidden="1"/>
    <cellStyle name="Título 1 2" xfId="24889" hidden="1"/>
    <cellStyle name="Título 1 2" xfId="24868" hidden="1"/>
    <cellStyle name="Título 1 2" xfId="24895" hidden="1"/>
    <cellStyle name="Título 1 2" xfId="24888" hidden="1"/>
    <cellStyle name="Título 1 2" xfId="24760" hidden="1"/>
    <cellStyle name="Título 1 2" xfId="24668" hidden="1"/>
    <cellStyle name="Título 1 2" xfId="24907" hidden="1"/>
    <cellStyle name="Título 1 2" xfId="24667" hidden="1"/>
    <cellStyle name="Título 1 2" xfId="24912" hidden="1"/>
    <cellStyle name="Título 1 2" xfId="24663" hidden="1"/>
    <cellStyle name="Título 1 2" xfId="24637" hidden="1"/>
    <cellStyle name="Título 1 2" xfId="24690" hidden="1"/>
    <cellStyle name="Título 1 2" xfId="24769" hidden="1"/>
    <cellStyle name="Título 1 2" xfId="24686" hidden="1"/>
    <cellStyle name="Título 1 2" xfId="24677" hidden="1"/>
    <cellStyle name="Título 1 2" xfId="24676" hidden="1"/>
    <cellStyle name="Título 1 2" xfId="24678" hidden="1"/>
    <cellStyle name="Título 1 2" xfId="24909" hidden="1"/>
    <cellStyle name="Título 1 2" xfId="24736" hidden="1"/>
    <cellStyle name="Título 1 2" xfId="24798" hidden="1"/>
    <cellStyle name="Título 1 2" xfId="24680" hidden="1"/>
    <cellStyle name="Título 1 2" xfId="24708" hidden="1"/>
    <cellStyle name="Título 1 2" xfId="24799" hidden="1"/>
    <cellStyle name="Título 1 2" xfId="24529" hidden="1"/>
    <cellStyle name="Título 1 2" xfId="24694" hidden="1"/>
    <cellStyle name="Título 1 2" xfId="24763" hidden="1"/>
    <cellStyle name="Título 1 2" xfId="24744" hidden="1"/>
    <cellStyle name="Título 1 2" xfId="24660" hidden="1"/>
    <cellStyle name="Título 1 2" xfId="24647" hidden="1"/>
    <cellStyle name="Título 1 2" xfId="24719" hidden="1"/>
    <cellStyle name="Título 1 2" xfId="24733" hidden="1"/>
    <cellStyle name="Título 1 2" xfId="24759" hidden="1"/>
    <cellStyle name="Título 1 2" xfId="24772" hidden="1"/>
    <cellStyle name="Título 1 2" xfId="24656" hidden="1"/>
    <cellStyle name="Título 1 2" xfId="24687" hidden="1"/>
    <cellStyle name="Título 1 2" xfId="24737" hidden="1"/>
    <cellStyle name="Título 1 2" xfId="24703" hidden="1"/>
    <cellStyle name="Título 1 2" xfId="24684" hidden="1"/>
    <cellStyle name="Título 1 2" xfId="24749" hidden="1"/>
    <cellStyle name="Título 1 2" xfId="24655" hidden="1"/>
    <cellStyle name="Título 1 2" xfId="24767" hidden="1"/>
    <cellStyle name="Título 1 2" xfId="24652" hidden="1"/>
    <cellStyle name="Título 1 2" xfId="26051" hidden="1"/>
    <cellStyle name="Título 1 2" xfId="26062" hidden="1"/>
    <cellStyle name="Título 1 2" xfId="26049" hidden="1"/>
    <cellStyle name="Título 1 2" xfId="26071" hidden="1"/>
    <cellStyle name="Título 1 2" xfId="26047" hidden="1"/>
    <cellStyle name="Título 1 2" xfId="26080" hidden="1"/>
    <cellStyle name="Título 1 2" xfId="26045" hidden="1"/>
    <cellStyle name="Título 1 2" xfId="26088" hidden="1"/>
    <cellStyle name="Título 1 2" xfId="26037" hidden="1"/>
    <cellStyle name="Título 1 2" xfId="26098" hidden="1"/>
    <cellStyle name="Título 1 2" xfId="26043" hidden="1"/>
    <cellStyle name="Título 1 2" xfId="26108" hidden="1"/>
    <cellStyle name="Título 1 2" xfId="26040" hidden="1"/>
    <cellStyle name="Título 1 2" xfId="26116" hidden="1"/>
    <cellStyle name="Título 1 2" xfId="26094" hidden="1"/>
    <cellStyle name="Título 1 2" xfId="26126" hidden="1"/>
    <cellStyle name="Título 1 2" xfId="26104" hidden="1"/>
    <cellStyle name="Título 1 2" xfId="26132" hidden="1"/>
    <cellStyle name="Título 1 2" xfId="26125" hidden="1"/>
    <cellStyle name="Título 1 2" xfId="27308" hidden="1"/>
    <cellStyle name="Título 1 2" xfId="27320" hidden="1"/>
    <cellStyle name="Título 1 2" xfId="27306" hidden="1"/>
    <cellStyle name="Título 1 2" xfId="27329" hidden="1"/>
    <cellStyle name="Título 1 2" xfId="27304" hidden="1"/>
    <cellStyle name="Título 1 2" xfId="27338" hidden="1"/>
    <cellStyle name="Título 1 2" xfId="27302" hidden="1"/>
    <cellStyle name="Título 1 2" xfId="27346" hidden="1"/>
    <cellStyle name="Título 1 2" xfId="27294" hidden="1"/>
    <cellStyle name="Título 1 2" xfId="27357" hidden="1"/>
    <cellStyle name="Título 1 2" xfId="27300" hidden="1"/>
    <cellStyle name="Título 1 2" xfId="27368" hidden="1"/>
    <cellStyle name="Título 1 2" xfId="27297" hidden="1"/>
    <cellStyle name="Título 1 2" xfId="27378" hidden="1"/>
    <cellStyle name="Título 1 2" xfId="27352" hidden="1"/>
    <cellStyle name="Título 1 2" xfId="27388" hidden="1"/>
    <cellStyle name="Título 1 2" xfId="27363" hidden="1"/>
    <cellStyle name="Título 1 2" xfId="27394" hidden="1"/>
    <cellStyle name="Título 1 2" xfId="27387" hidden="1"/>
    <cellStyle name="Título 1 2" xfId="27622" hidden="1"/>
    <cellStyle name="Título 1 2" xfId="27633" hidden="1"/>
    <cellStyle name="Título 1 2" xfId="27620" hidden="1"/>
    <cellStyle name="Título 1 2" xfId="27642" hidden="1"/>
    <cellStyle name="Título 1 2" xfId="27618" hidden="1"/>
    <cellStyle name="Título 1 2" xfId="27651" hidden="1"/>
    <cellStyle name="Título 1 2" xfId="27616" hidden="1"/>
    <cellStyle name="Título 1 2" xfId="27659" hidden="1"/>
    <cellStyle name="Título 1 2" xfId="27609" hidden="1"/>
    <cellStyle name="Título 1 2" xfId="27669" hidden="1"/>
    <cellStyle name="Título 1 2" xfId="27614" hidden="1"/>
    <cellStyle name="Título 1 2" xfId="27679" hidden="1"/>
    <cellStyle name="Título 1 2" xfId="27611" hidden="1"/>
    <cellStyle name="Título 1 2" xfId="27686" hidden="1"/>
    <cellStyle name="Título 1 2" xfId="27665" hidden="1"/>
    <cellStyle name="Título 1 2" xfId="27696" hidden="1"/>
    <cellStyle name="Título 1 2" xfId="27675" hidden="1"/>
    <cellStyle name="Título 1 2" xfId="27702" hidden="1"/>
    <cellStyle name="Título 1 2" xfId="27695" hidden="1"/>
    <cellStyle name="Título 1 2" xfId="27567" hidden="1"/>
    <cellStyle name="Título 1 2" xfId="27475" hidden="1"/>
    <cellStyle name="Título 1 2" xfId="27714" hidden="1"/>
    <cellStyle name="Título 1 2" xfId="27474" hidden="1"/>
    <cellStyle name="Título 1 2" xfId="27719" hidden="1"/>
    <cellStyle name="Título 1 2" xfId="27470" hidden="1"/>
    <cellStyle name="Título 1 2" xfId="27444" hidden="1"/>
    <cellStyle name="Título 1 2" xfId="27497" hidden="1"/>
    <cellStyle name="Título 1 2" xfId="27576" hidden="1"/>
    <cellStyle name="Título 1 2" xfId="27493" hidden="1"/>
    <cellStyle name="Título 1 2" xfId="27484" hidden="1"/>
    <cellStyle name="Título 1 2" xfId="27483" hidden="1"/>
    <cellStyle name="Título 1 2" xfId="27485" hidden="1"/>
    <cellStyle name="Título 1 2" xfId="27716" hidden="1"/>
    <cellStyle name="Título 1 2" xfId="27543" hidden="1"/>
    <cellStyle name="Título 1 2" xfId="27605" hidden="1"/>
    <cellStyle name="Título 1 2" xfId="27487" hidden="1"/>
    <cellStyle name="Título 1 2" xfId="27515" hidden="1"/>
    <cellStyle name="Título 1 2" xfId="27606" hidden="1"/>
    <cellStyle name="Título 1 2" xfId="26252" hidden="1"/>
    <cellStyle name="Título 1 2" xfId="27501" hidden="1"/>
    <cellStyle name="Título 1 2" xfId="27570" hidden="1"/>
    <cellStyle name="Título 1 2" xfId="27551" hidden="1"/>
    <cellStyle name="Título 1 2" xfId="27467" hidden="1"/>
    <cellStyle name="Título 1 2" xfId="27454" hidden="1"/>
    <cellStyle name="Título 1 2" xfId="27526" hidden="1"/>
    <cellStyle name="Título 1 2" xfId="27540" hidden="1"/>
    <cellStyle name="Título 1 2" xfId="27566" hidden="1"/>
    <cellStyle name="Título 1 2" xfId="27579" hidden="1"/>
    <cellStyle name="Título 1 2" xfId="27463" hidden="1"/>
    <cellStyle name="Título 1 2" xfId="27494" hidden="1"/>
    <cellStyle name="Título 1 2" xfId="27544" hidden="1"/>
    <cellStyle name="Título 1 2" xfId="27510" hidden="1"/>
    <cellStyle name="Título 1 2" xfId="27491" hidden="1"/>
    <cellStyle name="Título 1 2" xfId="27556" hidden="1"/>
    <cellStyle name="Título 1 2" xfId="27462" hidden="1"/>
    <cellStyle name="Título 1 2" xfId="27574" hidden="1"/>
    <cellStyle name="Título 1 2" xfId="27459" hidden="1"/>
    <cellStyle name="Título 1 2" xfId="25388" hidden="1"/>
    <cellStyle name="Título 1 2" xfId="25935" hidden="1"/>
    <cellStyle name="Título 1 2" xfId="25672" hidden="1"/>
    <cellStyle name="Título 1 2" xfId="22366" hidden="1"/>
    <cellStyle name="Título 1 2" xfId="21844" hidden="1"/>
    <cellStyle name="Título 1 2" xfId="23085" hidden="1"/>
    <cellStyle name="Título 1 2" xfId="27192" hidden="1"/>
    <cellStyle name="Título 1 2" xfId="22619" hidden="1"/>
    <cellStyle name="Título 1 2" xfId="23605" hidden="1"/>
    <cellStyle name="Título 1 2" xfId="23322" hidden="1"/>
    <cellStyle name="Título 1 2" xfId="22367" hidden="1"/>
    <cellStyle name="Título 1 2" xfId="22617" hidden="1"/>
    <cellStyle name="Título 1 2" xfId="23088" hidden="1"/>
    <cellStyle name="Título 1 2" xfId="26662" hidden="1"/>
    <cellStyle name="Título 1 2" xfId="25669" hidden="1"/>
    <cellStyle name="Título 1 2" xfId="25525" hidden="1"/>
    <cellStyle name="Título 1 2" xfId="23601" hidden="1"/>
    <cellStyle name="Título 1 2" xfId="27038" hidden="1"/>
    <cellStyle name="Título 1 2" xfId="22940" hidden="1"/>
    <cellStyle name="Título 1 2" xfId="22963" hidden="1"/>
    <cellStyle name="Título 1 2" xfId="26277" hidden="1"/>
    <cellStyle name="Título 1 2" xfId="21962" hidden="1"/>
    <cellStyle name="Título 1 2" xfId="22491" hidden="1"/>
    <cellStyle name="Título 1 2" xfId="25798" hidden="1"/>
    <cellStyle name="Título 1 2" xfId="23194" hidden="1"/>
    <cellStyle name="Título 1 2" xfId="22239" hidden="1"/>
    <cellStyle name="Título 1 2" xfId="26821" hidden="1"/>
    <cellStyle name="Título 1 2" xfId="25006" hidden="1"/>
    <cellStyle name="Título 1 2" xfId="25001" hidden="1"/>
    <cellStyle name="Título 1 2" xfId="26278" hidden="1"/>
    <cellStyle name="Título 1 2" xfId="21955" hidden="1"/>
    <cellStyle name="Título 1 2" xfId="22492" hidden="1"/>
    <cellStyle name="Título 1 2" xfId="23174" hidden="1"/>
    <cellStyle name="Título 1 2" xfId="25795" hidden="1"/>
    <cellStyle name="Título 1 2" xfId="26820" hidden="1"/>
    <cellStyle name="Título 1 2" xfId="22232" hidden="1"/>
    <cellStyle name="Título 1 2" xfId="23719" hidden="1"/>
    <cellStyle name="Título 1 2" xfId="25540" hidden="1"/>
    <cellStyle name="Título 1 2" xfId="27022" hidden="1"/>
    <cellStyle name="Título 1 2" xfId="22204" hidden="1"/>
    <cellStyle name="Título 1 2" xfId="23160" hidden="1"/>
    <cellStyle name="Título 1 2" xfId="12068" hidden="1"/>
    <cellStyle name="Título 1 2" xfId="25224" hidden="1"/>
    <cellStyle name="Título 1 2" xfId="26485" hidden="1"/>
    <cellStyle name="Título 1 2" xfId="23446" hidden="1"/>
    <cellStyle name="Título 1 2" xfId="24959" hidden="1"/>
    <cellStyle name="Título 1 2" xfId="21917" hidden="1"/>
    <cellStyle name="Título 1 2" xfId="25752" hidden="1"/>
    <cellStyle name="Título 1 2" xfId="25508" hidden="1"/>
    <cellStyle name="Título 1 2" xfId="26787" hidden="1"/>
    <cellStyle name="Título 1 2" xfId="24962" hidden="1"/>
    <cellStyle name="Título 1 2" xfId="27018" hidden="1"/>
    <cellStyle name="Título 1 2" xfId="22202" hidden="1"/>
    <cellStyle name="Título 1 2" xfId="23441" hidden="1"/>
    <cellStyle name="Título 1 2" xfId="24958" hidden="1"/>
    <cellStyle name="Título 1 2" xfId="27017" hidden="1"/>
    <cellStyle name="Título 1 2" xfId="26786" hidden="1"/>
    <cellStyle name="Título 1 2" xfId="25511" hidden="1"/>
    <cellStyle name="Título 1 2" xfId="25517" hidden="1"/>
    <cellStyle name="Título 1 2" xfId="25218" hidden="1"/>
    <cellStyle name="Título 1 2" xfId="22931" hidden="1"/>
    <cellStyle name="Título 1 2" xfId="23677" hidden="1"/>
    <cellStyle name="Título 1 2" xfId="21926" hidden="1"/>
    <cellStyle name="Título 1 2" xfId="26802" hidden="1"/>
    <cellStyle name="Título 1 2" xfId="23691" hidden="1"/>
    <cellStyle name="Título 1 2" xfId="23686" hidden="1"/>
    <cellStyle name="Título 1 2" xfId="25231" hidden="1"/>
    <cellStyle name="Título 1 2" xfId="21925" hidden="1"/>
    <cellStyle name="Título 1 2" xfId="22461" hidden="1"/>
    <cellStyle name="Título 1 2" xfId="15799" hidden="1"/>
    <cellStyle name="Título 1 2" xfId="23154" hidden="1"/>
    <cellStyle name="Título 1 2" xfId="27027" hidden="1"/>
    <cellStyle name="Título 1 2" xfId="25756" hidden="1"/>
    <cellStyle name="Título 1 2" xfId="26245" hidden="1"/>
    <cellStyle name="Título 1 2" xfId="21923" hidden="1"/>
    <cellStyle name="Título 1 2" xfId="27023" hidden="1"/>
    <cellStyle name="Título 1 2" xfId="26932" hidden="1"/>
    <cellStyle name="Título 1 2" xfId="24969" hidden="1"/>
    <cellStyle name="Título 1 2" xfId="22208" hidden="1"/>
    <cellStyle name="Título 1 2" xfId="25512" hidden="1"/>
    <cellStyle name="Título 1 2" xfId="27032" hidden="1"/>
    <cellStyle name="Título 1 2" xfId="21927" hidden="1"/>
    <cellStyle name="Título 1 2" xfId="25761" hidden="1"/>
    <cellStyle name="Título 1 2" xfId="26492" hidden="1"/>
    <cellStyle name="Título 1 2" xfId="22925" hidden="1"/>
    <cellStyle name="Título 1 2" xfId="24964" hidden="1"/>
    <cellStyle name="Título 1 2" xfId="25232" hidden="1"/>
    <cellStyle name="Título 1 2" xfId="23168" hidden="1"/>
    <cellStyle name="Título 1 2" xfId="23688" hidden="1"/>
    <cellStyle name="Título 1 2" xfId="23167" hidden="1"/>
    <cellStyle name="Título 1 2" xfId="23454" hidden="1"/>
    <cellStyle name="Título 1 2" xfId="26491" hidden="1"/>
    <cellStyle name="Título 1 2" xfId="22214" hidden="1"/>
    <cellStyle name="Título 1 2" xfId="25758" hidden="1"/>
    <cellStyle name="Título 1 2" xfId="25518" hidden="1"/>
    <cellStyle name="Título 1 2" xfId="27007" hidden="1"/>
    <cellStyle name="Título 1 2" xfId="22190" hidden="1"/>
    <cellStyle name="Título 1 2" xfId="23147" hidden="1"/>
    <cellStyle name="Título 1 2" xfId="12103" hidden="1"/>
    <cellStyle name="Título 1 2" xfId="25210" hidden="1"/>
    <cellStyle name="Título 1 2" xfId="26469" hidden="1"/>
    <cellStyle name="Título 1 2" xfId="23432" hidden="1"/>
    <cellStyle name="Título 1 2" xfId="24946" hidden="1"/>
    <cellStyle name="Título 1 2" xfId="12102" hidden="1"/>
    <cellStyle name="Título 1 2" xfId="25738" hidden="1"/>
    <cellStyle name="Título 1 2" xfId="25494" hidden="1"/>
    <cellStyle name="Título 1 2" xfId="26773" hidden="1"/>
    <cellStyle name="Título 1 2" xfId="24949" hidden="1"/>
    <cellStyle name="Título 1 2" xfId="27003" hidden="1"/>
    <cellStyle name="Título 1 2" xfId="22188" hidden="1"/>
    <cellStyle name="Título 1 2" xfId="26772" hidden="1"/>
    <cellStyle name="Título 1 2" xfId="24945" hidden="1"/>
    <cellStyle name="Título 1 2" xfId="25736" hidden="1"/>
    <cellStyle name="Título 1 2" xfId="25489" hidden="1"/>
    <cellStyle name="Título 1 2" xfId="10972" hidden="1"/>
    <cellStyle name="Título 1 2" xfId="25728" hidden="1"/>
    <cellStyle name="Título 1 2" xfId="22426" hidden="1"/>
    <cellStyle name="Título 1 2" xfId="25480" hidden="1"/>
    <cellStyle name="Título 1 2" xfId="26995" hidden="1"/>
    <cellStyle name="Título 1 2" xfId="23654" hidden="1"/>
    <cellStyle name="Título 1 2" xfId="23135" hidden="1"/>
    <cellStyle name="Título 1 2" xfId="26762" hidden="1"/>
    <cellStyle name="Título 1 2" xfId="22894" hidden="1"/>
    <cellStyle name="Título 1 2" xfId="21888" hidden="1"/>
    <cellStyle name="Título 1 2" xfId="25198" hidden="1"/>
    <cellStyle name="Título 1 2" xfId="26455" hidden="1"/>
    <cellStyle name="Título 1 2" xfId="26765" hidden="1"/>
    <cellStyle name="Título 1 2" xfId="11025" hidden="1"/>
    <cellStyle name="Título 1 2" xfId="25726" hidden="1"/>
    <cellStyle name="Título 1 2" xfId="23130" hidden="1"/>
    <cellStyle name="Título 1 2" xfId="26761" hidden="1"/>
    <cellStyle name="Título 1 2" xfId="11026" hidden="1"/>
    <cellStyle name="Título 1 2" xfId="26454" hidden="1"/>
    <cellStyle name="Título 1 2" xfId="26622" hidden="1"/>
    <cellStyle name="Título 1 2" xfId="25642" hidden="1"/>
    <cellStyle name="Título 1 2" xfId="22328" hidden="1"/>
    <cellStyle name="Título 1 2" xfId="23819" hidden="1"/>
    <cellStyle name="Título 1 2" xfId="26905" hidden="1"/>
    <cellStyle name="Título 1 2" xfId="23564" hidden="1"/>
    <cellStyle name="Título 1 2" xfId="23043" hidden="1"/>
    <cellStyle name="Título 1 2" xfId="22581" hidden="1"/>
    <cellStyle name="Título 1 2" xfId="27154" hidden="1"/>
    <cellStyle name="Título 1 2" xfId="25350" hidden="1"/>
    <cellStyle name="Título 1 2" xfId="25099" hidden="1"/>
    <cellStyle name="Título 1 2" xfId="26359" hidden="1"/>
    <cellStyle name="Título 1 2" xfId="22585" hidden="1"/>
    <cellStyle name="Título 1 2" xfId="26609" hidden="1"/>
    <cellStyle name="Título 1 2" xfId="25634" hidden="1"/>
    <cellStyle name="Título 1 2" xfId="23025" hidden="1"/>
    <cellStyle name="Título 1 2" xfId="22578" hidden="1"/>
    <cellStyle name="Título 1 2" xfId="26599" hidden="1"/>
    <cellStyle name="Título 1 2" xfId="26350" hidden="1"/>
    <cellStyle name="Título 1 2" xfId="25468" hidden="1"/>
    <cellStyle name="Título 1 2" xfId="26987" hidden="1"/>
    <cellStyle name="Título 1 2" xfId="26897" hidden="1"/>
    <cellStyle name="Título 1 2" xfId="25721" hidden="1"/>
    <cellStyle name="Título 1 2" xfId="23275" hidden="1"/>
    <cellStyle name="Título 1 2" xfId="22171" hidden="1"/>
    <cellStyle name="Título 1 2" xfId="23650" hidden="1"/>
    <cellStyle name="Título 1 2" xfId="26201" hidden="1"/>
    <cellStyle name="Título 1 2" xfId="23642" hidden="1"/>
    <cellStyle name="Título 1 2" xfId="22417" hidden="1"/>
    <cellStyle name="Título 1 2" xfId="26756" hidden="1"/>
    <cellStyle name="Título 1 2" xfId="25473" hidden="1"/>
    <cellStyle name="Título 1 2" xfId="23411" hidden="1"/>
    <cellStyle name="Título 1 2" xfId="22314" hidden="1"/>
    <cellStyle name="Título 1 2" xfId="11031" hidden="1"/>
    <cellStyle name="Título 1 2" xfId="25356" hidden="1"/>
    <cellStyle name="Título 1 2" xfId="25189" hidden="1"/>
    <cellStyle name="Título 1 2" xfId="25471" hidden="1"/>
    <cellStyle name="Título 1 2" xfId="26627" hidden="1"/>
    <cellStyle name="Título 1 2" xfId="24942" hidden="1"/>
    <cellStyle name="Título 1 2" xfId="23410" hidden="1"/>
    <cellStyle name="Título 1 2" xfId="22165" hidden="1"/>
    <cellStyle name="Título 1 2" xfId="25185" hidden="1"/>
    <cellStyle name="Título 1 2" xfId="25474" hidden="1"/>
    <cellStyle name="Título 1 2" xfId="22172" hidden="1"/>
    <cellStyle name="Título 1 2" xfId="21880" hidden="1"/>
    <cellStyle name="Título 1 2" xfId="23644" hidden="1"/>
    <cellStyle name="Título 1 2" xfId="22717" hidden="1"/>
    <cellStyle name="Título 1 2" xfId="25169" hidden="1"/>
    <cellStyle name="Título 1 2" xfId="11027" hidden="1"/>
    <cellStyle name="Título 1 2" xfId="21882" hidden="1"/>
    <cellStyle name="Título 1 2" xfId="24924" hidden="1"/>
    <cellStyle name="Título 1 2" xfId="21881" hidden="1"/>
    <cellStyle name="Título 1 2" xfId="26986" hidden="1"/>
    <cellStyle name="Título 1 2" xfId="23643" hidden="1"/>
    <cellStyle name="Título 1 2" xfId="21884" hidden="1"/>
    <cellStyle name="Título 1 2" xfId="25715" hidden="1"/>
    <cellStyle name="Título 1 2" xfId="26988" hidden="1"/>
    <cellStyle name="Título 1 2" xfId="22063" hidden="1"/>
    <cellStyle name="Título 1 2" xfId="22576" hidden="1"/>
    <cellStyle name="Título 1 2" xfId="25905" hidden="1"/>
    <cellStyle name="Título 1 2" xfId="23256" hidden="1"/>
    <cellStyle name="Título 1 2" xfId="22344" hidden="1"/>
    <cellStyle name="Título 1 2" xfId="23507" hidden="1"/>
    <cellStyle name="Título 1 2" xfId="23062" hidden="1"/>
    <cellStyle name="Título 1 2" xfId="25026" hidden="1"/>
    <cellStyle name="Título 1 2" xfId="23852" hidden="1"/>
    <cellStyle name="Título 1 2" xfId="23743" hidden="1"/>
    <cellStyle name="Título 1 2" xfId="22602" hidden="1"/>
    <cellStyle name="Título 1 2" xfId="25821" hidden="1"/>
    <cellStyle name="Título 1 2" xfId="23310" hidden="1"/>
    <cellStyle name="Título 1 2" xfId="23491" hidden="1"/>
    <cellStyle name="Título 1 2" xfId="22256" hidden="1"/>
    <cellStyle name="Título 1 2" xfId="25011" hidden="1"/>
    <cellStyle name="Título 1 2" xfId="22982" hidden="1"/>
    <cellStyle name="Título 1 2" xfId="26541" hidden="1"/>
    <cellStyle name="Título 1 2" xfId="21722" hidden="1"/>
    <cellStyle name="Título 1 2" xfId="27915" hidden="1"/>
    <cellStyle name="Título 1 2" xfId="27926" hidden="1"/>
    <cellStyle name="Título 1 2" xfId="27913" hidden="1"/>
    <cellStyle name="Título 1 2" xfId="27935" hidden="1"/>
    <cellStyle name="Título 1 2" xfId="27910" hidden="1"/>
    <cellStyle name="Título 1 2" xfId="27944" hidden="1"/>
    <cellStyle name="Título 1 2" xfId="27908" hidden="1"/>
    <cellStyle name="Título 1 2" xfId="27952" hidden="1"/>
    <cellStyle name="Título 1 2" xfId="27901" hidden="1"/>
    <cellStyle name="Título 1 2" xfId="27963" hidden="1"/>
    <cellStyle name="Título 1 2" xfId="27906" hidden="1"/>
    <cellStyle name="Título 1 2" xfId="27973" hidden="1"/>
    <cellStyle name="Título 1 2" xfId="27903" hidden="1"/>
    <cellStyle name="Título 1 2" xfId="27980" hidden="1"/>
    <cellStyle name="Título 1 2" xfId="27958" hidden="1"/>
    <cellStyle name="Título 1 2" xfId="27990" hidden="1"/>
    <cellStyle name="Título 1 2" xfId="27969" hidden="1"/>
    <cellStyle name="Título 1 2" xfId="27997" hidden="1"/>
    <cellStyle name="Título 1 2" xfId="27989" hidden="1"/>
    <cellStyle name="Título 1 2" xfId="28212" hidden="1"/>
    <cellStyle name="Título 1 2" xfId="28223" hidden="1"/>
    <cellStyle name="Título 1 2" xfId="28210" hidden="1"/>
    <cellStyle name="Título 1 2" xfId="28232" hidden="1"/>
    <cellStyle name="Título 1 2" xfId="28208" hidden="1"/>
    <cellStyle name="Título 1 2" xfId="28241" hidden="1"/>
    <cellStyle name="Título 1 2" xfId="28206" hidden="1"/>
    <cellStyle name="Título 1 2" xfId="28249" hidden="1"/>
    <cellStyle name="Título 1 2" xfId="28199" hidden="1"/>
    <cellStyle name="Título 1 2" xfId="28259" hidden="1"/>
    <cellStyle name="Título 1 2" xfId="28204" hidden="1"/>
    <cellStyle name="Título 1 2" xfId="28269" hidden="1"/>
    <cellStyle name="Título 1 2" xfId="28201" hidden="1"/>
    <cellStyle name="Título 1 2" xfId="28276" hidden="1"/>
    <cellStyle name="Título 1 2" xfId="28255" hidden="1"/>
    <cellStyle name="Título 1 2" xfId="28286" hidden="1"/>
    <cellStyle name="Título 1 2" xfId="28265" hidden="1"/>
    <cellStyle name="Título 1 2" xfId="28292" hidden="1"/>
    <cellStyle name="Título 1 2" xfId="28285" hidden="1"/>
    <cellStyle name="Título 1 2" xfId="28157" hidden="1"/>
    <cellStyle name="Título 1 2" xfId="28064" hidden="1"/>
    <cellStyle name="Título 1 2" xfId="28304" hidden="1"/>
    <cellStyle name="Título 1 2" xfId="28063" hidden="1"/>
    <cellStyle name="Título 1 2" xfId="28309" hidden="1"/>
    <cellStyle name="Título 1 2" xfId="28059" hidden="1"/>
    <cellStyle name="Título 1 2" xfId="28033" hidden="1"/>
    <cellStyle name="Título 1 2" xfId="28086" hidden="1"/>
    <cellStyle name="Título 1 2" xfId="28166" hidden="1"/>
    <cellStyle name="Título 1 2" xfId="28082" hidden="1"/>
    <cellStyle name="Título 1 2" xfId="28073" hidden="1"/>
    <cellStyle name="Título 1 2" xfId="28072" hidden="1"/>
    <cellStyle name="Título 1 2" xfId="28074" hidden="1"/>
    <cellStyle name="Título 1 2" xfId="28306" hidden="1"/>
    <cellStyle name="Título 1 2" xfId="28133" hidden="1"/>
    <cellStyle name="Título 1 2" xfId="28195" hidden="1"/>
    <cellStyle name="Título 1 2" xfId="28076" hidden="1"/>
    <cellStyle name="Título 1 2" xfId="28104" hidden="1"/>
    <cellStyle name="Título 1 2" xfId="28196" hidden="1"/>
    <cellStyle name="Título 1 2" xfId="27078" hidden="1"/>
    <cellStyle name="Título 1 2" xfId="28090" hidden="1"/>
    <cellStyle name="Título 1 2" xfId="28160" hidden="1"/>
    <cellStyle name="Título 1 2" xfId="28141" hidden="1"/>
    <cellStyle name="Título 1 2" xfId="28056" hidden="1"/>
    <cellStyle name="Título 1 2" xfId="28043" hidden="1"/>
    <cellStyle name="Título 1 2" xfId="28116" hidden="1"/>
    <cellStyle name="Título 1 2" xfId="28130" hidden="1"/>
    <cellStyle name="Título 1 2" xfId="28156" hidden="1"/>
    <cellStyle name="Título 1 2" xfId="28169" hidden="1"/>
    <cellStyle name="Título 1 2" xfId="28052" hidden="1"/>
    <cellStyle name="Título 1 2" xfId="28083" hidden="1"/>
    <cellStyle name="Título 1 2" xfId="28134" hidden="1"/>
    <cellStyle name="Título 1 2" xfId="28099" hidden="1"/>
    <cellStyle name="Título 1 2" xfId="28080" hidden="1"/>
    <cellStyle name="Título 1 2" xfId="28146" hidden="1"/>
    <cellStyle name="Título 1 2" xfId="28051" hidden="1"/>
    <cellStyle name="Título 1 2" xfId="28164" hidden="1"/>
    <cellStyle name="Título 1 2" xfId="28048" hidden="1"/>
    <cellStyle name="Título 1 2" xfId="21897" hidden="1"/>
    <cellStyle name="Título 1 2" xfId="25486" hidden="1"/>
    <cellStyle name="Título 1 2" xfId="22180" hidden="1"/>
    <cellStyle name="Título 1 2" xfId="23152" hidden="1"/>
    <cellStyle name="Título 1 2" xfId="12106" hidden="1"/>
    <cellStyle name="Título 1 2" xfId="26215" hidden="1"/>
    <cellStyle name="Título 1 2" xfId="25199" hidden="1"/>
    <cellStyle name="Título 1 2" xfId="21907" hidden="1"/>
    <cellStyle name="Título 1 2" xfId="23434" hidden="1"/>
    <cellStyle name="Título 1 2" xfId="10964" hidden="1"/>
    <cellStyle name="Título 1 2" xfId="23673" hidden="1"/>
    <cellStyle name="Título 1 2" xfId="27011" hidden="1"/>
    <cellStyle name="Título 1 2" xfId="23424" hidden="1"/>
    <cellStyle name="Título 1 2" xfId="26214" hidden="1"/>
    <cellStyle name="Título 1 2" xfId="24938" hidden="1"/>
    <cellStyle name="Título 1 2" xfId="26997" hidden="1"/>
    <cellStyle name="Título 1 2" xfId="23672" hidden="1"/>
    <cellStyle name="Título 1 2" xfId="25731" hidden="1"/>
    <cellStyle name="Título 1 2" xfId="27000" hidden="1"/>
    <cellStyle name="Título 1 2" xfId="23140" hidden="1"/>
    <cellStyle name="Título 1 2" xfId="25733" hidden="1"/>
    <cellStyle name="Título 1 2" xfId="23148" hidden="1"/>
    <cellStyle name="Título 1 2" xfId="26781" hidden="1"/>
    <cellStyle name="Título 1 2" xfId="10971" hidden="1"/>
    <cellStyle name="Título 1 2" xfId="26463" hidden="1"/>
    <cellStyle name="Título 1 2" xfId="23136" hidden="1"/>
    <cellStyle name="Título 1 2" xfId="25213" hidden="1"/>
    <cellStyle name="Título 1 2" xfId="27010" hidden="1"/>
    <cellStyle name="Título 1 2" xfId="25212" hidden="1"/>
    <cellStyle name="Título 1 2" xfId="26211" hidden="1"/>
    <cellStyle name="Título 1 2" xfId="23744" hidden="1"/>
    <cellStyle name="Título 1 2" xfId="26349" hidden="1"/>
    <cellStyle name="Título 1 2" xfId="28352" hidden="1"/>
    <cellStyle name="Título 1 2" xfId="26996" hidden="1"/>
    <cellStyle name="Título 1 2" xfId="28362" hidden="1"/>
    <cellStyle name="Título 1 2" xfId="26216" hidden="1"/>
    <cellStyle name="Título 1 2" xfId="28368" hidden="1"/>
    <cellStyle name="Título 1 2" xfId="28361" hidden="1"/>
    <cellStyle name="Título 1 2" xfId="28559" hidden="1"/>
    <cellStyle name="Título 1 2" xfId="28570" hidden="1"/>
    <cellStyle name="Título 1 2" xfId="28557" hidden="1"/>
    <cellStyle name="Título 1 2" xfId="28579" hidden="1"/>
    <cellStyle name="Título 1 2" xfId="28555" hidden="1"/>
    <cellStyle name="Título 1 2" xfId="28588" hidden="1"/>
    <cellStyle name="Título 1 2" xfId="28553" hidden="1"/>
    <cellStyle name="Título 1 2" xfId="28596" hidden="1"/>
    <cellStyle name="Título 1 2" xfId="28546" hidden="1"/>
    <cellStyle name="Título 1 2" xfId="28606" hidden="1"/>
    <cellStyle name="Título 1 2" xfId="28551" hidden="1"/>
    <cellStyle name="Título 1 2" xfId="28616" hidden="1"/>
    <cellStyle name="Título 1 2" xfId="28548" hidden="1"/>
    <cellStyle name="Título 1 2" xfId="28623" hidden="1"/>
    <cellStyle name="Título 1 2" xfId="28602" hidden="1"/>
    <cellStyle name="Título 1 2" xfId="28633" hidden="1"/>
    <cellStyle name="Título 1 2" xfId="28612" hidden="1"/>
    <cellStyle name="Título 1 2" xfId="28639" hidden="1"/>
    <cellStyle name="Título 1 2" xfId="28632" hidden="1"/>
    <cellStyle name="Título 1 2" xfId="28504" hidden="1"/>
    <cellStyle name="Título 1 2" xfId="28412" hidden="1"/>
    <cellStyle name="Título 1 2" xfId="28651" hidden="1"/>
    <cellStyle name="Título 1 2" xfId="28411" hidden="1"/>
    <cellStyle name="Título 1 2" xfId="28656" hidden="1"/>
    <cellStyle name="Título 1 2" xfId="28407" hidden="1"/>
    <cellStyle name="Título 1 2" xfId="28381" hidden="1"/>
    <cellStyle name="Título 1 2" xfId="28434" hidden="1"/>
    <cellStyle name="Título 1 2" xfId="28513" hidden="1"/>
    <cellStyle name="Título 1 2" xfId="28430" hidden="1"/>
    <cellStyle name="Título 1 2" xfId="28421" hidden="1"/>
    <cellStyle name="Título 1 2" xfId="28420" hidden="1"/>
    <cellStyle name="Título 1 2" xfId="28422" hidden="1"/>
    <cellStyle name="Título 1 2" xfId="28653" hidden="1"/>
    <cellStyle name="Título 1 2" xfId="28480" hidden="1"/>
    <cellStyle name="Título 1 2" xfId="28542" hidden="1"/>
    <cellStyle name="Título 1 2" xfId="28424" hidden="1"/>
    <cellStyle name="Título 1 2" xfId="28452" hidden="1"/>
    <cellStyle name="Título 1 2" xfId="28543" hidden="1"/>
    <cellStyle name="Título 1 2" xfId="25214" hidden="1"/>
    <cellStyle name="Título 1 2" xfId="28438" hidden="1"/>
    <cellStyle name="Título 1 2" xfId="28507" hidden="1"/>
    <cellStyle name="Título 1 2" xfId="28488" hidden="1"/>
    <cellStyle name="Título 1 2" xfId="28404" hidden="1"/>
    <cellStyle name="Título 1 2" xfId="28391" hidden="1"/>
    <cellStyle name="Título 1 2" xfId="28463" hidden="1"/>
    <cellStyle name="Título 1 2" xfId="28477" hidden="1"/>
    <cellStyle name="Título 1 2" xfId="28503" hidden="1"/>
    <cellStyle name="Título 1 2" xfId="28516" hidden="1"/>
    <cellStyle name="Título 1 2" xfId="28400" hidden="1"/>
    <cellStyle name="Título 1 2" xfId="28431" hidden="1"/>
    <cellStyle name="Título 1 2" xfId="28481" hidden="1"/>
    <cellStyle name="Título 1 2" xfId="28447" hidden="1"/>
    <cellStyle name="Título 1 2" xfId="28428" hidden="1"/>
    <cellStyle name="Título 1 2" xfId="28493" hidden="1"/>
    <cellStyle name="Título 1 2" xfId="28399" hidden="1"/>
    <cellStyle name="Título 1 2" xfId="28511" hidden="1"/>
    <cellStyle name="Título 1 2" xfId="28396" hidden="1"/>
    <cellStyle name="Título 1 2" xfId="28676" hidden="1"/>
    <cellStyle name="Título 1 2" xfId="28687" hidden="1"/>
    <cellStyle name="Título 1 2" xfId="28674" hidden="1"/>
    <cellStyle name="Título 1 2" xfId="28696" hidden="1"/>
    <cellStyle name="Título 1 2" xfId="28672" hidden="1"/>
    <cellStyle name="Título 1 2" xfId="28705" hidden="1"/>
    <cellStyle name="Título 1 2" xfId="28670" hidden="1"/>
    <cellStyle name="Título 1 2" xfId="28713" hidden="1"/>
    <cellStyle name="Título 1 2" xfId="28664" hidden="1"/>
    <cellStyle name="Título 1 2" xfId="28723" hidden="1"/>
    <cellStyle name="Título 1 2" xfId="28668" hidden="1"/>
    <cellStyle name="Título 1 2" xfId="28733" hidden="1"/>
    <cellStyle name="Título 1 2" xfId="28665" hidden="1"/>
    <cellStyle name="Título 1 2" xfId="28740" hidden="1"/>
    <cellStyle name="Título 1 2" xfId="28719" hidden="1"/>
    <cellStyle name="Título 1 2" xfId="28750" hidden="1"/>
    <cellStyle name="Título 1 2" xfId="28729" hidden="1"/>
    <cellStyle name="Título 1 2" xfId="28756" hidden="1"/>
    <cellStyle name="Título 1 2" xfId="28749" hidden="1"/>
    <cellStyle name="Título 1 2" xfId="28778" hidden="1"/>
    <cellStyle name="Título 1 2" xfId="28789" hidden="1"/>
    <cellStyle name="Título 1 2" xfId="28776" hidden="1"/>
    <cellStyle name="Título 1 2" xfId="28798" hidden="1"/>
    <cellStyle name="Título 1 2" xfId="28774" hidden="1"/>
    <cellStyle name="Título 1 2" xfId="28807" hidden="1"/>
    <cellStyle name="Título 1 2" xfId="28772" hidden="1"/>
    <cellStyle name="Título 1 2" xfId="28815" hidden="1"/>
    <cellStyle name="Título 1 2" xfId="28766" hidden="1"/>
    <cellStyle name="Título 1 2" xfId="28825" hidden="1"/>
    <cellStyle name="Título 1 2" xfId="28770" hidden="1"/>
    <cellStyle name="Título 1 2" xfId="28835" hidden="1"/>
    <cellStyle name="Título 1 2" xfId="28767" hidden="1"/>
    <cellStyle name="Título 1 2" xfId="28842" hidden="1"/>
    <cellStyle name="Título 1 2" xfId="28821" hidden="1"/>
    <cellStyle name="Título 1 2" xfId="28852" hidden="1"/>
    <cellStyle name="Título 1 2" xfId="28831" hidden="1"/>
    <cellStyle name="Título 1 2" xfId="28858" hidden="1"/>
    <cellStyle name="Título 1 2" xfId="28851" hidden="1"/>
    <cellStyle name="Título 1 2" xfId="29049" hidden="1"/>
    <cellStyle name="Título 1 2" xfId="29060" hidden="1"/>
    <cellStyle name="Título 1 2" xfId="29047" hidden="1"/>
    <cellStyle name="Título 1 2" xfId="29069" hidden="1"/>
    <cellStyle name="Título 1 2" xfId="29045" hidden="1"/>
    <cellStyle name="Título 1 2" xfId="29078" hidden="1"/>
    <cellStyle name="Título 1 2" xfId="29043" hidden="1"/>
    <cellStyle name="Título 1 2" xfId="29086" hidden="1"/>
    <cellStyle name="Título 1 2" xfId="29036" hidden="1"/>
    <cellStyle name="Título 1 2" xfId="29096" hidden="1"/>
    <cellStyle name="Título 1 2" xfId="29041" hidden="1"/>
    <cellStyle name="Título 1 2" xfId="29106" hidden="1"/>
    <cellStyle name="Título 1 2" xfId="29038" hidden="1"/>
    <cellStyle name="Título 1 2" xfId="29113" hidden="1"/>
    <cellStyle name="Título 1 2" xfId="29092" hidden="1"/>
    <cellStyle name="Título 1 2" xfId="29123" hidden="1"/>
    <cellStyle name="Título 1 2" xfId="29102" hidden="1"/>
    <cellStyle name="Título 1 2" xfId="29129" hidden="1"/>
    <cellStyle name="Título 1 2" xfId="29122" hidden="1"/>
    <cellStyle name="Título 1 2" xfId="28994" hidden="1"/>
    <cellStyle name="Título 1 2" xfId="28902" hidden="1"/>
    <cellStyle name="Título 1 2" xfId="29141" hidden="1"/>
    <cellStyle name="Título 1 2" xfId="28901" hidden="1"/>
    <cellStyle name="Título 1 2" xfId="29146" hidden="1"/>
    <cellStyle name="Título 1 2" xfId="28897" hidden="1"/>
    <cellStyle name="Título 1 2" xfId="28871" hidden="1"/>
    <cellStyle name="Título 1 2" xfId="28924" hidden="1"/>
    <cellStyle name="Título 1 2" xfId="29003" hidden="1"/>
    <cellStyle name="Título 1 2" xfId="28920" hidden="1"/>
    <cellStyle name="Título 1 2" xfId="28911" hidden="1"/>
    <cellStyle name="Título 1 2" xfId="28910" hidden="1"/>
    <cellStyle name="Título 1 2" xfId="28912" hidden="1"/>
    <cellStyle name="Título 1 2" xfId="29143" hidden="1"/>
    <cellStyle name="Título 1 2" xfId="28970" hidden="1"/>
    <cellStyle name="Título 1 2" xfId="29032" hidden="1"/>
    <cellStyle name="Título 1 2" xfId="28914" hidden="1"/>
    <cellStyle name="Título 1 2" xfId="28942" hidden="1"/>
    <cellStyle name="Título 1 2" xfId="29033" hidden="1"/>
    <cellStyle name="Título 1 2" xfId="28763" hidden="1"/>
    <cellStyle name="Título 1 2" xfId="28928" hidden="1"/>
    <cellStyle name="Título 1 2" xfId="28997" hidden="1"/>
    <cellStyle name="Título 1 2" xfId="28978" hidden="1"/>
    <cellStyle name="Título 1 2" xfId="28894" hidden="1"/>
    <cellStyle name="Título 1 2" xfId="28881" hidden="1"/>
    <cellStyle name="Título 1 2" xfId="28953" hidden="1"/>
    <cellStyle name="Título 1 2" xfId="28967" hidden="1"/>
    <cellStyle name="Título 1 2" xfId="28993" hidden="1"/>
    <cellStyle name="Título 1 2" xfId="29006" hidden="1"/>
    <cellStyle name="Título 1 2" xfId="28890" hidden="1"/>
    <cellStyle name="Título 1 2" xfId="28921" hidden="1"/>
    <cellStyle name="Título 1 2" xfId="28971" hidden="1"/>
    <cellStyle name="Título 1 2" xfId="28937" hidden="1"/>
    <cellStyle name="Título 1 2" xfId="28918" hidden="1"/>
    <cellStyle name="Título 1 2" xfId="28983" hidden="1"/>
    <cellStyle name="Título 1 2" xfId="28889" hidden="1"/>
    <cellStyle name="Título 1 2" xfId="29001" hidden="1"/>
    <cellStyle name="Título 1 2" xfId="28886" hidden="1"/>
    <cellStyle name="Título 1 2" xfId="29166" hidden="1"/>
    <cellStyle name="Título 1 2" xfId="29177" hidden="1"/>
    <cellStyle name="Título 1 2" xfId="29164" hidden="1"/>
    <cellStyle name="Título 1 2" xfId="29186" hidden="1"/>
    <cellStyle name="Título 1 2" xfId="29162" hidden="1"/>
    <cellStyle name="Título 1 2" xfId="29195" hidden="1"/>
    <cellStyle name="Título 1 2" xfId="29160" hidden="1"/>
    <cellStyle name="Título 1 2" xfId="29203" hidden="1"/>
    <cellStyle name="Título 1 2" xfId="29154" hidden="1"/>
    <cellStyle name="Título 1 2" xfId="29213" hidden="1"/>
    <cellStyle name="Título 1 2" xfId="29158" hidden="1"/>
    <cellStyle name="Título 1 2" xfId="29223" hidden="1"/>
    <cellStyle name="Título 1 2" xfId="29155" hidden="1"/>
    <cellStyle name="Título 1 2" xfId="29230" hidden="1"/>
    <cellStyle name="Título 1 2" xfId="29209" hidden="1"/>
    <cellStyle name="Título 1 2" xfId="29240" hidden="1"/>
    <cellStyle name="Título 1 2" xfId="29219" hidden="1"/>
    <cellStyle name="Título 1 2" xfId="29246" hidden="1"/>
    <cellStyle name="Título 1 2" xfId="29239" hidden="1"/>
    <cellStyle name="Título 1 2" xfId="29268" hidden="1"/>
    <cellStyle name="Título 1 2" xfId="29279" hidden="1"/>
    <cellStyle name="Título 1 2" xfId="29266" hidden="1"/>
    <cellStyle name="Título 1 2" xfId="29288" hidden="1"/>
    <cellStyle name="Título 1 2" xfId="29264" hidden="1"/>
    <cellStyle name="Título 1 2" xfId="29297" hidden="1"/>
    <cellStyle name="Título 1 2" xfId="29262" hidden="1"/>
    <cellStyle name="Título 1 2" xfId="29305" hidden="1"/>
    <cellStyle name="Título 1 2" xfId="29256" hidden="1"/>
    <cellStyle name="Título 1 2" xfId="29315" hidden="1"/>
    <cellStyle name="Título 1 2" xfId="29260" hidden="1"/>
    <cellStyle name="Título 1 2" xfId="29325" hidden="1"/>
    <cellStyle name="Título 1 2" xfId="29257" hidden="1"/>
    <cellStyle name="Título 1 2" xfId="29332" hidden="1"/>
    <cellStyle name="Título 1 2" xfId="29311" hidden="1"/>
    <cellStyle name="Título 1 2" xfId="29342" hidden="1"/>
    <cellStyle name="Título 1 2" xfId="29321" hidden="1"/>
    <cellStyle name="Título 1 2" xfId="29348" hidden="1"/>
    <cellStyle name="Título 1 2" xfId="29341" hidden="1"/>
    <cellStyle name="Título 1 2" xfId="29539" hidden="1"/>
    <cellStyle name="Título 1 2" xfId="29550" hidden="1"/>
    <cellStyle name="Título 1 2" xfId="29537" hidden="1"/>
    <cellStyle name="Título 1 2" xfId="29559" hidden="1"/>
    <cellStyle name="Título 1 2" xfId="29535" hidden="1"/>
    <cellStyle name="Título 1 2" xfId="29568" hidden="1"/>
    <cellStyle name="Título 1 2" xfId="29533" hidden="1"/>
    <cellStyle name="Título 1 2" xfId="29576" hidden="1"/>
    <cellStyle name="Título 1 2" xfId="29526" hidden="1"/>
    <cellStyle name="Título 1 2" xfId="29586" hidden="1"/>
    <cellStyle name="Título 1 2" xfId="29531" hidden="1"/>
    <cellStyle name="Título 1 2" xfId="29596" hidden="1"/>
    <cellStyle name="Título 1 2" xfId="29528" hidden="1"/>
    <cellStyle name="Título 1 2" xfId="29603" hidden="1"/>
    <cellStyle name="Título 1 2" xfId="29582" hidden="1"/>
    <cellStyle name="Título 1 2" xfId="29613" hidden="1"/>
    <cellStyle name="Título 1 2" xfId="29592" hidden="1"/>
    <cellStyle name="Título 1 2" xfId="29619" hidden="1"/>
    <cellStyle name="Título 1 2" xfId="29612" hidden="1"/>
    <cellStyle name="Título 1 2" xfId="29484" hidden="1"/>
    <cellStyle name="Título 1 2" xfId="29392" hidden="1"/>
    <cellStyle name="Título 1 2" xfId="29631" hidden="1"/>
    <cellStyle name="Título 1 2" xfId="29391" hidden="1"/>
    <cellStyle name="Título 1 2" xfId="29636" hidden="1"/>
    <cellStyle name="Título 1 2" xfId="29387" hidden="1"/>
    <cellStyle name="Título 1 2" xfId="29361" hidden="1"/>
    <cellStyle name="Título 1 2" xfId="29414" hidden="1"/>
    <cellStyle name="Título 1 2" xfId="29493" hidden="1"/>
    <cellStyle name="Título 1 2" xfId="29410" hidden="1"/>
    <cellStyle name="Título 1 2" xfId="29401" hidden="1"/>
    <cellStyle name="Título 1 2" xfId="29400" hidden="1"/>
    <cellStyle name="Título 1 2" xfId="29402" hidden="1"/>
    <cellStyle name="Título 1 2" xfId="29633" hidden="1"/>
    <cellStyle name="Título 1 2" xfId="29460" hidden="1"/>
    <cellStyle name="Título 1 2" xfId="29522" hidden="1"/>
    <cellStyle name="Título 1 2" xfId="29404" hidden="1"/>
    <cellStyle name="Título 1 2" xfId="29432" hidden="1"/>
    <cellStyle name="Título 1 2" xfId="29523" hidden="1"/>
    <cellStyle name="Título 1 2" xfId="29253" hidden="1"/>
    <cellStyle name="Título 1 2" xfId="29418" hidden="1"/>
    <cellStyle name="Título 1 2" xfId="29487" hidden="1"/>
    <cellStyle name="Título 1 2" xfId="29468" hidden="1"/>
    <cellStyle name="Título 1 2" xfId="29384" hidden="1"/>
    <cellStyle name="Título 1 2" xfId="29371" hidden="1"/>
    <cellStyle name="Título 1 2" xfId="29443" hidden="1"/>
    <cellStyle name="Título 1 2" xfId="29457" hidden="1"/>
    <cellStyle name="Título 1 2" xfId="29483" hidden="1"/>
    <cellStyle name="Título 1 2" xfId="29496" hidden="1"/>
    <cellStyle name="Título 1 2" xfId="29380" hidden="1"/>
    <cellStyle name="Título 1 2" xfId="29411" hidden="1"/>
    <cellStyle name="Título 1 2" xfId="29461" hidden="1"/>
    <cellStyle name="Título 1 2" xfId="29427" hidden="1"/>
    <cellStyle name="Título 1 2" xfId="29408" hidden="1"/>
    <cellStyle name="Título 1 2" xfId="29473" hidden="1"/>
    <cellStyle name="Título 1 2" xfId="29379" hidden="1"/>
    <cellStyle name="Título 1 2" xfId="29491" hidden="1"/>
    <cellStyle name="Título 1 2" xfId="29376" hidden="1"/>
    <cellStyle name="Título 1 2" xfId="29656" hidden="1"/>
    <cellStyle name="Título 1 2" xfId="29667" hidden="1"/>
    <cellStyle name="Título 1 2" xfId="29654" hidden="1"/>
    <cellStyle name="Título 1 2" xfId="29676" hidden="1"/>
    <cellStyle name="Título 1 2" xfId="29652" hidden="1"/>
    <cellStyle name="Título 1 2" xfId="29685" hidden="1"/>
    <cellStyle name="Título 1 2" xfId="29650" hidden="1"/>
    <cellStyle name="Título 1 2" xfId="29693" hidden="1"/>
    <cellStyle name="Título 1 2" xfId="29644" hidden="1"/>
    <cellStyle name="Título 1 2" xfId="29703" hidden="1"/>
    <cellStyle name="Título 1 2" xfId="29648" hidden="1"/>
    <cellStyle name="Título 1 2" xfId="29713" hidden="1"/>
    <cellStyle name="Título 1 2" xfId="29645" hidden="1"/>
    <cellStyle name="Título 1 2" xfId="29720" hidden="1"/>
    <cellStyle name="Título 1 2" xfId="29699" hidden="1"/>
    <cellStyle name="Título 1 2" xfId="29730" hidden="1"/>
    <cellStyle name="Título 1 2" xfId="29709" hidden="1"/>
    <cellStyle name="Título 1 2" xfId="29736" hidden="1"/>
    <cellStyle name="Título 1 2" xfId="29729" hidden="1"/>
    <cellStyle name="Título 1 2" xfId="29758" hidden="1"/>
    <cellStyle name="Título 1 2" xfId="29769" hidden="1"/>
    <cellStyle name="Título 1 2" xfId="29756" hidden="1"/>
    <cellStyle name="Título 1 2" xfId="29778" hidden="1"/>
    <cellStyle name="Título 1 2" xfId="29754" hidden="1"/>
    <cellStyle name="Título 1 2" xfId="29787" hidden="1"/>
    <cellStyle name="Título 1 2" xfId="29752" hidden="1"/>
    <cellStyle name="Título 1 2" xfId="29795" hidden="1"/>
    <cellStyle name="Título 1 2" xfId="29746" hidden="1"/>
    <cellStyle name="Título 1 2" xfId="29805" hidden="1"/>
    <cellStyle name="Título 1 2" xfId="29750" hidden="1"/>
    <cellStyle name="Título 1 2" xfId="29815" hidden="1"/>
    <cellStyle name="Título 1 2" xfId="29747" hidden="1"/>
    <cellStyle name="Título 1 2" xfId="29822" hidden="1"/>
    <cellStyle name="Título 1 2" xfId="29801" hidden="1"/>
    <cellStyle name="Título 1 2" xfId="29832" hidden="1"/>
    <cellStyle name="Título 1 2" xfId="29811" hidden="1"/>
    <cellStyle name="Título 1 2" xfId="29838" hidden="1"/>
    <cellStyle name="Título 1 2" xfId="29831" hidden="1"/>
    <cellStyle name="Título 1 2" xfId="30029" hidden="1"/>
    <cellStyle name="Título 1 2" xfId="30040" hidden="1"/>
    <cellStyle name="Título 1 2" xfId="30027" hidden="1"/>
    <cellStyle name="Título 1 2" xfId="30049" hidden="1"/>
    <cellStyle name="Título 1 2" xfId="30025" hidden="1"/>
    <cellStyle name="Título 1 2" xfId="30058" hidden="1"/>
    <cellStyle name="Título 1 2" xfId="30023" hidden="1"/>
    <cellStyle name="Título 1 2" xfId="30066" hidden="1"/>
    <cellStyle name="Título 1 2" xfId="30016" hidden="1"/>
    <cellStyle name="Título 1 2" xfId="30076" hidden="1"/>
    <cellStyle name="Título 1 2" xfId="30021" hidden="1"/>
    <cellStyle name="Título 1 2" xfId="30086" hidden="1"/>
    <cellStyle name="Título 1 2" xfId="30018" hidden="1"/>
    <cellStyle name="Título 1 2" xfId="30093" hidden="1"/>
    <cellStyle name="Título 1 2" xfId="30072" hidden="1"/>
    <cellStyle name="Título 1 2" xfId="30103" hidden="1"/>
    <cellStyle name="Título 1 2" xfId="30082" hidden="1"/>
    <cellStyle name="Título 1 2" xfId="30109" hidden="1"/>
    <cellStyle name="Título 1 2" xfId="30102" hidden="1"/>
    <cellStyle name="Título 1 2" xfId="29974" hidden="1"/>
    <cellStyle name="Título 1 2" xfId="29882" hidden="1"/>
    <cellStyle name="Título 1 2" xfId="30121" hidden="1"/>
    <cellStyle name="Título 1 2" xfId="29881" hidden="1"/>
    <cellStyle name="Título 1 2" xfId="30126" hidden="1"/>
    <cellStyle name="Título 1 2" xfId="29877" hidden="1"/>
    <cellStyle name="Título 1 2" xfId="29851" hidden="1"/>
    <cellStyle name="Título 1 2" xfId="29904" hidden="1"/>
    <cellStyle name="Título 1 2" xfId="29983" hidden="1"/>
    <cellStyle name="Título 1 2" xfId="29900" hidden="1"/>
    <cellStyle name="Título 1 2" xfId="29891" hidden="1"/>
    <cellStyle name="Título 1 2" xfId="29890" hidden="1"/>
    <cellStyle name="Título 1 2" xfId="29892" hidden="1"/>
    <cellStyle name="Título 1 2" xfId="30123" hidden="1"/>
    <cellStyle name="Título 1 2" xfId="29950" hidden="1"/>
    <cellStyle name="Título 1 2" xfId="30012" hidden="1"/>
    <cellStyle name="Título 1 2" xfId="29894" hidden="1"/>
    <cellStyle name="Título 1 2" xfId="29922" hidden="1"/>
    <cellStyle name="Título 1 2" xfId="30013" hidden="1"/>
    <cellStyle name="Título 1 2" xfId="29743" hidden="1"/>
    <cellStyle name="Título 1 2" xfId="29908" hidden="1"/>
    <cellStyle name="Título 1 2" xfId="29977" hidden="1"/>
    <cellStyle name="Título 1 2" xfId="29958" hidden="1"/>
    <cellStyle name="Título 1 2" xfId="29874" hidden="1"/>
    <cellStyle name="Título 1 2" xfId="29861" hidden="1"/>
    <cellStyle name="Título 1 2" xfId="29933" hidden="1"/>
    <cellStyle name="Título 1 2" xfId="29947" hidden="1"/>
    <cellStyle name="Título 1 2" xfId="29973" hidden="1"/>
    <cellStyle name="Título 1 2" xfId="29986" hidden="1"/>
    <cellStyle name="Título 1 2" xfId="29870" hidden="1"/>
    <cellStyle name="Título 1 2" xfId="29901" hidden="1"/>
    <cellStyle name="Título 1 2" xfId="29951" hidden="1"/>
    <cellStyle name="Título 1 2" xfId="29917" hidden="1"/>
    <cellStyle name="Título 1 2" xfId="29898" hidden="1"/>
    <cellStyle name="Título 1 2" xfId="29963" hidden="1"/>
    <cellStyle name="Título 1 2" xfId="29869" hidden="1"/>
    <cellStyle name="Título 1 2" xfId="29981" hidden="1"/>
    <cellStyle name="Título 1 2" xfId="29866" hidden="1"/>
    <cellStyle name="Título 1 2" xfId="30146" hidden="1"/>
    <cellStyle name="Título 1 2" xfId="30157" hidden="1"/>
    <cellStyle name="Título 1 2" xfId="30144" hidden="1"/>
    <cellStyle name="Título 1 2" xfId="30166" hidden="1"/>
    <cellStyle name="Título 1 2" xfId="30142" hidden="1"/>
    <cellStyle name="Título 1 2" xfId="30175" hidden="1"/>
    <cellStyle name="Título 1 2" xfId="30140" hidden="1"/>
    <cellStyle name="Título 1 2" xfId="30183" hidden="1"/>
    <cellStyle name="Título 1 2" xfId="30134" hidden="1"/>
    <cellStyle name="Título 1 2" xfId="30193" hidden="1"/>
    <cellStyle name="Título 1 2" xfId="30138" hidden="1"/>
    <cellStyle name="Título 1 2" xfId="30203" hidden="1"/>
    <cellStyle name="Título 1 2" xfId="30135" hidden="1"/>
    <cellStyle name="Título 1 2" xfId="30210" hidden="1"/>
    <cellStyle name="Título 1 2" xfId="30189" hidden="1"/>
    <cellStyle name="Título 1 2" xfId="30220" hidden="1"/>
    <cellStyle name="Título 1 2" xfId="30199" hidden="1"/>
    <cellStyle name="Título 1 2" xfId="30226" hidden="1"/>
    <cellStyle name="Título 1 2" xfId="30219" hidden="1"/>
    <cellStyle name="Título 1 2" xfId="30248" hidden="1"/>
    <cellStyle name="Título 1 2" xfId="30259" hidden="1"/>
    <cellStyle name="Título 1 2" xfId="30246" hidden="1"/>
    <cellStyle name="Título 1 2" xfId="30268" hidden="1"/>
    <cellStyle name="Título 1 2" xfId="30244" hidden="1"/>
    <cellStyle name="Título 1 2" xfId="30277" hidden="1"/>
    <cellStyle name="Título 1 2" xfId="30242" hidden="1"/>
    <cellStyle name="Título 1 2" xfId="30285" hidden="1"/>
    <cellStyle name="Título 1 2" xfId="30236" hidden="1"/>
    <cellStyle name="Título 1 2" xfId="30295" hidden="1"/>
    <cellStyle name="Título 1 2" xfId="30240" hidden="1"/>
    <cellStyle name="Título 1 2" xfId="30305" hidden="1"/>
    <cellStyle name="Título 1 2" xfId="30237" hidden="1"/>
    <cellStyle name="Título 1 2" xfId="30312" hidden="1"/>
    <cellStyle name="Título 1 2" xfId="30291" hidden="1"/>
    <cellStyle name="Título 1 2" xfId="30322" hidden="1"/>
    <cellStyle name="Título 1 2" xfId="30301" hidden="1"/>
    <cellStyle name="Título 1 2" xfId="30328" hidden="1"/>
    <cellStyle name="Título 1 2" xfId="30321" hidden="1"/>
    <cellStyle name="Título 1 2" xfId="30519" hidden="1"/>
    <cellStyle name="Título 1 2" xfId="30530" hidden="1"/>
    <cellStyle name="Título 1 2" xfId="30517" hidden="1"/>
    <cellStyle name="Título 1 2" xfId="30539" hidden="1"/>
    <cellStyle name="Título 1 2" xfId="30515" hidden="1"/>
    <cellStyle name="Título 1 2" xfId="30548" hidden="1"/>
    <cellStyle name="Título 1 2" xfId="30513" hidden="1"/>
    <cellStyle name="Título 1 2" xfId="30556" hidden="1"/>
    <cellStyle name="Título 1 2" xfId="30506" hidden="1"/>
    <cellStyle name="Título 1 2" xfId="30566" hidden="1"/>
    <cellStyle name="Título 1 2" xfId="30511" hidden="1"/>
    <cellStyle name="Título 1 2" xfId="30576" hidden="1"/>
    <cellStyle name="Título 1 2" xfId="30508" hidden="1"/>
    <cellStyle name="Título 1 2" xfId="30583" hidden="1"/>
    <cellStyle name="Título 1 2" xfId="30562" hidden="1"/>
    <cellStyle name="Título 1 2" xfId="30593" hidden="1"/>
    <cellStyle name="Título 1 2" xfId="30572" hidden="1"/>
    <cellStyle name="Título 1 2" xfId="30599" hidden="1"/>
    <cellStyle name="Título 1 2" xfId="30592" hidden="1"/>
    <cellStyle name="Título 1 2" xfId="30464" hidden="1"/>
    <cellStyle name="Título 1 2" xfId="30372" hidden="1"/>
    <cellStyle name="Título 1 2" xfId="30611" hidden="1"/>
    <cellStyle name="Título 1 2" xfId="30371" hidden="1"/>
    <cellStyle name="Título 1 2" xfId="30616" hidden="1"/>
    <cellStyle name="Título 1 2" xfId="30367" hidden="1"/>
    <cellStyle name="Título 1 2" xfId="30341" hidden="1"/>
    <cellStyle name="Título 1 2" xfId="30394" hidden="1"/>
    <cellStyle name="Título 1 2" xfId="30473" hidden="1"/>
    <cellStyle name="Título 1 2" xfId="30390" hidden="1"/>
    <cellStyle name="Título 1 2" xfId="30381" hidden="1"/>
    <cellStyle name="Título 1 2" xfId="30380" hidden="1"/>
    <cellStyle name="Título 1 2" xfId="30382" hidden="1"/>
    <cellStyle name="Título 1 2" xfId="30613" hidden="1"/>
    <cellStyle name="Título 1 2" xfId="30440" hidden="1"/>
    <cellStyle name="Título 1 2" xfId="30502" hidden="1"/>
    <cellStyle name="Título 1 2" xfId="30384" hidden="1"/>
    <cellStyle name="Título 1 2" xfId="30412" hidden="1"/>
    <cellStyle name="Título 1 2" xfId="30503" hidden="1"/>
    <cellStyle name="Título 1 2" xfId="30233" hidden="1"/>
    <cellStyle name="Título 1 2" xfId="30398" hidden="1"/>
    <cellStyle name="Título 1 2" xfId="30467" hidden="1"/>
    <cellStyle name="Título 1 2" xfId="30448" hidden="1"/>
    <cellStyle name="Título 1 2" xfId="30364" hidden="1"/>
    <cellStyle name="Título 1 2" xfId="30351" hidden="1"/>
    <cellStyle name="Título 1 2" xfId="30423" hidden="1"/>
    <cellStyle name="Título 1 2" xfId="30437" hidden="1"/>
    <cellStyle name="Título 1 2" xfId="30463" hidden="1"/>
    <cellStyle name="Título 1 2" xfId="30476" hidden="1"/>
    <cellStyle name="Título 1 2" xfId="30360" hidden="1"/>
    <cellStyle name="Título 1 2" xfId="30391" hidden="1"/>
    <cellStyle name="Título 1 2" xfId="30441" hidden="1"/>
    <cellStyle name="Título 1 2" xfId="30407" hidden="1"/>
    <cellStyle name="Título 1 2" xfId="30388" hidden="1"/>
    <cellStyle name="Título 1 2" xfId="30453" hidden="1"/>
    <cellStyle name="Título 1 2" xfId="30359" hidden="1"/>
    <cellStyle name="Título 1 2" xfId="30471" hidden="1"/>
    <cellStyle name="Título 1 2" xfId="30356" hidden="1"/>
    <cellStyle name="Título 1 2" xfId="26581" hidden="1"/>
    <cellStyle name="Título 1 2" xfId="26151" hidden="1"/>
    <cellStyle name="Título 1 2" xfId="23336" hidden="1"/>
    <cellStyle name="Título 1 2" xfId="25807" hidden="1"/>
    <cellStyle name="Título 1 2" xfId="23095" hidden="1"/>
    <cellStyle name="Título 1 2" xfId="26847" hidden="1"/>
    <cellStyle name="Título 1 2" xfId="26354" hidden="1"/>
    <cellStyle name="Título 1 2" xfId="27824" hidden="1"/>
    <cellStyle name="Título 1 2" xfId="21806" hidden="1"/>
    <cellStyle name="Título 1 2" xfId="23094" hidden="1"/>
    <cellStyle name="Título 1 2" xfId="22497" hidden="1"/>
    <cellStyle name="Título 1 2" xfId="27822" hidden="1"/>
    <cellStyle name="Título 1 2" xfId="26554" hidden="1"/>
    <cellStyle name="Título 1 2" xfId="25965" hidden="1"/>
    <cellStyle name="Título 1 2" xfId="23618" hidden="1"/>
    <cellStyle name="Título 1 2" xfId="21721" hidden="1"/>
    <cellStyle name="Título 1 2" xfId="26629" hidden="1"/>
    <cellStyle name="Título 1 2" xfId="26372" hidden="1"/>
    <cellStyle name="Título 1 2" xfId="26880" hidden="1"/>
    <cellStyle name="Título 1 2" xfId="26875" hidden="1"/>
    <cellStyle name="Título 1 2" xfId="22482" hidden="1"/>
    <cellStyle name="Título 1 2" xfId="27103" hidden="1"/>
    <cellStyle name="Título 1 2" xfId="26149" hidden="1"/>
    <cellStyle name="Título 1 2" xfId="27175" hidden="1"/>
    <cellStyle name="Título 1 2" xfId="26023" hidden="1"/>
    <cellStyle name="Título 1 2" xfId="22630" hidden="1"/>
    <cellStyle name="Título 1 2" xfId="23832" hidden="1"/>
    <cellStyle name="Título 1 2" xfId="24156" hidden="1"/>
    <cellStyle name="Título 1 2" xfId="24392" hidden="1"/>
    <cellStyle name="Título 1 2" xfId="21704" hidden="1"/>
    <cellStyle name="Título 1 2" xfId="21745" hidden="1"/>
    <cellStyle name="Título 1 2" xfId="22839" hidden="1"/>
    <cellStyle name="Título 1 2" xfId="27375" hidden="1"/>
    <cellStyle name="Título 1 2" xfId="25376" hidden="1"/>
    <cellStyle name="Título 1 2" xfId="23306" hidden="1"/>
    <cellStyle name="Título 1 2" xfId="26415" hidden="1"/>
    <cellStyle name="Título 1 2" xfId="22405" hidden="1"/>
    <cellStyle name="Título 1 2" xfId="22834" hidden="1"/>
    <cellStyle name="Título 1 2" xfId="26908" hidden="1"/>
    <cellStyle name="Título 1 2" xfId="26719" hidden="1"/>
    <cellStyle name="Título 1 2" xfId="22264" hidden="1"/>
    <cellStyle name="Título 1 2" xfId="22388" hidden="1"/>
    <cellStyle name="Título 1 2" xfId="25867" hidden="1"/>
    <cellStyle name="Título 1 2" xfId="25993" hidden="1"/>
    <cellStyle name="Título 1 2" xfId="26390" hidden="1"/>
    <cellStyle name="Título 1 2" xfId="24406" hidden="1"/>
    <cellStyle name="Título 1 2" xfId="25771" hidden="1"/>
    <cellStyle name="Título 1 2" xfId="22116" hidden="1"/>
    <cellStyle name="Título 1 2" xfId="26301" hidden="1"/>
    <cellStyle name="Título 1 2" xfId="22361" hidden="1"/>
    <cellStyle name="Título 1 2" xfId="27748" hidden="1"/>
    <cellStyle name="Título 1 2" xfId="25101" hidden="1"/>
    <cellStyle name="Título 1 2" xfId="22125" hidden="1"/>
    <cellStyle name="Título 1 2" xfId="23837" hidden="1"/>
    <cellStyle name="Título 1 2" xfId="27750" hidden="1"/>
    <cellStyle name="Título 1 2" xfId="21678" hidden="1"/>
    <cellStyle name="Título 1 2" xfId="23593" hidden="1"/>
    <cellStyle name="Título 1 2" xfId="26843" hidden="1"/>
    <cellStyle name="Título 1 2" xfId="25826" hidden="1"/>
    <cellStyle name="Título 1 2" xfId="26882" hidden="1"/>
    <cellStyle name="Título 1 2" xfId="25071" hidden="1"/>
    <cellStyle name="Título 1 2" xfId="26442" hidden="1"/>
    <cellStyle name="Título 1 2" xfId="25592" hidden="1"/>
    <cellStyle name="Título 1 2" xfId="23592" hidden="1"/>
    <cellStyle name="Título 1 2" xfId="22159" hidden="1"/>
    <cellStyle name="Título 1 2" xfId="26193" hidden="1"/>
    <cellStyle name="Título 1 2" xfId="23027" hidden="1"/>
    <cellStyle name="Título 1 2" xfId="23006" hidden="1"/>
    <cellStyle name="Título 1 2" xfId="23782" hidden="1"/>
    <cellStyle name="Título 1 2" xfId="25166" hidden="1"/>
    <cellStyle name="Título 1 2" xfId="25031" hidden="1"/>
    <cellStyle name="Título 1 2" xfId="23291" hidden="1"/>
    <cellStyle name="Título 1 2" xfId="25709" hidden="1"/>
    <cellStyle name="Título 1 2" xfId="26003" hidden="1"/>
    <cellStyle name="Título 1 2" xfId="25051" hidden="1"/>
    <cellStyle name="Título 1 2" xfId="23567" hidden="1"/>
    <cellStyle name="Título 1 2" xfId="22592" hidden="1"/>
    <cellStyle name="Título 1 2" xfId="24400" hidden="1"/>
    <cellStyle name="Título 1 2" xfId="23891" hidden="1"/>
    <cellStyle name="Título 1 2" xfId="23494" hidden="1"/>
    <cellStyle name="Título 1 2" xfId="22050" hidden="1"/>
    <cellStyle name="Título 1 2" xfId="26863" hidden="1"/>
    <cellStyle name="Título 1 2" xfId="24422" hidden="1"/>
    <cellStyle name="Título 1 2" xfId="23383" hidden="1"/>
    <cellStyle name="Título 1 2" xfId="25869" hidden="1"/>
    <cellStyle name="Título 1 2" xfId="27747" hidden="1"/>
    <cellStyle name="Título 1 2" xfId="26887" hidden="1"/>
    <cellStyle name="Título 1 2" xfId="21983" hidden="1"/>
    <cellStyle name="Título 1 2" xfId="25464" hidden="1"/>
    <cellStyle name="Título 1 2" xfId="22519" hidden="1"/>
    <cellStyle name="Título 1 2" xfId="23301" hidden="1"/>
    <cellStyle name="Título 1 2" xfId="26729" hidden="1"/>
    <cellStyle name="Título 1 2" xfId="27220" hidden="1"/>
    <cellStyle name="Título 1 2" xfId="23636" hidden="1"/>
    <cellStyle name="Título 1 2" xfId="27084" hidden="1"/>
    <cellStyle name="Título 1 2" xfId="22584" hidden="1"/>
    <cellStyle name="Título 1 2" xfId="23377" hidden="1"/>
    <cellStyle name="Título 1 2" xfId="27757" hidden="1"/>
    <cellStyle name="Título 1 2" xfId="21862" hidden="1"/>
    <cellStyle name="Título 1 2" xfId="25618" hidden="1"/>
    <cellStyle name="Título 1 2" xfId="27252" hidden="1"/>
    <cellStyle name="Título 1 2" xfId="25919" hidden="1"/>
    <cellStyle name="Título 1 2" xfId="27755" hidden="1"/>
    <cellStyle name="Título 1 2" xfId="26426" hidden="1"/>
    <cellStyle name="Título 1 2" xfId="25433" hidden="1"/>
    <cellStyle name="Título 1 2" xfId="25864" hidden="1"/>
    <cellStyle name="Título 1 2" xfId="21835" hidden="1"/>
    <cellStyle name="Título 1 2" xfId="26266" hidden="1"/>
    <cellStyle name="Título 1 2" xfId="23292" hidden="1"/>
    <cellStyle name="Título 1 2" xfId="25446" hidden="1"/>
    <cellStyle name="Título 1 2" xfId="22079" hidden="1"/>
    <cellStyle name="Título 1 2" xfId="24415" hidden="1"/>
    <cellStyle name="Título 1 2" xfId="22679" hidden="1"/>
    <cellStyle name="Título 1 2" xfId="23533" hidden="1"/>
    <cellStyle name="Título 1 2" xfId="26961" hidden="1"/>
    <cellStyle name="Título 1 2" xfId="22684" hidden="1"/>
    <cellStyle name="Título 1 2" xfId="25110" hidden="1"/>
    <cellStyle name="Título 1 2" xfId="23806" hidden="1"/>
    <cellStyle name="Título 1 2" xfId="26374" hidden="1"/>
    <cellStyle name="Título 1 2" xfId="23763" hidden="1"/>
    <cellStyle name="Título 1 2" xfId="23499" hidden="1"/>
    <cellStyle name="Título 1 2" xfId="26935" hidden="1"/>
    <cellStyle name="Título 1 2" xfId="26884" hidden="1"/>
    <cellStyle name="Título 1 2" xfId="25594" hidden="1"/>
    <cellStyle name="Título 1 2" xfId="26520" hidden="1"/>
    <cellStyle name="Título 1 2" xfId="22689" hidden="1"/>
    <cellStyle name="Título 1 2" xfId="25380" hidden="1"/>
    <cellStyle name="Título 1 2" xfId="25168" hidden="1"/>
    <cellStyle name="Título 1 2" xfId="27244" hidden="1"/>
    <cellStyle name="Título 1 2" xfId="25029" hidden="1"/>
    <cellStyle name="Título 1 2" xfId="25665" hidden="1"/>
    <cellStyle name="Título 1 2" xfId="21863" hidden="1"/>
    <cellStyle name="Título 1 2" xfId="23914" hidden="1"/>
    <cellStyle name="Título 1 2" xfId="23357" hidden="1"/>
    <cellStyle name="Título 1 2" xfId="22150" hidden="1"/>
    <cellStyle name="Título 1 2" xfId="26393" hidden="1"/>
    <cellStyle name="Título 1 2" xfId="26833" hidden="1"/>
    <cellStyle name="Título 1 2" xfId="22593" hidden="1"/>
    <cellStyle name="Título 1 2" xfId="22955" hidden="1"/>
    <cellStyle name="Título 1 2" xfId="25038" hidden="1"/>
    <cellStyle name="Título 1 2" xfId="27794" hidden="1"/>
    <cellStyle name="Título 1 2" xfId="23548" hidden="1"/>
    <cellStyle name="Título 1 2" xfId="22540" hidden="1"/>
    <cellStyle name="Título 1 2" xfId="24064" hidden="1"/>
    <cellStyle name="Título 1 2" xfId="22127" hidden="1"/>
    <cellStyle name="Título 1 2" xfId="27798" hidden="1"/>
    <cellStyle name="Título 1 2" xfId="23468" hidden="1"/>
    <cellStyle name="Título 1 2" xfId="24057" hidden="1"/>
    <cellStyle name="Título 1 2" xfId="23244" hidden="1"/>
    <cellStyle name="Título 1 2" xfId="27792" hidden="1"/>
    <cellStyle name="Título 1 2" xfId="25972" hidden="1"/>
    <cellStyle name="Título 1 2" xfId="23724" hidden="1"/>
    <cellStyle name="Título 1 2" xfId="25770" hidden="1"/>
    <cellStyle name="Título 1 2" xfId="23290" hidden="1"/>
    <cellStyle name="Título 1 2" xfId="25108" hidden="1"/>
    <cellStyle name="Título 1 2" xfId="22149" hidden="1"/>
    <cellStyle name="Título 1 2" xfId="25159" hidden="1"/>
    <cellStyle name="Título 1 2" xfId="22832" hidden="1"/>
    <cellStyle name="Título 1 2" xfId="26565" hidden="1"/>
    <cellStyle name="Título 1 2" xfId="24096" hidden="1"/>
    <cellStyle name="Título 1 2" xfId="25037" hidden="1"/>
    <cellStyle name="Título 1 2" xfId="25374" hidden="1"/>
    <cellStyle name="Título 1 2" xfId="22080" hidden="1"/>
    <cellStyle name="Título 1 2" xfId="23559" hidden="1"/>
    <cellStyle name="Título 1 2" xfId="23588" hidden="1"/>
    <cellStyle name="Título 1 2" xfId="26952" hidden="1"/>
    <cellStyle name="Título 1 2" xfId="26699" hidden="1"/>
    <cellStyle name="Título 1 2" xfId="22539" hidden="1"/>
    <cellStyle name="Título 1 2" xfId="21777" hidden="1"/>
    <cellStyle name="Título 1 2" xfId="25630" hidden="1"/>
    <cellStyle name="Título 1 2" xfId="25968" hidden="1"/>
    <cellStyle name="Título 1 2" xfId="27756" hidden="1"/>
    <cellStyle name="Título 1 2" xfId="26927" hidden="1"/>
    <cellStyle name="Título 1 2" xfId="22493" hidden="1"/>
    <cellStyle name="Título 1 2" xfId="27129" hidden="1"/>
    <cellStyle name="Título 1 2" xfId="22322" hidden="1"/>
    <cellStyle name="Título 1 2" xfId="26017" hidden="1"/>
    <cellStyle name="Título 1 2" xfId="27105" hidden="1"/>
    <cellStyle name="Título 1 2" xfId="23000" hidden="1"/>
    <cellStyle name="Título 1 2" xfId="27893" hidden="1"/>
    <cellStyle name="Título 1 2" xfId="22393" hidden="1"/>
    <cellStyle name="Título 1 2" xfId="22651" hidden="1"/>
    <cellStyle name="Título 1 2" xfId="22533" hidden="1"/>
    <cellStyle name="Título 1 2" xfId="23182" hidden="1"/>
    <cellStyle name="Título 1 2" xfId="23774" hidden="1"/>
    <cellStyle name="Título 1 2" xfId="26624" hidden="1"/>
    <cellStyle name="Título 1 2" xfId="26316" hidden="1"/>
    <cellStyle name="Título 1 2" xfId="21755" hidden="1"/>
    <cellStyle name="Título 1 2" xfId="26738" hidden="1"/>
    <cellStyle name="Título 1 2" xfId="25892" hidden="1"/>
    <cellStyle name="Título 1 2" xfId="24081" hidden="1"/>
    <cellStyle name="Título 1 2" xfId="23790" hidden="1"/>
    <cellStyle name="Título 1 2" xfId="23881" hidden="1"/>
    <cellStyle name="Título 1 2" xfId="26036" hidden="1"/>
    <cellStyle name="Título 1 2" xfId="26636" hidden="1"/>
    <cellStyle name="Título 1 2" xfId="22379" hidden="1"/>
    <cellStyle name="Título 1 2" xfId="23180" hidden="1"/>
    <cellStyle name="Título 1 2" xfId="21740" hidden="1"/>
    <cellStyle name="Título 1 2" xfId="22243" hidden="1"/>
    <cellStyle name="Título 1 2" xfId="26290" hidden="1"/>
    <cellStyle name="Título 1 2" xfId="25335" hidden="1"/>
    <cellStyle name="Título 1 2" xfId="25439" hidden="1"/>
    <cellStyle name="Título 1 2" xfId="21760" hidden="1"/>
    <cellStyle name="Título 1 2" xfId="23886" hidden="1"/>
    <cellStyle name="Título 1 2" xfId="22348" hidden="1"/>
    <cellStyle name="Título 1 2" xfId="22000" hidden="1"/>
    <cellStyle name="Título 1 2" xfId="23707" hidden="1"/>
    <cellStyle name="Título 1 2" xfId="21815" hidden="1"/>
    <cellStyle name="Título 1 2" xfId="23893" hidden="1"/>
    <cellStyle name="Título 1 2" xfId="30717" hidden="1"/>
    <cellStyle name="Título 1 2" xfId="30728" hidden="1"/>
    <cellStyle name="Título 1 2" xfId="30715" hidden="1"/>
    <cellStyle name="Título 1 2" xfId="30737" hidden="1"/>
    <cellStyle name="Título 1 2" xfId="30713" hidden="1"/>
    <cellStyle name="Título 1 2" xfId="30746" hidden="1"/>
    <cellStyle name="Título 1 2" xfId="30711" hidden="1"/>
    <cellStyle name="Título 1 2" xfId="30754" hidden="1"/>
    <cellStyle name="Título 1 2" xfId="30705" hidden="1"/>
    <cellStyle name="Título 1 2" xfId="30764" hidden="1"/>
    <cellStyle name="Título 1 2" xfId="30709" hidden="1"/>
    <cellStyle name="Título 1 2" xfId="30774" hidden="1"/>
    <cellStyle name="Título 1 2" xfId="30706" hidden="1"/>
    <cellStyle name="Título 1 2" xfId="30781" hidden="1"/>
    <cellStyle name="Título 1 2" xfId="30760" hidden="1"/>
    <cellStyle name="Título 1 2" xfId="30791" hidden="1"/>
    <cellStyle name="Título 1 2" xfId="30770" hidden="1"/>
    <cellStyle name="Título 1 2" xfId="30798" hidden="1"/>
    <cellStyle name="Título 1 2" xfId="30790" hidden="1"/>
    <cellStyle name="Título 1 2" xfId="31002" hidden="1"/>
    <cellStyle name="Título 1 2" xfId="31013" hidden="1"/>
    <cellStyle name="Título 1 2" xfId="31000" hidden="1"/>
    <cellStyle name="Título 1 2" xfId="31022" hidden="1"/>
    <cellStyle name="Título 1 2" xfId="30998" hidden="1"/>
    <cellStyle name="Título 1 2" xfId="31031" hidden="1"/>
    <cellStyle name="Título 1 2" xfId="30996" hidden="1"/>
    <cellStyle name="Título 1 2" xfId="31039" hidden="1"/>
    <cellStyle name="Título 1 2" xfId="30989" hidden="1"/>
    <cellStyle name="Título 1 2" xfId="31049" hidden="1"/>
    <cellStyle name="Título 1 2" xfId="30994" hidden="1"/>
    <cellStyle name="Título 1 2" xfId="31059" hidden="1"/>
    <cellStyle name="Título 1 2" xfId="30991" hidden="1"/>
    <cellStyle name="Título 1 2" xfId="31066" hidden="1"/>
    <cellStyle name="Título 1 2" xfId="31045" hidden="1"/>
    <cellStyle name="Título 1 2" xfId="31076" hidden="1"/>
    <cellStyle name="Título 1 2" xfId="31055" hidden="1"/>
    <cellStyle name="Título 1 2" xfId="31082" hidden="1"/>
    <cellStyle name="Título 1 2" xfId="31075" hidden="1"/>
    <cellStyle name="Título 1 2" xfId="30947" hidden="1"/>
    <cellStyle name="Título 1 2" xfId="30855" hidden="1"/>
    <cellStyle name="Título 1 2" xfId="31094" hidden="1"/>
    <cellStyle name="Título 1 2" xfId="30854" hidden="1"/>
    <cellStyle name="Título 1 2" xfId="31099" hidden="1"/>
    <cellStyle name="Título 1 2" xfId="30850" hidden="1"/>
    <cellStyle name="Título 1 2" xfId="30824" hidden="1"/>
    <cellStyle name="Título 1 2" xfId="30877" hidden="1"/>
    <cellStyle name="Título 1 2" xfId="30956" hidden="1"/>
    <cellStyle name="Título 1 2" xfId="30873" hidden="1"/>
    <cellStyle name="Título 1 2" xfId="30864" hidden="1"/>
    <cellStyle name="Título 1 2" xfId="30863" hidden="1"/>
    <cellStyle name="Título 1 2" xfId="30865" hidden="1"/>
    <cellStyle name="Título 1 2" xfId="31096" hidden="1"/>
    <cellStyle name="Título 1 2" xfId="30923" hidden="1"/>
    <cellStyle name="Título 1 2" xfId="30985" hidden="1"/>
    <cellStyle name="Título 1 2" xfId="30867" hidden="1"/>
    <cellStyle name="Título 1 2" xfId="30895" hidden="1"/>
    <cellStyle name="Título 1 2" xfId="30986" hidden="1"/>
    <cellStyle name="Título 1 2" xfId="26272" hidden="1"/>
    <cellStyle name="Título 1 2" xfId="30881" hidden="1"/>
    <cellStyle name="Título 1 2" xfId="30950" hidden="1"/>
    <cellStyle name="Título 1 2" xfId="30931" hidden="1"/>
    <cellStyle name="Título 1 2" xfId="30847" hidden="1"/>
    <cellStyle name="Título 1 2" xfId="30834" hidden="1"/>
    <cellStyle name="Título 1 2" xfId="30906" hidden="1"/>
    <cellStyle name="Título 1 2" xfId="30920" hidden="1"/>
    <cellStyle name="Título 1 2" xfId="30946" hidden="1"/>
    <cellStyle name="Título 1 2" xfId="30959" hidden="1"/>
    <cellStyle name="Título 1 2" xfId="30843" hidden="1"/>
    <cellStyle name="Título 1 2" xfId="30874" hidden="1"/>
    <cellStyle name="Título 1 2" xfId="30924" hidden="1"/>
    <cellStyle name="Título 1 2" xfId="30890" hidden="1"/>
    <cellStyle name="Título 1 2" xfId="30871" hidden="1"/>
    <cellStyle name="Título 1 2" xfId="30936" hidden="1"/>
    <cellStyle name="Título 1 2" xfId="30842" hidden="1"/>
    <cellStyle name="Título 1 2" xfId="30954" hidden="1"/>
    <cellStyle name="Título 1 2" xfId="30839" hidden="1"/>
    <cellStyle name="Título 1 2" xfId="23773" hidden="1"/>
    <cellStyle name="Título 1 2" xfId="23020" hidden="1"/>
    <cellStyle name="Título 1 2" xfId="25456" hidden="1"/>
    <cellStyle name="Título 1 2" xfId="26175" hidden="1"/>
    <cellStyle name="Título 1 2" xfId="25960" hidden="1"/>
    <cellStyle name="Título 1 2" xfId="26818" hidden="1"/>
    <cellStyle name="Título 1 2" xfId="23187" hidden="1"/>
    <cellStyle name="Título 1 2" xfId="22284" hidden="1"/>
    <cellStyle name="Título 1 2" xfId="23838" hidden="1"/>
    <cellStyle name="Título 1 2" xfId="25698" hidden="1"/>
    <cellStyle name="Título 1 2" xfId="21724" hidden="1"/>
    <cellStyle name="Título 1 2" xfId="26256" hidden="1"/>
    <cellStyle name="Título 1 2" xfId="23073" hidden="1"/>
    <cellStyle name="Título 1 2" xfId="25537" hidden="1"/>
    <cellStyle name="Título 1 2" xfId="27758" hidden="1"/>
    <cellStyle name="Título 1 2" xfId="25640" hidden="1"/>
    <cellStyle name="Título 1 2" xfId="21975" hidden="1"/>
    <cellStyle name="Título 1 2" xfId="26725" hidden="1"/>
    <cellStyle name="Título 1 2" xfId="22332" hidden="1"/>
    <cellStyle name="Título 1 2" xfId="25830" hidden="1"/>
    <cellStyle name="Título 1 2" xfId="25984" hidden="1"/>
    <cellStyle name="Título 1 2" xfId="24412" hidden="1"/>
    <cellStyle name="Título 1 2" xfId="25240" hidden="1"/>
    <cellStyle name="Título 1 2" xfId="25412" hidden="1"/>
    <cellStyle name="Título 1 2" xfId="22691" hidden="1"/>
    <cellStyle name="Título 1 2" xfId="22260" hidden="1"/>
    <cellStyle name="Título 1 2" xfId="22309" hidden="1"/>
    <cellStyle name="Título 1 2" xfId="24982" hidden="1"/>
    <cellStyle name="Título 1 2" xfId="23545" hidden="1"/>
    <cellStyle name="Título 1 2" xfId="25000" hidden="1"/>
    <cellStyle name="Título 1 2" xfId="22279" hidden="1"/>
    <cellStyle name="Título 1 2" xfId="26019" hidden="1"/>
    <cellStyle name="Título 1 2" xfId="31134" hidden="1"/>
    <cellStyle name="Título 1 2" xfId="23046" hidden="1"/>
    <cellStyle name="Título 1 2" xfId="31144" hidden="1"/>
    <cellStyle name="Título 1 2" xfId="23474" hidden="1"/>
    <cellStyle name="Título 1 2" xfId="31150" hidden="1"/>
    <cellStyle name="Título 1 2" xfId="31143" hidden="1"/>
    <cellStyle name="Título 1 2" xfId="31341" hidden="1"/>
    <cellStyle name="Título 1 2" xfId="31352" hidden="1"/>
    <cellStyle name="Título 1 2" xfId="31339" hidden="1"/>
    <cellStyle name="Título 1 2" xfId="31361" hidden="1"/>
    <cellStyle name="Título 1 2" xfId="31337" hidden="1"/>
    <cellStyle name="Título 1 2" xfId="31370" hidden="1"/>
    <cellStyle name="Título 1 2" xfId="31335" hidden="1"/>
    <cellStyle name="Título 1 2" xfId="31378" hidden="1"/>
    <cellStyle name="Título 1 2" xfId="31328" hidden="1"/>
    <cellStyle name="Título 1 2" xfId="31388" hidden="1"/>
    <cellStyle name="Título 1 2" xfId="31333" hidden="1"/>
    <cellStyle name="Título 1 2" xfId="31398" hidden="1"/>
    <cellStyle name="Título 1 2" xfId="31330" hidden="1"/>
    <cellStyle name="Título 1 2" xfId="31405" hidden="1"/>
    <cellStyle name="Título 1 2" xfId="31384" hidden="1"/>
    <cellStyle name="Título 1 2" xfId="31415" hidden="1"/>
    <cellStyle name="Título 1 2" xfId="31394" hidden="1"/>
    <cellStyle name="Título 1 2" xfId="31421" hidden="1"/>
    <cellStyle name="Título 1 2" xfId="31414" hidden="1"/>
    <cellStyle name="Título 1 2" xfId="31286" hidden="1"/>
    <cellStyle name="Título 1 2" xfId="31194" hidden="1"/>
    <cellStyle name="Título 1 2" xfId="31433" hidden="1"/>
    <cellStyle name="Título 1 2" xfId="31193" hidden="1"/>
    <cellStyle name="Título 1 2" xfId="31438" hidden="1"/>
    <cellStyle name="Título 1 2" xfId="31189" hidden="1"/>
    <cellStyle name="Título 1 2" xfId="31163" hidden="1"/>
    <cellStyle name="Título 1 2" xfId="31216" hidden="1"/>
    <cellStyle name="Título 1 2" xfId="31295" hidden="1"/>
    <cellStyle name="Título 1 2" xfId="31212" hidden="1"/>
    <cellStyle name="Título 1 2" xfId="31203" hidden="1"/>
    <cellStyle name="Título 1 2" xfId="31202" hidden="1"/>
    <cellStyle name="Título 1 2" xfId="31204" hidden="1"/>
    <cellStyle name="Título 1 2" xfId="31435" hidden="1"/>
    <cellStyle name="Título 1 2" xfId="31262" hidden="1"/>
    <cellStyle name="Título 1 2" xfId="31324" hidden="1"/>
    <cellStyle name="Título 1 2" xfId="31206" hidden="1"/>
    <cellStyle name="Título 1 2" xfId="31234" hidden="1"/>
    <cellStyle name="Título 1 2" xfId="31325" hidden="1"/>
    <cellStyle name="Título 1 2" xfId="25330" hidden="1"/>
    <cellStyle name="Título 1 2" xfId="31220" hidden="1"/>
    <cellStyle name="Título 1 2" xfId="31289" hidden="1"/>
    <cellStyle name="Título 1 2" xfId="31270" hidden="1"/>
    <cellStyle name="Título 1 2" xfId="31186" hidden="1"/>
    <cellStyle name="Título 1 2" xfId="31173" hidden="1"/>
    <cellStyle name="Título 1 2" xfId="31245" hidden="1"/>
    <cellStyle name="Título 1 2" xfId="31259" hidden="1"/>
    <cellStyle name="Título 1 2" xfId="31285" hidden="1"/>
    <cellStyle name="Título 1 2" xfId="31298" hidden="1"/>
    <cellStyle name="Título 1 2" xfId="31182" hidden="1"/>
    <cellStyle name="Título 1 2" xfId="31213" hidden="1"/>
    <cellStyle name="Título 1 2" xfId="31263" hidden="1"/>
    <cellStyle name="Título 1 2" xfId="31229" hidden="1"/>
    <cellStyle name="Título 1 2" xfId="31210" hidden="1"/>
    <cellStyle name="Título 1 2" xfId="31275" hidden="1"/>
    <cellStyle name="Título 1 2" xfId="31181" hidden="1"/>
    <cellStyle name="Título 1 2" xfId="31293" hidden="1"/>
    <cellStyle name="Título 1 2" xfId="31178" hidden="1"/>
    <cellStyle name="Título 1 2" xfId="31458" hidden="1"/>
    <cellStyle name="Título 1 2" xfId="31469" hidden="1"/>
    <cellStyle name="Título 1 2" xfId="31456" hidden="1"/>
    <cellStyle name="Título 1 2" xfId="31478" hidden="1"/>
    <cellStyle name="Título 1 2" xfId="31454" hidden="1"/>
    <cellStyle name="Título 1 2" xfId="31487" hidden="1"/>
    <cellStyle name="Título 1 2" xfId="31452" hidden="1"/>
    <cellStyle name="Título 1 2" xfId="31495" hidden="1"/>
    <cellStyle name="Título 1 2" xfId="31446" hidden="1"/>
    <cellStyle name="Título 1 2" xfId="31505" hidden="1"/>
    <cellStyle name="Título 1 2" xfId="31450" hidden="1"/>
    <cellStyle name="Título 1 2" xfId="31515" hidden="1"/>
    <cellStyle name="Título 1 2" xfId="31447" hidden="1"/>
    <cellStyle name="Título 1 2" xfId="31522" hidden="1"/>
    <cellStyle name="Título 1 2" xfId="31501" hidden="1"/>
    <cellStyle name="Título 1 2" xfId="31532" hidden="1"/>
    <cellStyle name="Título 1 2" xfId="31511" hidden="1"/>
    <cellStyle name="Título 1 2" xfId="31538" hidden="1"/>
    <cellStyle name="Título 1 2" xfId="31531" hidden="1"/>
    <cellStyle name="Título 1 2" xfId="31560" hidden="1"/>
    <cellStyle name="Título 1 2" xfId="31571" hidden="1"/>
    <cellStyle name="Título 1 2" xfId="31558" hidden="1"/>
    <cellStyle name="Título 1 2" xfId="31580" hidden="1"/>
    <cellStyle name="Título 1 2" xfId="31556" hidden="1"/>
    <cellStyle name="Título 1 2" xfId="31589" hidden="1"/>
    <cellStyle name="Título 1 2" xfId="31554" hidden="1"/>
    <cellStyle name="Título 1 2" xfId="31597" hidden="1"/>
    <cellStyle name="Título 1 2" xfId="31548" hidden="1"/>
    <cellStyle name="Título 1 2" xfId="31607" hidden="1"/>
    <cellStyle name="Título 1 2" xfId="31552" hidden="1"/>
    <cellStyle name="Título 1 2" xfId="31617" hidden="1"/>
    <cellStyle name="Título 1 2" xfId="31549" hidden="1"/>
    <cellStyle name="Título 1 2" xfId="31624" hidden="1"/>
    <cellStyle name="Título 1 2" xfId="31603" hidden="1"/>
    <cellStyle name="Título 1 2" xfId="31634" hidden="1"/>
    <cellStyle name="Título 1 2" xfId="31613" hidden="1"/>
    <cellStyle name="Título 1 2" xfId="31640" hidden="1"/>
    <cellStyle name="Título 1 2" xfId="31633" hidden="1"/>
    <cellStyle name="Título 1 2" xfId="31831" hidden="1"/>
    <cellStyle name="Título 1 2" xfId="31842" hidden="1"/>
    <cellStyle name="Título 1 2" xfId="31829" hidden="1"/>
    <cellStyle name="Título 1 2" xfId="31851" hidden="1"/>
    <cellStyle name="Título 1 2" xfId="31827" hidden="1"/>
    <cellStyle name="Título 1 2" xfId="31860" hidden="1"/>
    <cellStyle name="Título 1 2" xfId="31825" hidden="1"/>
    <cellStyle name="Título 1 2" xfId="31868" hidden="1"/>
    <cellStyle name="Título 1 2" xfId="31818" hidden="1"/>
    <cellStyle name="Título 1 2" xfId="31878" hidden="1"/>
    <cellStyle name="Título 1 2" xfId="31823" hidden="1"/>
    <cellStyle name="Título 1 2" xfId="31888" hidden="1"/>
    <cellStyle name="Título 1 2" xfId="31820" hidden="1"/>
    <cellStyle name="Título 1 2" xfId="31895" hidden="1"/>
    <cellStyle name="Título 1 2" xfId="31874" hidden="1"/>
    <cellStyle name="Título 1 2" xfId="31905" hidden="1"/>
    <cellStyle name="Título 1 2" xfId="31884" hidden="1"/>
    <cellStyle name="Título 1 2" xfId="31911" hidden="1"/>
    <cellStyle name="Título 1 2" xfId="31904" hidden="1"/>
    <cellStyle name="Título 1 2" xfId="31776" hidden="1"/>
    <cellStyle name="Título 1 2" xfId="31684" hidden="1"/>
    <cellStyle name="Título 1 2" xfId="31923" hidden="1"/>
    <cellStyle name="Título 1 2" xfId="31683" hidden="1"/>
    <cellStyle name="Título 1 2" xfId="31928" hidden="1"/>
    <cellStyle name="Título 1 2" xfId="31679" hidden="1"/>
    <cellStyle name="Título 1 2" xfId="31653" hidden="1"/>
    <cellStyle name="Título 1 2" xfId="31706" hidden="1"/>
    <cellStyle name="Título 1 2" xfId="31785" hidden="1"/>
    <cellStyle name="Título 1 2" xfId="31702" hidden="1"/>
    <cellStyle name="Título 1 2" xfId="31693" hidden="1"/>
    <cellStyle name="Título 1 2" xfId="31692" hidden="1"/>
    <cellStyle name="Título 1 2" xfId="31694" hidden="1"/>
    <cellStyle name="Título 1 2" xfId="31925" hidden="1"/>
    <cellStyle name="Título 1 2" xfId="31752" hidden="1"/>
    <cellStyle name="Título 1 2" xfId="31814" hidden="1"/>
    <cellStyle name="Título 1 2" xfId="31696" hidden="1"/>
    <cellStyle name="Título 1 2" xfId="31724" hidden="1"/>
    <cellStyle name="Título 1 2" xfId="31815" hidden="1"/>
    <cellStyle name="Título 1 2" xfId="31545" hidden="1"/>
    <cellStyle name="Título 1 2" xfId="31710" hidden="1"/>
    <cellStyle name="Título 1 2" xfId="31779" hidden="1"/>
    <cellStyle name="Título 1 2" xfId="31760" hidden="1"/>
    <cellStyle name="Título 1 2" xfId="31676" hidden="1"/>
    <cellStyle name="Título 1 2" xfId="31663" hidden="1"/>
    <cellStyle name="Título 1 2" xfId="31735" hidden="1"/>
    <cellStyle name="Título 1 2" xfId="31749" hidden="1"/>
    <cellStyle name="Título 1 2" xfId="31775" hidden="1"/>
    <cellStyle name="Título 1 2" xfId="31788" hidden="1"/>
    <cellStyle name="Título 1 2" xfId="31672" hidden="1"/>
    <cellStyle name="Título 1 2" xfId="31703" hidden="1"/>
    <cellStyle name="Título 1 2" xfId="31753" hidden="1"/>
    <cellStyle name="Título 1 2" xfId="31719" hidden="1"/>
    <cellStyle name="Título 1 2" xfId="31700" hidden="1"/>
    <cellStyle name="Título 1 2" xfId="31765" hidden="1"/>
    <cellStyle name="Título 1 2" xfId="31671" hidden="1"/>
    <cellStyle name="Título 1 2" xfId="31783" hidden="1"/>
    <cellStyle name="Título 1 2" xfId="31668" hidden="1"/>
    <cellStyle name="Título 1 2" xfId="31948" hidden="1"/>
    <cellStyle name="Título 1 2" xfId="31959" hidden="1"/>
    <cellStyle name="Título 1 2" xfId="31946" hidden="1"/>
    <cellStyle name="Título 1 2" xfId="31968" hidden="1"/>
    <cellStyle name="Título 1 2" xfId="31944" hidden="1"/>
    <cellStyle name="Título 1 2" xfId="31977" hidden="1"/>
    <cellStyle name="Título 1 2" xfId="31942" hidden="1"/>
    <cellStyle name="Título 1 2" xfId="31985" hidden="1"/>
    <cellStyle name="Título 1 2" xfId="31936" hidden="1"/>
    <cellStyle name="Título 1 2" xfId="31995" hidden="1"/>
    <cellStyle name="Título 1 2" xfId="31940" hidden="1"/>
    <cellStyle name="Título 1 2" xfId="32005" hidden="1"/>
    <cellStyle name="Título 1 2" xfId="31937" hidden="1"/>
    <cellStyle name="Título 1 2" xfId="32012" hidden="1"/>
    <cellStyle name="Título 1 2" xfId="31991" hidden="1"/>
    <cellStyle name="Título 1 2" xfId="32022" hidden="1"/>
    <cellStyle name="Título 1 2" xfId="32001" hidden="1"/>
    <cellStyle name="Título 1 2" xfId="32028" hidden="1"/>
    <cellStyle name="Título 1 2" xfId="32021" hidden="1"/>
    <cellStyle name="Título 1 2" xfId="32050" hidden="1"/>
    <cellStyle name="Título 1 2" xfId="32061" hidden="1"/>
    <cellStyle name="Título 1 2" xfId="32048" hidden="1"/>
    <cellStyle name="Título 1 2" xfId="32070" hidden="1"/>
    <cellStyle name="Título 1 2" xfId="32046" hidden="1"/>
    <cellStyle name="Título 1 2" xfId="32079" hidden="1"/>
    <cellStyle name="Título 1 2" xfId="32044" hidden="1"/>
    <cellStyle name="Título 1 2" xfId="32087" hidden="1"/>
    <cellStyle name="Título 1 2" xfId="32038" hidden="1"/>
    <cellStyle name="Título 1 2" xfId="32097" hidden="1"/>
    <cellStyle name="Título 1 2" xfId="32042" hidden="1"/>
    <cellStyle name="Título 1 2" xfId="32107" hidden="1"/>
    <cellStyle name="Título 1 2" xfId="32039" hidden="1"/>
    <cellStyle name="Título 1 2" xfId="32114" hidden="1"/>
    <cellStyle name="Título 1 2" xfId="32093" hidden="1"/>
    <cellStyle name="Título 1 2" xfId="32124" hidden="1"/>
    <cellStyle name="Título 1 2" xfId="32103" hidden="1"/>
    <cellStyle name="Título 1 2" xfId="32130" hidden="1"/>
    <cellStyle name="Título 1 2" xfId="32123" hidden="1"/>
    <cellStyle name="Título 1 2" xfId="32321" hidden="1"/>
    <cellStyle name="Título 1 2" xfId="32332" hidden="1"/>
    <cellStyle name="Título 1 2" xfId="32319" hidden="1"/>
    <cellStyle name="Título 1 2" xfId="32341" hidden="1"/>
    <cellStyle name="Título 1 2" xfId="32317" hidden="1"/>
    <cellStyle name="Título 1 2" xfId="32350" hidden="1"/>
    <cellStyle name="Título 1 2" xfId="32315" hidden="1"/>
    <cellStyle name="Título 1 2" xfId="32358" hidden="1"/>
    <cellStyle name="Título 1 2" xfId="32308" hidden="1"/>
    <cellStyle name="Título 1 2" xfId="32368" hidden="1"/>
    <cellStyle name="Título 1 2" xfId="32313" hidden="1"/>
    <cellStyle name="Título 1 2" xfId="32378" hidden="1"/>
    <cellStyle name="Título 1 2" xfId="32310" hidden="1"/>
    <cellStyle name="Título 1 2" xfId="32385" hidden="1"/>
    <cellStyle name="Título 1 2" xfId="32364" hidden="1"/>
    <cellStyle name="Título 1 2" xfId="32395" hidden="1"/>
    <cellStyle name="Título 1 2" xfId="32374" hidden="1"/>
    <cellStyle name="Título 1 2" xfId="32401" hidden="1"/>
    <cellStyle name="Título 1 2" xfId="32394" hidden="1"/>
    <cellStyle name="Título 1 2" xfId="32266" hidden="1"/>
    <cellStyle name="Título 1 2" xfId="32174" hidden="1"/>
    <cellStyle name="Título 1 2" xfId="32413" hidden="1"/>
    <cellStyle name="Título 1 2" xfId="32173" hidden="1"/>
    <cellStyle name="Título 1 2" xfId="32418" hidden="1"/>
    <cellStyle name="Título 1 2" xfId="32169" hidden="1"/>
    <cellStyle name="Título 1 2" xfId="32143" hidden="1"/>
    <cellStyle name="Título 1 2" xfId="32196" hidden="1"/>
    <cellStyle name="Título 1 2" xfId="32275" hidden="1"/>
    <cellStyle name="Título 1 2" xfId="32192" hidden="1"/>
    <cellStyle name="Título 1 2" xfId="32183" hidden="1"/>
    <cellStyle name="Título 1 2" xfId="32182" hidden="1"/>
    <cellStyle name="Título 1 2" xfId="32184" hidden="1"/>
    <cellStyle name="Título 1 2" xfId="32415" hidden="1"/>
    <cellStyle name="Título 1 2" xfId="32242" hidden="1"/>
    <cellStyle name="Título 1 2" xfId="32304" hidden="1"/>
    <cellStyle name="Título 1 2" xfId="32186" hidden="1"/>
    <cellStyle name="Título 1 2" xfId="32214" hidden="1"/>
    <cellStyle name="Título 1 2" xfId="32305" hidden="1"/>
    <cellStyle name="Título 1 2" xfId="32035" hidden="1"/>
    <cellStyle name="Título 1 2" xfId="32200" hidden="1"/>
    <cellStyle name="Título 1 2" xfId="32269" hidden="1"/>
    <cellStyle name="Título 1 2" xfId="32250" hidden="1"/>
    <cellStyle name="Título 1 2" xfId="32166" hidden="1"/>
    <cellStyle name="Título 1 2" xfId="32153" hidden="1"/>
    <cellStyle name="Título 1 2" xfId="32225" hidden="1"/>
    <cellStyle name="Título 1 2" xfId="32239" hidden="1"/>
    <cellStyle name="Título 1 2" xfId="32265" hidden="1"/>
    <cellStyle name="Título 1 2" xfId="32278" hidden="1"/>
    <cellStyle name="Título 1 2" xfId="32162" hidden="1"/>
    <cellStyle name="Título 1 2" xfId="32193" hidden="1"/>
    <cellStyle name="Título 1 2" xfId="32243" hidden="1"/>
    <cellStyle name="Título 1 2" xfId="32209" hidden="1"/>
    <cellStyle name="Título 1 2" xfId="32190" hidden="1"/>
    <cellStyle name="Título 1 2" xfId="32255" hidden="1"/>
    <cellStyle name="Título 1 2" xfId="32161" hidden="1"/>
    <cellStyle name="Título 1 2" xfId="32273" hidden="1"/>
    <cellStyle name="Título 1 2" xfId="32158" hidden="1"/>
    <cellStyle name="Título 1 2" xfId="32438" hidden="1"/>
    <cellStyle name="Título 1 2" xfId="32449" hidden="1"/>
    <cellStyle name="Título 1 2" xfId="32436" hidden="1"/>
    <cellStyle name="Título 1 2" xfId="32458" hidden="1"/>
    <cellStyle name="Título 1 2" xfId="32434" hidden="1"/>
    <cellStyle name="Título 1 2" xfId="32467" hidden="1"/>
    <cellStyle name="Título 1 2" xfId="32432" hidden="1"/>
    <cellStyle name="Título 1 2" xfId="32475" hidden="1"/>
    <cellStyle name="Título 1 2" xfId="32426" hidden="1"/>
    <cellStyle name="Título 1 2" xfId="32485" hidden="1"/>
    <cellStyle name="Título 1 2" xfId="32430" hidden="1"/>
    <cellStyle name="Título 1 2" xfId="32495" hidden="1"/>
    <cellStyle name="Título 1 2" xfId="32427" hidden="1"/>
    <cellStyle name="Título 1 2" xfId="32502" hidden="1"/>
    <cellStyle name="Título 1 2" xfId="32481" hidden="1"/>
    <cellStyle name="Título 1 2" xfId="32512" hidden="1"/>
    <cellStyle name="Título 1 2" xfId="32491" hidden="1"/>
    <cellStyle name="Título 1 2" xfId="32518" hidden="1"/>
    <cellStyle name="Título 1 2" xfId="32511" hidden="1"/>
    <cellStyle name="Título 1 2" xfId="32540" hidden="1"/>
    <cellStyle name="Título 1 2" xfId="32551" hidden="1"/>
    <cellStyle name="Título 1 2" xfId="32538" hidden="1"/>
    <cellStyle name="Título 1 2" xfId="32560" hidden="1"/>
    <cellStyle name="Título 1 2" xfId="32536" hidden="1"/>
    <cellStyle name="Título 1 2" xfId="32569" hidden="1"/>
    <cellStyle name="Título 1 2" xfId="32534" hidden="1"/>
    <cellStyle name="Título 1 2" xfId="32577" hidden="1"/>
    <cellStyle name="Título 1 2" xfId="32528" hidden="1"/>
    <cellStyle name="Título 1 2" xfId="32587" hidden="1"/>
    <cellStyle name="Título 1 2" xfId="32532" hidden="1"/>
    <cellStyle name="Título 1 2" xfId="32597" hidden="1"/>
    <cellStyle name="Título 1 2" xfId="32529" hidden="1"/>
    <cellStyle name="Título 1 2" xfId="32604" hidden="1"/>
    <cellStyle name="Título 1 2" xfId="32583" hidden="1"/>
    <cellStyle name="Título 1 2" xfId="32614" hidden="1"/>
    <cellStyle name="Título 1 2" xfId="32593" hidden="1"/>
    <cellStyle name="Título 1 2" xfId="32620" hidden="1"/>
    <cellStyle name="Título 1 2" xfId="32613" hidden="1"/>
    <cellStyle name="Título 1 2" xfId="32811" hidden="1"/>
    <cellStyle name="Título 1 2" xfId="32822" hidden="1"/>
    <cellStyle name="Título 1 2" xfId="32809" hidden="1"/>
    <cellStyle name="Título 1 2" xfId="32831" hidden="1"/>
    <cellStyle name="Título 1 2" xfId="32807" hidden="1"/>
    <cellStyle name="Título 1 2" xfId="32840" hidden="1"/>
    <cellStyle name="Título 1 2" xfId="32805" hidden="1"/>
    <cellStyle name="Título 1 2" xfId="32848" hidden="1"/>
    <cellStyle name="Título 1 2" xfId="32798" hidden="1"/>
    <cellStyle name="Título 1 2" xfId="32858" hidden="1"/>
    <cellStyle name="Título 1 2" xfId="32803" hidden="1"/>
    <cellStyle name="Título 1 2" xfId="32868" hidden="1"/>
    <cellStyle name="Título 1 2" xfId="32800" hidden="1"/>
    <cellStyle name="Título 1 2" xfId="32875" hidden="1"/>
    <cellStyle name="Título 1 2" xfId="32854" hidden="1"/>
    <cellStyle name="Título 1 2" xfId="32885" hidden="1"/>
    <cellStyle name="Título 1 2" xfId="32864" hidden="1"/>
    <cellStyle name="Título 1 2" xfId="32891" hidden="1"/>
    <cellStyle name="Título 1 2" xfId="32884" hidden="1"/>
    <cellStyle name="Título 1 2" xfId="32756" hidden="1"/>
    <cellStyle name="Título 1 2" xfId="32664" hidden="1"/>
    <cellStyle name="Título 1 2" xfId="32903" hidden="1"/>
    <cellStyle name="Título 1 2" xfId="32663" hidden="1"/>
    <cellStyle name="Título 1 2" xfId="32908" hidden="1"/>
    <cellStyle name="Título 1 2" xfId="32659" hidden="1"/>
    <cellStyle name="Título 1 2" xfId="32633" hidden="1"/>
    <cellStyle name="Título 1 2" xfId="32686" hidden="1"/>
    <cellStyle name="Título 1 2" xfId="32765" hidden="1"/>
    <cellStyle name="Título 1 2" xfId="32682" hidden="1"/>
    <cellStyle name="Título 1 2" xfId="32673" hidden="1"/>
    <cellStyle name="Título 1 2" xfId="32672" hidden="1"/>
    <cellStyle name="Título 1 2" xfId="32674" hidden="1"/>
    <cellStyle name="Título 1 2" xfId="32905" hidden="1"/>
    <cellStyle name="Título 1 2" xfId="32732" hidden="1"/>
    <cellStyle name="Título 1 2" xfId="32794" hidden="1"/>
    <cellStyle name="Título 1 2" xfId="32676" hidden="1"/>
    <cellStyle name="Título 1 2" xfId="32704" hidden="1"/>
    <cellStyle name="Título 1 2" xfId="32795" hidden="1"/>
    <cellStyle name="Título 1 2" xfId="32525" hidden="1"/>
    <cellStyle name="Título 1 2" xfId="32690" hidden="1"/>
    <cellStyle name="Título 1 2" xfId="32759" hidden="1"/>
    <cellStyle name="Título 1 2" xfId="32740" hidden="1"/>
    <cellStyle name="Título 1 2" xfId="32656" hidden="1"/>
    <cellStyle name="Título 1 2" xfId="32643" hidden="1"/>
    <cellStyle name="Título 1 2" xfId="32715" hidden="1"/>
    <cellStyle name="Título 1 2" xfId="32729" hidden="1"/>
    <cellStyle name="Título 1 2" xfId="32755" hidden="1"/>
    <cellStyle name="Título 1 2" xfId="32768" hidden="1"/>
    <cellStyle name="Título 1 2" xfId="32652" hidden="1"/>
    <cellStyle name="Título 1 2" xfId="32683" hidden="1"/>
    <cellStyle name="Título 1 2" xfId="32733" hidden="1"/>
    <cellStyle name="Título 1 2" xfId="32699" hidden="1"/>
    <cellStyle name="Título 1 2" xfId="32680" hidden="1"/>
    <cellStyle name="Título 1 2" xfId="32745" hidden="1"/>
    <cellStyle name="Título 1 2" xfId="32651" hidden="1"/>
    <cellStyle name="Título 1 2" xfId="32763" hidden="1"/>
    <cellStyle name="Título 1 2" xfId="32648" hidden="1"/>
    <cellStyle name="Título 1 2" xfId="32928" hidden="1"/>
    <cellStyle name="Título 1 2" xfId="32939" hidden="1"/>
    <cellStyle name="Título 1 2" xfId="32926" hidden="1"/>
    <cellStyle name="Título 1 2" xfId="32948" hidden="1"/>
    <cellStyle name="Título 1 2" xfId="32924" hidden="1"/>
    <cellStyle name="Título 1 2" xfId="32957" hidden="1"/>
    <cellStyle name="Título 1 2" xfId="32922" hidden="1"/>
    <cellStyle name="Título 1 2" xfId="32965" hidden="1"/>
    <cellStyle name="Título 1 2" xfId="32916" hidden="1"/>
    <cellStyle name="Título 1 2" xfId="32975" hidden="1"/>
    <cellStyle name="Título 1 2" xfId="32920" hidden="1"/>
    <cellStyle name="Título 1 2" xfId="32985" hidden="1"/>
    <cellStyle name="Título 1 2" xfId="32917" hidden="1"/>
    <cellStyle name="Título 1 2" xfId="32992" hidden="1"/>
    <cellStyle name="Título 1 2" xfId="32971" hidden="1"/>
    <cellStyle name="Título 1 2" xfId="33002" hidden="1"/>
    <cellStyle name="Título 1 2" xfId="32981" hidden="1"/>
    <cellStyle name="Título 1 2" xfId="33008" hidden="1"/>
    <cellStyle name="Título 1 2" xfId="33001" hidden="1"/>
    <cellStyle name="Título 1 2" xfId="33030" hidden="1"/>
    <cellStyle name="Título 1 2" xfId="33041" hidden="1"/>
    <cellStyle name="Título 1 2" xfId="33028" hidden="1"/>
    <cellStyle name="Título 1 2" xfId="33050" hidden="1"/>
    <cellStyle name="Título 1 2" xfId="33026" hidden="1"/>
    <cellStyle name="Título 1 2" xfId="33059" hidden="1"/>
    <cellStyle name="Título 1 2" xfId="33024" hidden="1"/>
    <cellStyle name="Título 1 2" xfId="33067" hidden="1"/>
    <cellStyle name="Título 1 2" xfId="33018" hidden="1"/>
    <cellStyle name="Título 1 2" xfId="33077" hidden="1"/>
    <cellStyle name="Título 1 2" xfId="33022" hidden="1"/>
    <cellStyle name="Título 1 2" xfId="33087" hidden="1"/>
    <cellStyle name="Título 1 2" xfId="33019" hidden="1"/>
    <cellStyle name="Título 1 2" xfId="33094" hidden="1"/>
    <cellStyle name="Título 1 2" xfId="33073" hidden="1"/>
    <cellStyle name="Título 1 2" xfId="33104" hidden="1"/>
    <cellStyle name="Título 1 2" xfId="33083" hidden="1"/>
    <cellStyle name="Título 1 2" xfId="33110" hidden="1"/>
    <cellStyle name="Título 1 2" xfId="33103" hidden="1"/>
    <cellStyle name="Título 1 2" xfId="33301" hidden="1"/>
    <cellStyle name="Título 1 2" xfId="33312" hidden="1"/>
    <cellStyle name="Título 1 2" xfId="33299" hidden="1"/>
    <cellStyle name="Título 1 2" xfId="33321" hidden="1"/>
    <cellStyle name="Título 1 2" xfId="33297" hidden="1"/>
    <cellStyle name="Título 1 2" xfId="33330" hidden="1"/>
    <cellStyle name="Título 1 2" xfId="33295" hidden="1"/>
    <cellStyle name="Título 1 2" xfId="33338" hidden="1"/>
    <cellStyle name="Título 1 2" xfId="33288" hidden="1"/>
    <cellStyle name="Título 1 2" xfId="33348" hidden="1"/>
    <cellStyle name="Título 1 2" xfId="33293" hidden="1"/>
    <cellStyle name="Título 1 2" xfId="33358" hidden="1"/>
    <cellStyle name="Título 1 2" xfId="33290" hidden="1"/>
    <cellStyle name="Título 1 2" xfId="33365" hidden="1"/>
    <cellStyle name="Título 1 2" xfId="33344" hidden="1"/>
    <cellStyle name="Título 1 2" xfId="33375" hidden="1"/>
    <cellStyle name="Título 1 2" xfId="33354" hidden="1"/>
    <cellStyle name="Título 1 2" xfId="33381" hidden="1"/>
    <cellStyle name="Título 1 2" xfId="33374" hidden="1"/>
    <cellStyle name="Título 1 2" xfId="33246" hidden="1"/>
    <cellStyle name="Título 1 2" xfId="33154" hidden="1"/>
    <cellStyle name="Título 1 2" xfId="33393" hidden="1"/>
    <cellStyle name="Título 1 2" xfId="33153" hidden="1"/>
    <cellStyle name="Título 1 2" xfId="33398" hidden="1"/>
    <cellStyle name="Título 1 2" xfId="33149" hidden="1"/>
    <cellStyle name="Título 1 2" xfId="33123" hidden="1"/>
    <cellStyle name="Título 1 2" xfId="33176" hidden="1"/>
    <cellStyle name="Título 1 2" xfId="33255" hidden="1"/>
    <cellStyle name="Título 1 2" xfId="33172" hidden="1"/>
    <cellStyle name="Título 1 2" xfId="33163" hidden="1"/>
    <cellStyle name="Título 1 2" xfId="33162" hidden="1"/>
    <cellStyle name="Título 1 2" xfId="33164" hidden="1"/>
    <cellStyle name="Título 1 2" xfId="33395" hidden="1"/>
    <cellStyle name="Título 1 2" xfId="33222" hidden="1"/>
    <cellStyle name="Título 1 2" xfId="33284" hidden="1"/>
    <cellStyle name="Título 1 2" xfId="33166" hidden="1"/>
    <cellStyle name="Título 1 2" xfId="33194" hidden="1"/>
    <cellStyle name="Título 1 2" xfId="33285" hidden="1"/>
    <cellStyle name="Título 1 2" xfId="33015" hidden="1"/>
    <cellStyle name="Título 1 2" xfId="33180" hidden="1"/>
    <cellStyle name="Título 1 2" xfId="33249" hidden="1"/>
    <cellStyle name="Título 1 2" xfId="33230" hidden="1"/>
    <cellStyle name="Título 1 2" xfId="33146" hidden="1"/>
    <cellStyle name="Título 1 2" xfId="33133" hidden="1"/>
    <cellStyle name="Título 1 2" xfId="33205" hidden="1"/>
    <cellStyle name="Título 1 2" xfId="33219" hidden="1"/>
    <cellStyle name="Título 1 2" xfId="33245" hidden="1"/>
    <cellStyle name="Título 1 2" xfId="33258" hidden="1"/>
    <cellStyle name="Título 1 2" xfId="33142" hidden="1"/>
    <cellStyle name="Título 1 2" xfId="33173" hidden="1"/>
    <cellStyle name="Título 1 2" xfId="33223" hidden="1"/>
    <cellStyle name="Título 1 2" xfId="33189" hidden="1"/>
    <cellStyle name="Título 1 2" xfId="33170" hidden="1"/>
    <cellStyle name="Título 1 2" xfId="33235" hidden="1"/>
    <cellStyle name="Título 1 2" xfId="33141" hidden="1"/>
    <cellStyle name="Título 1 2" xfId="33253" hidden="1"/>
    <cellStyle name="Título 1 2" xfId="33138" hidden="1"/>
    <cellStyle name="Título 1 2" xfId="25347" hidden="1"/>
    <cellStyle name="Título 1 2" xfId="23296" hidden="1"/>
    <cellStyle name="Título 1 2" xfId="25059" hidden="1"/>
    <cellStyle name="Título 1 2" xfId="26444" hidden="1"/>
    <cellStyle name="Título 1 2" xfId="25437" hidden="1"/>
    <cellStyle name="Título 1 2" xfId="25459" hidden="1"/>
    <cellStyle name="Título 1 2" xfId="23697" hidden="1"/>
    <cellStyle name="Título 1 2" xfId="27849" hidden="1"/>
    <cellStyle name="Título 1 2" xfId="21999" hidden="1"/>
    <cellStyle name="Título 1 2" xfId="25318" hidden="1"/>
    <cellStyle name="Título 1 2" xfId="23489" hidden="1"/>
    <cellStyle name="Título 1 2" xfId="23798" hidden="1"/>
    <cellStyle name="Título 1 2" xfId="25849" hidden="1"/>
    <cellStyle name="Título 1 2" xfId="21758" hidden="1"/>
    <cellStyle name="Título 1 2" xfId="26433" hidden="1"/>
    <cellStyle name="Título 1 2" xfId="23056" hidden="1"/>
    <cellStyle name="Título 1 2" xfId="27136" hidden="1"/>
    <cellStyle name="Título 1 2" xfId="21989" hidden="1"/>
    <cellStyle name="Título 1 2" xfId="25018" hidden="1"/>
    <cellStyle name="Título 1 2" xfId="27733" hidden="1"/>
    <cellStyle name="Título 1 2" xfId="28113" hidden="1"/>
    <cellStyle name="Título 1 2" xfId="26499" hidden="1"/>
    <cellStyle name="Título 1 2" xfId="21697" hidden="1"/>
    <cellStyle name="Título 1 2" xfId="26968" hidden="1"/>
    <cellStyle name="Título 1 2" xfId="27856" hidden="1"/>
    <cellStyle name="Título 1 2" xfId="21742" hidden="1"/>
    <cellStyle name="Título 1 2" xfId="23713" hidden="1"/>
    <cellStyle name="Título 1 2" xfId="25080" hidden="1"/>
    <cellStyle name="Título 1 2" xfId="22408" hidden="1"/>
    <cellStyle name="Título 1 2" xfId="28317" hidden="1"/>
    <cellStyle name="Título 1 2" xfId="22465" hidden="1"/>
    <cellStyle name="Título 1 2" xfId="22370" hidden="1"/>
    <cellStyle name="Título 1 2" xfId="25620" hidden="1"/>
    <cellStyle name="Título 1 2" xfId="22399" hidden="1"/>
    <cellStyle name="Título 1 2" xfId="26661" hidden="1"/>
    <cellStyle name="Título 1 2" xfId="22525" hidden="1"/>
    <cellStyle name="Título 1 2" xfId="25291" hidden="1"/>
    <cellStyle name="Título 1 2" xfId="25840" hidden="1"/>
    <cellStyle name="Título 1 2" xfId="26676" hidden="1"/>
    <cellStyle name="Título 1 2" xfId="21750" hidden="1"/>
    <cellStyle name="Título 1 2" xfId="23483" hidden="1"/>
    <cellStyle name="Título 1 2" xfId="27248" hidden="1"/>
    <cellStyle name="Título 1 2" xfId="26675" hidden="1"/>
    <cellStyle name="Título 1 2" xfId="23360" hidden="1"/>
    <cellStyle name="Título 1 2" xfId="25808" hidden="1"/>
    <cellStyle name="Título 1 2" xfId="23640" hidden="1"/>
    <cellStyle name="Título 1 2" xfId="22536" hidden="1"/>
    <cellStyle name="Título 1 2" xfId="21763" hidden="1"/>
    <cellStyle name="Título 1 2" xfId="27110" hidden="1"/>
    <cellStyle name="Título 1 2" xfId="25266" hidden="1"/>
    <cellStyle name="Título 1 2" xfId="25705" hidden="1"/>
    <cellStyle name="Título 1 2" xfId="25334" hidden="1"/>
    <cellStyle name="Título 1 2" xfId="27814" hidden="1"/>
    <cellStyle name="Título 1 2" xfId="23843" hidden="1"/>
    <cellStyle name="Título 1 2" xfId="21808" hidden="1"/>
    <cellStyle name="Título 1 2" xfId="26669" hidden="1"/>
    <cellStyle name="Título 1 2" xfId="22850" hidden="1"/>
    <cellStyle name="Título 1 2" xfId="25703" hidden="1"/>
    <cellStyle name="Título 1 2" xfId="26167" hidden="1"/>
    <cellStyle name="Título 1 2" xfId="22610" hidden="1"/>
    <cellStyle name="Título 1 2" xfId="27873" hidden="1"/>
    <cellStyle name="Título 1 2" xfId="22001" hidden="1"/>
    <cellStyle name="Título 1 2" xfId="22313" hidden="1"/>
    <cellStyle name="Título 1 2" xfId="25015" hidden="1"/>
    <cellStyle name="Título 1 2" xfId="25012" hidden="1"/>
    <cellStyle name="Título 1 2" xfId="25857" hidden="1"/>
    <cellStyle name="Título 1 2" xfId="23331" hidden="1"/>
    <cellStyle name="Título 1 2" xfId="25581" hidden="1"/>
    <cellStyle name="Título 1 2" xfId="23313" hidden="1"/>
    <cellStyle name="Título 1 2" xfId="25596" hidden="1"/>
    <cellStyle name="Título 1 2" xfId="26834" hidden="1"/>
    <cellStyle name="Título 1 2" xfId="22407" hidden="1"/>
    <cellStyle name="Título 1 2" xfId="22248" hidden="1"/>
    <cellStyle name="Título 1 2" xfId="28326" hidden="1"/>
    <cellStyle name="Título 1 2" xfId="27226" hidden="1"/>
    <cellStyle name="Título 1 2" xfId="23928" hidden="1"/>
    <cellStyle name="Título 1 2" xfId="25359" hidden="1"/>
    <cellStyle name="Título 1 2" xfId="25143" hidden="1"/>
    <cellStyle name="Título 1 2" xfId="27048" hidden="1"/>
    <cellStyle name="Título 1 2" xfId="21789" hidden="1"/>
    <cellStyle name="Título 1 2" xfId="23674" hidden="1"/>
    <cellStyle name="Título 1 2" xfId="22240" hidden="1"/>
    <cellStyle name="Título 1 2" xfId="22570" hidden="1"/>
    <cellStyle name="Título 1 2" xfId="26414" hidden="1"/>
    <cellStyle name="Título 1 2" xfId="23853" hidden="1"/>
    <cellStyle name="Título 1 2" xfId="25171" hidden="1"/>
    <cellStyle name="Título 1 2" xfId="25928" hidden="1"/>
    <cellStyle name="Título 1 2" xfId="26829" hidden="1"/>
    <cellStyle name="Título 1 2" xfId="25466" hidden="1"/>
    <cellStyle name="Título 1 2" xfId="25333" hidden="1"/>
    <cellStyle name="Título 1 2" xfId="26319" hidden="1"/>
    <cellStyle name="Título 1 2" xfId="25575" hidden="1"/>
    <cellStyle name="Título 1 2" xfId="21978" hidden="1"/>
    <cellStyle name="Título 1 2" xfId="23368" hidden="1"/>
    <cellStyle name="Título 1 2" xfId="25810" hidden="1"/>
    <cellStyle name="Título 1 2" xfId="25788" hidden="1"/>
    <cellStyle name="Título 1 2" xfId="22659" hidden="1"/>
    <cellStyle name="Título 1 2" xfId="27867" hidden="1"/>
    <cellStyle name="Título 1 2" xfId="25042" hidden="1"/>
    <cellStyle name="Título 1 2" xfId="23705" hidden="1"/>
    <cellStyle name="Título 1 2" xfId="22483" hidden="1"/>
    <cellStyle name="Título 1 2" xfId="22505" hidden="1"/>
    <cellStyle name="Título 1 2" xfId="25564" hidden="1"/>
    <cellStyle name="Título 1 2" xfId="25904" hidden="1"/>
    <cellStyle name="Título 1 2" xfId="23232" hidden="1"/>
    <cellStyle name="Título 1 2" xfId="22854" hidden="1"/>
    <cellStyle name="Título 1 2" xfId="21813" hidden="1"/>
    <cellStyle name="Título 1 2" xfId="23184" hidden="1"/>
    <cellStyle name="Título 1 2" xfId="27416" hidden="1"/>
    <cellStyle name="Título 1 2" xfId="22976" hidden="1"/>
    <cellStyle name="Título 1 2" xfId="25819" hidden="1"/>
    <cellStyle name="Título 1 2" xfId="27839" hidden="1"/>
    <cellStyle name="Título 1 2" xfId="26035" hidden="1"/>
    <cellStyle name="Título 1 2" xfId="23032" hidden="1"/>
    <cellStyle name="Título 1 2" xfId="25274" hidden="1"/>
    <cellStyle name="Título 1 2" xfId="22067" hidden="1"/>
    <cellStyle name="Título 1 2" xfId="22680" hidden="1"/>
    <cellStyle name="Título 1 2" xfId="22289" hidden="1"/>
    <cellStyle name="Título 1 2" xfId="26147" hidden="1"/>
    <cellStyle name="Título 1 2" xfId="22374" hidden="1"/>
    <cellStyle name="Título 1 2" xfId="22360" hidden="1"/>
    <cellStyle name="Título 1 2" xfId="23863" hidden="1"/>
    <cellStyle name="Título 1 2" xfId="26591" hidden="1"/>
    <cellStyle name="Título 1 2" xfId="21956" hidden="1"/>
    <cellStyle name="Título 1 2" xfId="25137" hidden="1"/>
    <cellStyle name="Título 1 2" xfId="21823" hidden="1"/>
    <cellStyle name="Título 1 2" xfId="23218" hidden="1"/>
    <cellStyle name="Título 1 2" xfId="22288" hidden="1"/>
    <cellStyle name="Título 1 2" xfId="26873" hidden="1"/>
    <cellStyle name="Título 1 2" xfId="23200" hidden="1"/>
    <cellStyle name="Título 1 2" xfId="26714" hidden="1"/>
    <cellStyle name="Título 1 2" xfId="26321" hidden="1"/>
    <cellStyle name="Título 1 2" xfId="27409" hidden="1"/>
    <cellStyle name="Título 1 2" xfId="26391" hidden="1"/>
    <cellStyle name="Título 1 2" xfId="26146" hidden="1"/>
    <cellStyle name="Título 1 2" xfId="21694" hidden="1"/>
    <cellStyle name="Título 1 2" xfId="25406" hidden="1"/>
    <cellStyle name="Título 1 2" xfId="27885" hidden="1"/>
    <cellStyle name="Título 1 2" xfId="27092" hidden="1"/>
    <cellStyle name="Título 1 2" xfId="22729" hidden="1"/>
    <cellStyle name="Título 1 2" xfId="26007" hidden="1"/>
    <cellStyle name="Título 1 2" xfId="21762" hidden="1"/>
    <cellStyle name="Título 1 2" xfId="23351" hidden="1"/>
    <cellStyle name="Título 1 2" xfId="27265" hidden="1"/>
    <cellStyle name="Título 1 2" xfId="25702" hidden="1"/>
    <cellStyle name="Título 1 2" xfId="25584" hidden="1"/>
    <cellStyle name="Título 1 2" xfId="23343" hidden="1"/>
    <cellStyle name="Título 1 2" xfId="27287" hidden="1"/>
    <cellStyle name="Título 1 2" xfId="24980" hidden="1"/>
    <cellStyle name="Título 1 2" xfId="25282" hidden="1"/>
    <cellStyle name="Título 1 2" xfId="23214" hidden="1"/>
    <cellStyle name="Título 1 2" xfId="27734" hidden="1"/>
    <cellStyle name="Título 1 2" xfId="30701" hidden="1"/>
    <cellStyle name="Título 1 2" xfId="22711" hidden="1"/>
    <cellStyle name="Título 1 2" xfId="23896" hidden="1"/>
    <cellStyle name="Título 1 2" xfId="26967" hidden="1"/>
    <cellStyle name="Título 1 2" xfId="22508" hidden="1"/>
    <cellStyle name="Título 1 2" xfId="22371" hidden="1"/>
    <cellStyle name="Título 1 2" xfId="26358" hidden="1"/>
    <cellStyle name="Título 1 2" xfId="22157" hidden="1"/>
    <cellStyle name="Título 1 2" xfId="23393" hidden="1"/>
    <cellStyle name="Título 1 2" xfId="23337" hidden="1"/>
    <cellStyle name="Título 1 2" xfId="26532" hidden="1"/>
    <cellStyle name="Título 1 2" xfId="25083" hidden="1"/>
    <cellStyle name="Título 1 2" xfId="26559" hidden="1"/>
    <cellStyle name="Título 1 2" xfId="26291" hidden="1"/>
    <cellStyle name="Título 1 2" xfId="23378" hidden="1"/>
    <cellStyle name="Título 1 2" xfId="26709" hidden="1"/>
    <cellStyle name="Título 1 2" xfId="22226" hidden="1"/>
    <cellStyle name="Título 1 2" xfId="26419" hidden="1"/>
    <cellStyle name="Título 1 2" xfId="22038" hidden="1"/>
    <cellStyle name="Título 1 2" xfId="25964" hidden="1"/>
    <cellStyle name="Título 1 2" xfId="27819" hidden="1"/>
    <cellStyle name="Título 1 2" xfId="23112" hidden="1"/>
    <cellStyle name="Título 1 2" xfId="11208" hidden="1"/>
    <cellStyle name="Título 1 2" xfId="21994" hidden="1"/>
    <cellStyle name="Título 1 2" xfId="21977" hidden="1"/>
    <cellStyle name="Título 1 2" xfId="12288" hidden="1"/>
    <cellStyle name="Título 1 2" xfId="22230" hidden="1"/>
    <cellStyle name="Título 1 2" xfId="25182" hidden="1"/>
    <cellStyle name="Título 1 2" xfId="27233" hidden="1"/>
    <cellStyle name="Título 1 2" xfId="25690" hidden="1"/>
    <cellStyle name="Título 1 2" xfId="25707" hidden="1"/>
    <cellStyle name="Título 1 2" xfId="22111" hidden="1"/>
    <cellStyle name="Título 1 2" xfId="21810" hidden="1"/>
    <cellStyle name="Título 1 2" xfId="25873" hidden="1"/>
    <cellStyle name="Título 1 2" xfId="23055" hidden="1"/>
    <cellStyle name="Título 1 2" xfId="22293" hidden="1"/>
    <cellStyle name="Título 1 2" xfId="25605" hidden="1"/>
    <cellStyle name="Título 1 2" xfId="27870" hidden="1"/>
    <cellStyle name="Título 1 2" xfId="23716" hidden="1"/>
    <cellStyle name="Título 1 2" xfId="25693" hidden="1"/>
    <cellStyle name="Título 1 2" xfId="26860" hidden="1"/>
    <cellStyle name="Título 1 2" xfId="25900" hidden="1"/>
    <cellStyle name="Título 1 2" xfId="22494" hidden="1"/>
    <cellStyle name="Título 1 2" xfId="28327" hidden="1"/>
    <cellStyle name="Título 1 2" xfId="25577" hidden="1"/>
    <cellStyle name="Título 1 2" xfId="26724" hidden="1"/>
    <cellStyle name="Título 1 2" xfId="22878" hidden="1"/>
    <cellStyle name="Título 1 2" xfId="22308" hidden="1"/>
    <cellStyle name="Título 1 2" xfId="27833" hidden="1"/>
    <cellStyle name="Título 1 2" xfId="25861" hidden="1"/>
    <cellStyle name="Título 1 2" xfId="23754" hidden="1"/>
    <cellStyle name="Título 1 2" xfId="26877" hidden="1"/>
    <cellStyle name="Título 1 2" xfId="25583" hidden="1"/>
    <cellStyle name="Título 1 2" xfId="22411" hidden="1"/>
    <cellStyle name="Título 1 2" xfId="26294" hidden="1"/>
    <cellStyle name="Título 1 2" xfId="25850" hidden="1"/>
    <cellStyle name="Título 1 2" xfId="23249" hidden="1"/>
    <cellStyle name="Título 1 2" xfId="33436" hidden="1"/>
    <cellStyle name="Título 1 2" xfId="33447" hidden="1"/>
    <cellStyle name="Título 1 2" xfId="33434" hidden="1"/>
    <cellStyle name="Título 1 2" xfId="33456" hidden="1"/>
    <cellStyle name="Título 1 2" xfId="33432" hidden="1"/>
    <cellStyle name="Título 1 2" xfId="33465" hidden="1"/>
    <cellStyle name="Título 1 2" xfId="33430" hidden="1"/>
    <cellStyle name="Título 1 2" xfId="33473" hidden="1"/>
    <cellStyle name="Título 1 2" xfId="33424" hidden="1"/>
    <cellStyle name="Título 1 2" xfId="33483" hidden="1"/>
    <cellStyle name="Título 1 2" xfId="33428" hidden="1"/>
    <cellStyle name="Título 1 2" xfId="33493" hidden="1"/>
    <cellStyle name="Título 1 2" xfId="33425" hidden="1"/>
    <cellStyle name="Título 1 2" xfId="33500" hidden="1"/>
    <cellStyle name="Título 1 2" xfId="33479" hidden="1"/>
    <cellStyle name="Título 1 2" xfId="33510" hidden="1"/>
    <cellStyle name="Título 1 2" xfId="33489" hidden="1"/>
    <cellStyle name="Título 1 2" xfId="33516" hidden="1"/>
    <cellStyle name="Título 1 2" xfId="33509" hidden="1"/>
    <cellStyle name="Título 1 2" xfId="33707" hidden="1"/>
    <cellStyle name="Título 1 2" xfId="33718" hidden="1"/>
    <cellStyle name="Título 1 2" xfId="33705" hidden="1"/>
    <cellStyle name="Título 1 2" xfId="33727" hidden="1"/>
    <cellStyle name="Título 1 2" xfId="33703" hidden="1"/>
    <cellStyle name="Título 1 2" xfId="33736" hidden="1"/>
    <cellStyle name="Título 1 2" xfId="33701" hidden="1"/>
    <cellStyle name="Título 1 2" xfId="33744" hidden="1"/>
    <cellStyle name="Título 1 2" xfId="33694" hidden="1"/>
    <cellStyle name="Título 1 2" xfId="33754" hidden="1"/>
    <cellStyle name="Título 1 2" xfId="33699" hidden="1"/>
    <cellStyle name="Título 1 2" xfId="33764" hidden="1"/>
    <cellStyle name="Título 1 2" xfId="33696" hidden="1"/>
    <cellStyle name="Título 1 2" xfId="33771" hidden="1"/>
    <cellStyle name="Título 1 2" xfId="33750" hidden="1"/>
    <cellStyle name="Título 1 2" xfId="33781" hidden="1"/>
    <cellStyle name="Título 1 2" xfId="33760" hidden="1"/>
    <cellStyle name="Título 1 2" xfId="33787" hidden="1"/>
    <cellStyle name="Título 1 2" xfId="33780" hidden="1"/>
    <cellStyle name="Título 1 2" xfId="33652" hidden="1"/>
    <cellStyle name="Título 1 2" xfId="33560" hidden="1"/>
    <cellStyle name="Título 1 2" xfId="33799" hidden="1"/>
    <cellStyle name="Título 1 2" xfId="33559" hidden="1"/>
    <cellStyle name="Título 1 2" xfId="33804" hidden="1"/>
    <cellStyle name="Título 1 2" xfId="33555" hidden="1"/>
    <cellStyle name="Título 1 2" xfId="33529" hidden="1"/>
    <cellStyle name="Título 1 2" xfId="33582" hidden="1"/>
    <cellStyle name="Título 1 2" xfId="33661" hidden="1"/>
    <cellStyle name="Título 1 2" xfId="33578" hidden="1"/>
    <cellStyle name="Título 1 2" xfId="33569" hidden="1"/>
    <cellStyle name="Título 1 2" xfId="33568" hidden="1"/>
    <cellStyle name="Título 1 2" xfId="33570" hidden="1"/>
    <cellStyle name="Título 1 2" xfId="33801" hidden="1"/>
    <cellStyle name="Título 1 2" xfId="33628" hidden="1"/>
    <cellStyle name="Título 1 2" xfId="33690" hidden="1"/>
    <cellStyle name="Título 1 2" xfId="33572" hidden="1"/>
    <cellStyle name="Título 1 2" xfId="33600" hidden="1"/>
    <cellStyle name="Título 1 2" xfId="33691" hidden="1"/>
    <cellStyle name="Título 1 2" xfId="23333" hidden="1"/>
    <cellStyle name="Título 1 2" xfId="33586" hidden="1"/>
    <cellStyle name="Título 1 2" xfId="33655" hidden="1"/>
    <cellStyle name="Título 1 2" xfId="33636" hidden="1"/>
    <cellStyle name="Título 1 2" xfId="33552" hidden="1"/>
    <cellStyle name="Título 1 2" xfId="33539" hidden="1"/>
    <cellStyle name="Título 1 2" xfId="33611" hidden="1"/>
    <cellStyle name="Título 1 2" xfId="33625" hidden="1"/>
    <cellStyle name="Título 1 2" xfId="33651" hidden="1"/>
    <cellStyle name="Título 1 2" xfId="33664" hidden="1"/>
    <cellStyle name="Título 1 2" xfId="33548" hidden="1"/>
    <cellStyle name="Título 1 2" xfId="33579" hidden="1"/>
    <cellStyle name="Título 1 2" xfId="33629" hidden="1"/>
    <cellStyle name="Título 1 2" xfId="33595" hidden="1"/>
    <cellStyle name="Título 1 2" xfId="33576" hidden="1"/>
    <cellStyle name="Título 1 2" xfId="33641" hidden="1"/>
    <cellStyle name="Título 1 2" xfId="33547" hidden="1"/>
    <cellStyle name="Título 1 2" xfId="33659" hidden="1"/>
    <cellStyle name="Título 1 2" xfId="33544" hidden="1"/>
    <cellStyle name="Título 1 2" xfId="21811" hidden="1"/>
    <cellStyle name="Título 1 2" xfId="25427" hidden="1"/>
    <cellStyle name="Título 1 2" xfId="24979" hidden="1"/>
    <cellStyle name="Título 1 2" xfId="23733" hidden="1"/>
    <cellStyle name="Título 1 2" xfId="26743" hidden="1"/>
    <cellStyle name="Título 1 2" xfId="10998" hidden="1"/>
    <cellStyle name="Título 1 2" xfId="25177" hidden="1"/>
    <cellStyle name="Título 1 2" xfId="23504" hidden="1"/>
    <cellStyle name="Título 1 2" xfId="23826" hidden="1"/>
    <cellStyle name="Título 1 2" xfId="25643" hidden="1"/>
    <cellStyle name="Título 1 2" xfId="23786" hidden="1"/>
    <cellStyle name="Título 1 2" xfId="23488" hidden="1"/>
    <cellStyle name="Título 1 2" xfId="25072" hidden="1"/>
    <cellStyle name="Título 1 2" xfId="28340" hidden="1"/>
    <cellStyle name="Título 1 2" xfId="23005" hidden="1"/>
    <cellStyle name="Título 1 2" xfId="22247" hidden="1"/>
    <cellStyle name="Título 1 2" xfId="22664" hidden="1"/>
    <cellStyle name="Título 1 2" xfId="25311" hidden="1"/>
    <cellStyle name="Título 1 2" xfId="21830" hidden="1"/>
    <cellStyle name="Título 1 2" xfId="23207" hidden="1"/>
    <cellStyle name="Título 1 2" xfId="26006" hidden="1"/>
    <cellStyle name="Título 1 2" xfId="26542" hidden="1"/>
    <cellStyle name="Título 1 2" xfId="21964" hidden="1"/>
    <cellStyle name="Título 1 2" xfId="22410" hidden="1"/>
    <cellStyle name="Título 1 2" xfId="21685" hidden="1"/>
    <cellStyle name="Título 1 2" xfId="25009" hidden="1"/>
    <cellStyle name="Título 1 2" xfId="26602" hidden="1"/>
    <cellStyle name="Título 1 2" xfId="25868" hidden="1"/>
    <cellStyle name="Título 1 2" xfId="25818" hidden="1"/>
    <cellStyle name="Título 1 2" xfId="26784" hidden="1"/>
    <cellStyle name="Título 1 2" xfId="27408" hidden="1"/>
    <cellStyle name="Título 1 2" xfId="23173" hidden="1"/>
    <cellStyle name="Título 1 2" xfId="33818" hidden="1"/>
    <cellStyle name="Título 1 2" xfId="27861" hidden="1"/>
    <cellStyle name="Título 1 2" xfId="33828" hidden="1"/>
    <cellStyle name="Título 1 2" xfId="28343" hidden="1"/>
    <cellStyle name="Título 1 2" xfId="33834" hidden="1"/>
    <cellStyle name="Título 1 2" xfId="33827" hidden="1"/>
    <cellStyle name="Título 1 2" xfId="34025" hidden="1"/>
    <cellStyle name="Título 1 2" xfId="34036" hidden="1"/>
    <cellStyle name="Título 1 2" xfId="34023" hidden="1"/>
    <cellStyle name="Título 1 2" xfId="34045" hidden="1"/>
    <cellStyle name="Título 1 2" xfId="34021" hidden="1"/>
    <cellStyle name="Título 1 2" xfId="34054" hidden="1"/>
    <cellStyle name="Título 1 2" xfId="34019" hidden="1"/>
    <cellStyle name="Título 1 2" xfId="34062" hidden="1"/>
    <cellStyle name="Título 1 2" xfId="34012" hidden="1"/>
    <cellStyle name="Título 1 2" xfId="34072" hidden="1"/>
    <cellStyle name="Título 1 2" xfId="34017" hidden="1"/>
    <cellStyle name="Título 1 2" xfId="34082" hidden="1"/>
    <cellStyle name="Título 1 2" xfId="34014" hidden="1"/>
    <cellStyle name="Título 1 2" xfId="34089" hidden="1"/>
    <cellStyle name="Título 1 2" xfId="34068" hidden="1"/>
    <cellStyle name="Título 1 2" xfId="34099" hidden="1"/>
    <cellStyle name="Título 1 2" xfId="34078" hidden="1"/>
    <cellStyle name="Título 1 2" xfId="34105" hidden="1"/>
    <cellStyle name="Título 1 2" xfId="34098" hidden="1"/>
    <cellStyle name="Título 1 2" xfId="33970" hidden="1"/>
    <cellStyle name="Título 1 2" xfId="33878" hidden="1"/>
    <cellStyle name="Título 1 2" xfId="34117" hidden="1"/>
    <cellStyle name="Título 1 2" xfId="33877" hidden="1"/>
    <cellStyle name="Título 1 2" xfId="34122" hidden="1"/>
    <cellStyle name="Título 1 2" xfId="33873" hidden="1"/>
    <cellStyle name="Título 1 2" xfId="33847" hidden="1"/>
    <cellStyle name="Título 1 2" xfId="33900" hidden="1"/>
    <cellStyle name="Título 1 2" xfId="33979" hidden="1"/>
    <cellStyle name="Título 1 2" xfId="33896" hidden="1"/>
    <cellStyle name="Título 1 2" xfId="33887" hidden="1"/>
    <cellStyle name="Título 1 2" xfId="33886" hidden="1"/>
    <cellStyle name="Título 1 2" xfId="33888" hidden="1"/>
    <cellStyle name="Título 1 2" xfId="34119" hidden="1"/>
    <cellStyle name="Título 1 2" xfId="33946" hidden="1"/>
    <cellStyle name="Título 1 2" xfId="34008" hidden="1"/>
    <cellStyle name="Título 1 2" xfId="33890" hidden="1"/>
    <cellStyle name="Título 1 2" xfId="33918" hidden="1"/>
    <cellStyle name="Título 1 2" xfId="34009" hidden="1"/>
    <cellStyle name="Título 1 2" xfId="27410" hidden="1"/>
    <cellStyle name="Título 1 2" xfId="33904" hidden="1"/>
    <cellStyle name="Título 1 2" xfId="33973" hidden="1"/>
    <cellStyle name="Título 1 2" xfId="33954" hidden="1"/>
    <cellStyle name="Título 1 2" xfId="33870" hidden="1"/>
    <cellStyle name="Título 1 2" xfId="33857" hidden="1"/>
    <cellStyle name="Título 1 2" xfId="33929" hidden="1"/>
    <cellStyle name="Título 1 2" xfId="33943" hidden="1"/>
    <cellStyle name="Título 1 2" xfId="33969" hidden="1"/>
    <cellStyle name="Título 1 2" xfId="33982" hidden="1"/>
    <cellStyle name="Título 1 2" xfId="33866" hidden="1"/>
    <cellStyle name="Título 1 2" xfId="33897" hidden="1"/>
    <cellStyle name="Título 1 2" xfId="33947" hidden="1"/>
    <cellStyle name="Título 1 2" xfId="33913" hidden="1"/>
    <cellStyle name="Título 1 2" xfId="33894" hidden="1"/>
    <cellStyle name="Título 1 2" xfId="33959" hidden="1"/>
    <cellStyle name="Título 1 2" xfId="33865" hidden="1"/>
    <cellStyle name="Título 1 2" xfId="33977" hidden="1"/>
    <cellStyle name="Título 1 2" xfId="33862" hidden="1"/>
    <cellStyle name="Título 1 2" xfId="34142" hidden="1"/>
    <cellStyle name="Título 1 2" xfId="34153" hidden="1"/>
    <cellStyle name="Título 1 2" xfId="34140" hidden="1"/>
    <cellStyle name="Título 1 2" xfId="34162" hidden="1"/>
    <cellStyle name="Título 1 2" xfId="34138" hidden="1"/>
    <cellStyle name="Título 1 2" xfId="34171" hidden="1"/>
    <cellStyle name="Título 1 2" xfId="34136" hidden="1"/>
    <cellStyle name="Título 1 2" xfId="34179" hidden="1"/>
    <cellStyle name="Título 1 2" xfId="34130" hidden="1"/>
    <cellStyle name="Título 1 2" xfId="34189" hidden="1"/>
    <cellStyle name="Título 1 2" xfId="34134" hidden="1"/>
    <cellStyle name="Título 1 2" xfId="34199" hidden="1"/>
    <cellStyle name="Título 1 2" xfId="34131" hidden="1"/>
    <cellStyle name="Título 1 2" xfId="34206" hidden="1"/>
    <cellStyle name="Título 1 2" xfId="34185" hidden="1"/>
    <cellStyle name="Título 1 2" xfId="34216" hidden="1"/>
    <cellStyle name="Título 1 2" xfId="34195" hidden="1"/>
    <cellStyle name="Título 1 2" xfId="34222" hidden="1"/>
    <cellStyle name="Título 1 2" xfId="34215" hidden="1"/>
    <cellStyle name="Título 1 2" xfId="34244" hidden="1"/>
    <cellStyle name="Título 1 2" xfId="34255" hidden="1"/>
    <cellStyle name="Título 1 2" xfId="34242" hidden="1"/>
    <cellStyle name="Título 1 2" xfId="34264" hidden="1"/>
    <cellStyle name="Título 1 2" xfId="34240" hidden="1"/>
    <cellStyle name="Título 1 2" xfId="34273" hidden="1"/>
    <cellStyle name="Título 1 2" xfId="34238" hidden="1"/>
    <cellStyle name="Título 1 2" xfId="34281" hidden="1"/>
    <cellStyle name="Título 1 2" xfId="34232" hidden="1"/>
    <cellStyle name="Título 1 2" xfId="34291" hidden="1"/>
    <cellStyle name="Título 1 2" xfId="34236" hidden="1"/>
    <cellStyle name="Título 1 2" xfId="34301" hidden="1"/>
    <cellStyle name="Título 1 2" xfId="34233" hidden="1"/>
    <cellStyle name="Título 1 2" xfId="34308" hidden="1"/>
    <cellStyle name="Título 1 2" xfId="34287" hidden="1"/>
    <cellStyle name="Título 1 2" xfId="34318" hidden="1"/>
    <cellStyle name="Título 1 2" xfId="34297" hidden="1"/>
    <cellStyle name="Título 1 2" xfId="34324" hidden="1"/>
    <cellStyle name="Título 1 2" xfId="34317" hidden="1"/>
    <cellStyle name="Título 1 2" xfId="34515" hidden="1"/>
    <cellStyle name="Título 1 2" xfId="34526" hidden="1"/>
    <cellStyle name="Título 1 2" xfId="34513" hidden="1"/>
    <cellStyle name="Título 1 2" xfId="34535" hidden="1"/>
    <cellStyle name="Título 1 2" xfId="34511" hidden="1"/>
    <cellStyle name="Título 1 2" xfId="34544" hidden="1"/>
    <cellStyle name="Título 1 2" xfId="34509" hidden="1"/>
    <cellStyle name="Título 1 2" xfId="34552" hidden="1"/>
    <cellStyle name="Título 1 2" xfId="34502" hidden="1"/>
    <cellStyle name="Título 1 2" xfId="34562" hidden="1"/>
    <cellStyle name="Título 1 2" xfId="34507" hidden="1"/>
    <cellStyle name="Título 1 2" xfId="34572" hidden="1"/>
    <cellStyle name="Título 1 2" xfId="34504" hidden="1"/>
    <cellStyle name="Título 1 2" xfId="34579" hidden="1"/>
    <cellStyle name="Título 1 2" xfId="34558" hidden="1"/>
    <cellStyle name="Título 1 2" xfId="34589" hidden="1"/>
    <cellStyle name="Título 1 2" xfId="34568" hidden="1"/>
    <cellStyle name="Título 1 2" xfId="34595" hidden="1"/>
    <cellStyle name="Título 1 2" xfId="34588" hidden="1"/>
    <cellStyle name="Título 1 2" xfId="34460" hidden="1"/>
    <cellStyle name="Título 1 2" xfId="34368" hidden="1"/>
    <cellStyle name="Título 1 2" xfId="34607" hidden="1"/>
    <cellStyle name="Título 1 2" xfId="34367" hidden="1"/>
    <cellStyle name="Título 1 2" xfId="34612" hidden="1"/>
    <cellStyle name="Título 1 2" xfId="34363" hidden="1"/>
    <cellStyle name="Título 1 2" xfId="34337" hidden="1"/>
    <cellStyle name="Título 1 2" xfId="34390" hidden="1"/>
    <cellStyle name="Título 1 2" xfId="34469" hidden="1"/>
    <cellStyle name="Título 1 2" xfId="34386" hidden="1"/>
    <cellStyle name="Título 1 2" xfId="34377" hidden="1"/>
    <cellStyle name="Título 1 2" xfId="34376" hidden="1"/>
    <cellStyle name="Título 1 2" xfId="34378" hidden="1"/>
    <cellStyle name="Título 1 2" xfId="34609" hidden="1"/>
    <cellStyle name="Título 1 2" xfId="34436" hidden="1"/>
    <cellStyle name="Título 1 2" xfId="34498" hidden="1"/>
    <cellStyle name="Título 1 2" xfId="34380" hidden="1"/>
    <cellStyle name="Título 1 2" xfId="34408" hidden="1"/>
    <cellStyle name="Título 1 2" xfId="34499" hidden="1"/>
    <cellStyle name="Título 1 2" xfId="34229" hidden="1"/>
    <cellStyle name="Título 1 2" xfId="34394" hidden="1"/>
    <cellStyle name="Título 1 2" xfId="34463" hidden="1"/>
    <cellStyle name="Título 1 2" xfId="34444" hidden="1"/>
    <cellStyle name="Título 1 2" xfId="34360" hidden="1"/>
    <cellStyle name="Título 1 2" xfId="34347" hidden="1"/>
    <cellStyle name="Título 1 2" xfId="34419" hidden="1"/>
    <cellStyle name="Título 1 2" xfId="34433" hidden="1"/>
    <cellStyle name="Título 1 2" xfId="34459" hidden="1"/>
    <cellStyle name="Título 1 2" xfId="34472" hidden="1"/>
    <cellStyle name="Título 1 2" xfId="34356" hidden="1"/>
    <cellStyle name="Título 1 2" xfId="34387" hidden="1"/>
    <cellStyle name="Título 1 2" xfId="34437" hidden="1"/>
    <cellStyle name="Título 1 2" xfId="34403" hidden="1"/>
    <cellStyle name="Título 1 2" xfId="34384" hidden="1"/>
    <cellStyle name="Título 1 2" xfId="34449" hidden="1"/>
    <cellStyle name="Título 1 2" xfId="34355" hidden="1"/>
    <cellStyle name="Título 1 2" xfId="34467" hidden="1"/>
    <cellStyle name="Título 1 2" xfId="34352" hidden="1"/>
    <cellStyle name="Título 1 2" xfId="34632" hidden="1"/>
    <cellStyle name="Título 1 2" xfId="34643" hidden="1"/>
    <cellStyle name="Título 1 2" xfId="34630" hidden="1"/>
    <cellStyle name="Título 1 2" xfId="34652" hidden="1"/>
    <cellStyle name="Título 1 2" xfId="34628" hidden="1"/>
    <cellStyle name="Título 1 2" xfId="34661" hidden="1"/>
    <cellStyle name="Título 1 2" xfId="34626" hidden="1"/>
    <cellStyle name="Título 1 2" xfId="34669" hidden="1"/>
    <cellStyle name="Título 1 2" xfId="34620" hidden="1"/>
    <cellStyle name="Título 1 2" xfId="34679" hidden="1"/>
    <cellStyle name="Título 1 2" xfId="34624" hidden="1"/>
    <cellStyle name="Título 1 2" xfId="34689" hidden="1"/>
    <cellStyle name="Título 1 2" xfId="34621" hidden="1"/>
    <cellStyle name="Título 1 2" xfId="34696" hidden="1"/>
    <cellStyle name="Título 1 2" xfId="34675" hidden="1"/>
    <cellStyle name="Título 1 2" xfId="34706" hidden="1"/>
    <cellStyle name="Título 1 2" xfId="34685" hidden="1"/>
    <cellStyle name="Título 1 2" xfId="34712" hidden="1"/>
    <cellStyle name="Título 1 2" xfId="34705" hidden="1"/>
    <cellStyle name="Título 1 2" xfId="34734" hidden="1"/>
    <cellStyle name="Título 1 2" xfId="34745" hidden="1"/>
    <cellStyle name="Título 1 2" xfId="34732" hidden="1"/>
    <cellStyle name="Título 1 2" xfId="34754" hidden="1"/>
    <cellStyle name="Título 1 2" xfId="34730" hidden="1"/>
    <cellStyle name="Título 1 2" xfId="34763" hidden="1"/>
    <cellStyle name="Título 1 2" xfId="34728" hidden="1"/>
    <cellStyle name="Título 1 2" xfId="34771" hidden="1"/>
    <cellStyle name="Título 1 2" xfId="34722" hidden="1"/>
    <cellStyle name="Título 1 2" xfId="34781" hidden="1"/>
    <cellStyle name="Título 1 2" xfId="34726" hidden="1"/>
    <cellStyle name="Título 1 2" xfId="34791" hidden="1"/>
    <cellStyle name="Título 1 2" xfId="34723" hidden="1"/>
    <cellStyle name="Título 1 2" xfId="34798" hidden="1"/>
    <cellStyle name="Título 1 2" xfId="34777" hidden="1"/>
    <cellStyle name="Título 1 2" xfId="34808" hidden="1"/>
    <cellStyle name="Título 1 2" xfId="34787" hidden="1"/>
    <cellStyle name="Título 1 2" xfId="34814" hidden="1"/>
    <cellStyle name="Título 1 2" xfId="34807" hidden="1"/>
    <cellStyle name="Título 1 2" xfId="35005" hidden="1"/>
    <cellStyle name="Título 1 2" xfId="35016" hidden="1"/>
    <cellStyle name="Título 1 2" xfId="35003" hidden="1"/>
    <cellStyle name="Título 1 2" xfId="35025" hidden="1"/>
    <cellStyle name="Título 1 2" xfId="35001" hidden="1"/>
    <cellStyle name="Título 1 2" xfId="35034" hidden="1"/>
    <cellStyle name="Título 1 2" xfId="34999" hidden="1"/>
    <cellStyle name="Título 1 2" xfId="35042" hidden="1"/>
    <cellStyle name="Título 1 2" xfId="34992" hidden="1"/>
    <cellStyle name="Título 1 2" xfId="35052" hidden="1"/>
    <cellStyle name="Título 1 2" xfId="34997" hidden="1"/>
    <cellStyle name="Título 1 2" xfId="35062" hidden="1"/>
    <cellStyle name="Título 1 2" xfId="34994" hidden="1"/>
    <cellStyle name="Título 1 2" xfId="35069" hidden="1"/>
    <cellStyle name="Título 1 2" xfId="35048" hidden="1"/>
    <cellStyle name="Título 1 2" xfId="35079" hidden="1"/>
    <cellStyle name="Título 1 2" xfId="35058" hidden="1"/>
    <cellStyle name="Título 1 2" xfId="35085" hidden="1"/>
    <cellStyle name="Título 1 2" xfId="35078" hidden="1"/>
    <cellStyle name="Título 1 2" xfId="34950" hidden="1"/>
    <cellStyle name="Título 1 2" xfId="34858" hidden="1"/>
    <cellStyle name="Título 1 2" xfId="35097" hidden="1"/>
    <cellStyle name="Título 1 2" xfId="34857" hidden="1"/>
    <cellStyle name="Título 1 2" xfId="35102" hidden="1"/>
    <cellStyle name="Título 1 2" xfId="34853" hidden="1"/>
    <cellStyle name="Título 1 2" xfId="34827" hidden="1"/>
    <cellStyle name="Título 1 2" xfId="34880" hidden="1"/>
    <cellStyle name="Título 1 2" xfId="34959" hidden="1"/>
    <cellStyle name="Título 1 2" xfId="34876" hidden="1"/>
    <cellStyle name="Título 1 2" xfId="34867" hidden="1"/>
    <cellStyle name="Título 1 2" xfId="34866" hidden="1"/>
    <cellStyle name="Título 1 2" xfId="34868" hidden="1"/>
    <cellStyle name="Título 1 2" xfId="35099" hidden="1"/>
    <cellStyle name="Título 1 2" xfId="34926" hidden="1"/>
    <cellStyle name="Título 1 2" xfId="34988" hidden="1"/>
    <cellStyle name="Título 1 2" xfId="34870" hidden="1"/>
    <cellStyle name="Título 1 2" xfId="34898" hidden="1"/>
    <cellStyle name="Título 1 2" xfId="34989" hidden="1"/>
    <cellStyle name="Título 1 2" xfId="34719" hidden="1"/>
    <cellStyle name="Título 1 2" xfId="34884" hidden="1"/>
    <cellStyle name="Título 1 2" xfId="34953" hidden="1"/>
    <cellStyle name="Título 1 2" xfId="34934" hidden="1"/>
    <cellStyle name="Título 1 2" xfId="34850" hidden="1"/>
    <cellStyle name="Título 1 2" xfId="34837" hidden="1"/>
    <cellStyle name="Título 1 2" xfId="34909" hidden="1"/>
    <cellStyle name="Título 1 2" xfId="34923" hidden="1"/>
    <cellStyle name="Título 1 2" xfId="34949" hidden="1"/>
    <cellStyle name="Título 1 2" xfId="34962" hidden="1"/>
    <cellStyle name="Título 1 2" xfId="34846" hidden="1"/>
    <cellStyle name="Título 1 2" xfId="34877" hidden="1"/>
    <cellStyle name="Título 1 2" xfId="34927" hidden="1"/>
    <cellStyle name="Título 1 2" xfId="34893" hidden="1"/>
    <cellStyle name="Título 1 2" xfId="34874" hidden="1"/>
    <cellStyle name="Título 1 2" xfId="34939" hidden="1"/>
    <cellStyle name="Título 1 2" xfId="34845" hidden="1"/>
    <cellStyle name="Título 1 2" xfId="34957" hidden="1"/>
    <cellStyle name="Título 1 2" xfId="34842" hidden="1"/>
    <cellStyle name="Título 1 2" xfId="35122" hidden="1"/>
    <cellStyle name="Título 1 2" xfId="35133" hidden="1"/>
    <cellStyle name="Título 1 2" xfId="35120" hidden="1"/>
    <cellStyle name="Título 1 2" xfId="35142" hidden="1"/>
    <cellStyle name="Título 1 2" xfId="35118" hidden="1"/>
    <cellStyle name="Título 1 2" xfId="35151" hidden="1"/>
    <cellStyle name="Título 1 2" xfId="35116" hidden="1"/>
    <cellStyle name="Título 1 2" xfId="35159" hidden="1"/>
    <cellStyle name="Título 1 2" xfId="35110" hidden="1"/>
    <cellStyle name="Título 1 2" xfId="35169" hidden="1"/>
    <cellStyle name="Título 1 2" xfId="35114" hidden="1"/>
    <cellStyle name="Título 1 2" xfId="35179" hidden="1"/>
    <cellStyle name="Título 1 2" xfId="35111" hidden="1"/>
    <cellStyle name="Título 1 2" xfId="35186" hidden="1"/>
    <cellStyle name="Título 1 2" xfId="35165" hidden="1"/>
    <cellStyle name="Título 1 2" xfId="35196" hidden="1"/>
    <cellStyle name="Título 1 2" xfId="35175" hidden="1"/>
    <cellStyle name="Título 1 2" xfId="35202" hidden="1"/>
    <cellStyle name="Título 1 2" xfId="35195" hidden="1"/>
    <cellStyle name="Título 1 2" xfId="35224" hidden="1"/>
    <cellStyle name="Título 1 2" xfId="35235" hidden="1"/>
    <cellStyle name="Título 1 2" xfId="35222" hidden="1"/>
    <cellStyle name="Título 1 2" xfId="35244" hidden="1"/>
    <cellStyle name="Título 1 2" xfId="35220" hidden="1"/>
    <cellStyle name="Título 1 2" xfId="35253" hidden="1"/>
    <cellStyle name="Título 1 2" xfId="35218" hidden="1"/>
    <cellStyle name="Título 1 2" xfId="35261" hidden="1"/>
    <cellStyle name="Título 1 2" xfId="35212" hidden="1"/>
    <cellStyle name="Título 1 2" xfId="35271" hidden="1"/>
    <cellStyle name="Título 1 2" xfId="35216" hidden="1"/>
    <cellStyle name="Título 1 2" xfId="35281" hidden="1"/>
    <cellStyle name="Título 1 2" xfId="35213" hidden="1"/>
    <cellStyle name="Título 1 2" xfId="35288" hidden="1"/>
    <cellStyle name="Título 1 2" xfId="35267" hidden="1"/>
    <cellStyle name="Título 1 2" xfId="35298" hidden="1"/>
    <cellStyle name="Título 1 2" xfId="35277" hidden="1"/>
    <cellStyle name="Título 1 2" xfId="35304" hidden="1"/>
    <cellStyle name="Título 1 2" xfId="35297" hidden="1"/>
    <cellStyle name="Título 1 2" xfId="35495" hidden="1"/>
    <cellStyle name="Título 1 2" xfId="35506" hidden="1"/>
    <cellStyle name="Título 1 2" xfId="35493" hidden="1"/>
    <cellStyle name="Título 1 2" xfId="35515" hidden="1"/>
    <cellStyle name="Título 1 2" xfId="35491" hidden="1"/>
    <cellStyle name="Título 1 2" xfId="35524" hidden="1"/>
    <cellStyle name="Título 1 2" xfId="35489" hidden="1"/>
    <cellStyle name="Título 1 2" xfId="35532" hidden="1"/>
    <cellStyle name="Título 1 2" xfId="35482" hidden="1"/>
    <cellStyle name="Título 1 2" xfId="35542" hidden="1"/>
    <cellStyle name="Título 1 2" xfId="35487" hidden="1"/>
    <cellStyle name="Título 1 2" xfId="35552" hidden="1"/>
    <cellStyle name="Título 1 2" xfId="35484" hidden="1"/>
    <cellStyle name="Título 1 2" xfId="35559" hidden="1"/>
    <cellStyle name="Título 1 2" xfId="35538" hidden="1"/>
    <cellStyle name="Título 1 2" xfId="35569" hidden="1"/>
    <cellStyle name="Título 1 2" xfId="35548" hidden="1"/>
    <cellStyle name="Título 1 2" xfId="35575" hidden="1"/>
    <cellStyle name="Título 1 2" xfId="35568" hidden="1"/>
    <cellStyle name="Título 1 2" xfId="35440" hidden="1"/>
    <cellStyle name="Título 1 2" xfId="35348" hidden="1"/>
    <cellStyle name="Título 1 2" xfId="35587" hidden="1"/>
    <cellStyle name="Título 1 2" xfId="35347" hidden="1"/>
    <cellStyle name="Título 1 2" xfId="35592" hidden="1"/>
    <cellStyle name="Título 1 2" xfId="35343" hidden="1"/>
    <cellStyle name="Título 1 2" xfId="35317" hidden="1"/>
    <cellStyle name="Título 1 2" xfId="35370" hidden="1"/>
    <cellStyle name="Título 1 2" xfId="35449" hidden="1"/>
    <cellStyle name="Título 1 2" xfId="35366" hidden="1"/>
    <cellStyle name="Título 1 2" xfId="35357" hidden="1"/>
    <cellStyle name="Título 1 2" xfId="35356" hidden="1"/>
    <cellStyle name="Título 1 2" xfId="35358" hidden="1"/>
    <cellStyle name="Título 1 2" xfId="35589" hidden="1"/>
    <cellStyle name="Título 1 2" xfId="35416" hidden="1"/>
    <cellStyle name="Título 1 2" xfId="35478" hidden="1"/>
    <cellStyle name="Título 1 2" xfId="35360" hidden="1"/>
    <cellStyle name="Título 1 2" xfId="35388" hidden="1"/>
    <cellStyle name="Título 1 2" xfId="35479" hidden="1"/>
    <cellStyle name="Título 1 2" xfId="35209" hidden="1"/>
    <cellStyle name="Título 1 2" xfId="35374" hidden="1"/>
    <cellStyle name="Título 1 2" xfId="35443" hidden="1"/>
    <cellStyle name="Título 1 2" xfId="35424" hidden="1"/>
    <cellStyle name="Título 1 2" xfId="35340" hidden="1"/>
    <cellStyle name="Título 1 2" xfId="35327" hidden="1"/>
    <cellStyle name="Título 1 2" xfId="35399" hidden="1"/>
    <cellStyle name="Título 1 2" xfId="35413" hidden="1"/>
    <cellStyle name="Título 1 2" xfId="35439" hidden="1"/>
    <cellStyle name="Título 1 2" xfId="35452" hidden="1"/>
    <cellStyle name="Título 1 2" xfId="35336" hidden="1"/>
    <cellStyle name="Título 1 2" xfId="35367" hidden="1"/>
    <cellStyle name="Título 1 2" xfId="35417" hidden="1"/>
    <cellStyle name="Título 1 2" xfId="35383" hidden="1"/>
    <cellStyle name="Título 1 2" xfId="35364" hidden="1"/>
    <cellStyle name="Título 1 2" xfId="35429" hidden="1"/>
    <cellStyle name="Título 1 2" xfId="35335" hidden="1"/>
    <cellStyle name="Título 1 2" xfId="35447" hidden="1"/>
    <cellStyle name="Título 1 2" xfId="35332" hidden="1"/>
    <cellStyle name="Título 1 2" xfId="35612" hidden="1"/>
    <cellStyle name="Título 1 2" xfId="35623" hidden="1"/>
    <cellStyle name="Título 1 2" xfId="35610" hidden="1"/>
    <cellStyle name="Título 1 2" xfId="35632" hidden="1"/>
    <cellStyle name="Título 1 2" xfId="35608" hidden="1"/>
    <cellStyle name="Título 1 2" xfId="35641" hidden="1"/>
    <cellStyle name="Título 1 2" xfId="35606" hidden="1"/>
    <cellStyle name="Título 1 2" xfId="35649" hidden="1"/>
    <cellStyle name="Título 1 2" xfId="35600" hidden="1"/>
    <cellStyle name="Título 1 2" xfId="35659" hidden="1"/>
    <cellStyle name="Título 1 2" xfId="35604" hidden="1"/>
    <cellStyle name="Título 1 2" xfId="35669" hidden="1"/>
    <cellStyle name="Título 1 2" xfId="35601" hidden="1"/>
    <cellStyle name="Título 1 2" xfId="35676" hidden="1"/>
    <cellStyle name="Título 1 2" xfId="35655" hidden="1"/>
    <cellStyle name="Título 1 2" xfId="35686" hidden="1"/>
    <cellStyle name="Título 1 2" xfId="35665" hidden="1"/>
    <cellStyle name="Título 1 2" xfId="35692" hidden="1"/>
    <cellStyle name="Título 1 2" xfId="35685" hidden="1"/>
    <cellStyle name="Título 1 2" xfId="35714" hidden="1"/>
    <cellStyle name="Título 1 2" xfId="35725" hidden="1"/>
    <cellStyle name="Título 1 2" xfId="35712" hidden="1"/>
    <cellStyle name="Título 1 2" xfId="35734" hidden="1"/>
    <cellStyle name="Título 1 2" xfId="35710" hidden="1"/>
    <cellStyle name="Título 1 2" xfId="35743" hidden="1"/>
    <cellStyle name="Título 1 2" xfId="35708" hidden="1"/>
    <cellStyle name="Título 1 2" xfId="35751" hidden="1"/>
    <cellStyle name="Título 1 2" xfId="35702" hidden="1"/>
    <cellStyle name="Título 1 2" xfId="35761" hidden="1"/>
    <cellStyle name="Título 1 2" xfId="35706" hidden="1"/>
    <cellStyle name="Título 1 2" xfId="35771" hidden="1"/>
    <cellStyle name="Título 1 2" xfId="35703" hidden="1"/>
    <cellStyle name="Título 1 2" xfId="35778" hidden="1"/>
    <cellStyle name="Título 1 2" xfId="35757" hidden="1"/>
    <cellStyle name="Título 1 2" xfId="35788" hidden="1"/>
    <cellStyle name="Título 1 2" xfId="35767" hidden="1"/>
    <cellStyle name="Título 1 2" xfId="35794" hidden="1"/>
    <cellStyle name="Título 1 2" xfId="35787" hidden="1"/>
    <cellStyle name="Título 1 2" xfId="35985" hidden="1"/>
    <cellStyle name="Título 1 2" xfId="35996" hidden="1"/>
    <cellStyle name="Título 1 2" xfId="35983" hidden="1"/>
    <cellStyle name="Título 1 2" xfId="36005" hidden="1"/>
    <cellStyle name="Título 1 2" xfId="35981" hidden="1"/>
    <cellStyle name="Título 1 2" xfId="36014" hidden="1"/>
    <cellStyle name="Título 1 2" xfId="35979" hidden="1"/>
    <cellStyle name="Título 1 2" xfId="36022" hidden="1"/>
    <cellStyle name="Título 1 2" xfId="35972" hidden="1"/>
    <cellStyle name="Título 1 2" xfId="36032" hidden="1"/>
    <cellStyle name="Título 1 2" xfId="35977" hidden="1"/>
    <cellStyle name="Título 1 2" xfId="36042" hidden="1"/>
    <cellStyle name="Título 1 2" xfId="35974" hidden="1"/>
    <cellStyle name="Título 1 2" xfId="36049" hidden="1"/>
    <cellStyle name="Título 1 2" xfId="36028" hidden="1"/>
    <cellStyle name="Título 1 2" xfId="36059" hidden="1"/>
    <cellStyle name="Título 1 2" xfId="36038" hidden="1"/>
    <cellStyle name="Título 1 2" xfId="36065" hidden="1"/>
    <cellStyle name="Título 1 2" xfId="36058" hidden="1"/>
    <cellStyle name="Título 1 2" xfId="35930" hidden="1"/>
    <cellStyle name="Título 1 2" xfId="35838" hidden="1"/>
    <cellStyle name="Título 1 2" xfId="36077" hidden="1"/>
    <cellStyle name="Título 1 2" xfId="35837" hidden="1"/>
    <cellStyle name="Título 1 2" xfId="36082" hidden="1"/>
    <cellStyle name="Título 1 2" xfId="35833" hidden="1"/>
    <cellStyle name="Título 1 2" xfId="35807" hidden="1"/>
    <cellStyle name="Título 1 2" xfId="35860" hidden="1"/>
    <cellStyle name="Título 1 2" xfId="35939" hidden="1"/>
    <cellStyle name="Título 1 2" xfId="35856" hidden="1"/>
    <cellStyle name="Título 1 2" xfId="35847" hidden="1"/>
    <cellStyle name="Título 1 2" xfId="35846" hidden="1"/>
    <cellStyle name="Título 1 2" xfId="35848" hidden="1"/>
    <cellStyle name="Título 1 2" xfId="36079" hidden="1"/>
    <cellStyle name="Título 1 2" xfId="35906" hidden="1"/>
    <cellStyle name="Título 1 2" xfId="35968" hidden="1"/>
    <cellStyle name="Título 1 2" xfId="35850" hidden="1"/>
    <cellStyle name="Título 1 2" xfId="35878" hidden="1"/>
    <cellStyle name="Título 1 2" xfId="35969" hidden="1"/>
    <cellStyle name="Título 1 2" xfId="35699" hidden="1"/>
    <cellStyle name="Título 1 2" xfId="35864" hidden="1"/>
    <cellStyle name="Título 1 2" xfId="35933" hidden="1"/>
    <cellStyle name="Título 1 2" xfId="35914" hidden="1"/>
    <cellStyle name="Título 1 2" xfId="35830" hidden="1"/>
    <cellStyle name="Título 1 2" xfId="35817" hidden="1"/>
    <cellStyle name="Título 1 2" xfId="35889" hidden="1"/>
    <cellStyle name="Título 1 2" xfId="35903" hidden="1"/>
    <cellStyle name="Título 1 2" xfId="35929" hidden="1"/>
    <cellStyle name="Título 1 2" xfId="35942" hidden="1"/>
    <cellStyle name="Título 1 2" xfId="35826" hidden="1"/>
    <cellStyle name="Título 1 2" xfId="35857" hidden="1"/>
    <cellStyle name="Título 1 2" xfId="35907" hidden="1"/>
    <cellStyle name="Título 1 2" xfId="35873" hidden="1"/>
    <cellStyle name="Título 1 2" xfId="35854" hidden="1"/>
    <cellStyle name="Título 1 2" xfId="35919" hidden="1"/>
    <cellStyle name="Título 1 2" xfId="35825" hidden="1"/>
    <cellStyle name="Título 1 2" xfId="35937" hidden="1"/>
    <cellStyle name="Título 1 2" xfId="35822" hidden="1"/>
    <cellStyle name="Título 1 2" xfId="27067" hidden="1"/>
    <cellStyle name="Título 1 2" xfId="22862" hidden="1"/>
    <cellStyle name="Título 1 2" xfId="22295" hidden="1"/>
    <cellStyle name="Título 1 2" xfId="23617" hidden="1"/>
    <cellStyle name="Título 1 2" xfId="23703" hidden="1"/>
    <cellStyle name="Título 1 2" xfId="26704" hidden="1"/>
    <cellStyle name="Título 1 2" xfId="23708" hidden="1"/>
    <cellStyle name="Título 1 2" xfId="22278" hidden="1"/>
    <cellStyle name="Título 1 2" xfId="25455" hidden="1"/>
    <cellStyle name="Título 1 2" xfId="21870" hidden="1"/>
    <cellStyle name="Título 1 2" xfId="26686" hidden="1"/>
    <cellStyle name="Título 1 2" xfId="23326" hidden="1"/>
    <cellStyle name="Título 1 2" xfId="23197" hidden="1"/>
    <cellStyle name="Título 1 2" xfId="27041" hidden="1"/>
    <cellStyle name="Título 1 2" xfId="23531" hidden="1"/>
    <cellStyle name="Título 1 2" xfId="23277" hidden="1"/>
    <cellStyle name="Título 1 2" xfId="27764" hidden="1"/>
    <cellStyle name="Título 1 2" xfId="26421" hidden="1"/>
    <cellStyle name="Título 1 2" xfId="24089" hidden="1"/>
    <cellStyle name="Título 1 2" xfId="28320" hidden="1"/>
    <cellStyle name="Título 1 2" xfId="25918" hidden="1"/>
    <cellStyle name="Título 1 2" xfId="23400" hidden="1"/>
    <cellStyle name="Título 1 2" xfId="27060" hidden="1"/>
    <cellStyle name="Título 1 2" xfId="23186" hidden="1"/>
    <cellStyle name="Título 1 2" xfId="23278" hidden="1"/>
    <cellStyle name="Título 1 2" xfId="23082" hidden="1"/>
    <cellStyle name="Título 1 2" xfId="23930" hidden="1"/>
    <cellStyle name="Título 1 2" xfId="21757" hidden="1"/>
    <cellStyle name="Título 1 2" xfId="26142" hidden="1"/>
    <cellStyle name="Título 1 2" xfId="25074" hidden="1"/>
    <cellStyle name="Título 1 2" xfId="23211" hidden="1"/>
    <cellStyle name="Título 1 2" xfId="22514" hidden="1"/>
    <cellStyle name="Título 1 2" xfId="22122" hidden="1"/>
    <cellStyle name="Título 1 2" xfId="25804" hidden="1"/>
    <cellStyle name="Título 1 2" xfId="30805" hidden="1"/>
    <cellStyle name="Título 1 2" xfId="25150" hidden="1"/>
    <cellStyle name="Título 1 2" xfId="30635" hidden="1"/>
    <cellStyle name="Título 1 2" xfId="30624" hidden="1"/>
    <cellStyle name="Título 1 2" xfId="30676" hidden="1"/>
    <cellStyle name="Título 1 2" xfId="30658" hidden="1"/>
    <cellStyle name="Título 1 2" xfId="22120" hidden="1"/>
    <cellStyle name="Título 1 2" xfId="26980" hidden="1"/>
    <cellStyle name="Título 1 2" xfId="30679" hidden="1"/>
    <cellStyle name="Título 1 2" xfId="25526" hidden="1"/>
    <cellStyle name="Título 1 2" xfId="22590" hidden="1"/>
    <cellStyle name="Título 1 2" xfId="26508" hidden="1"/>
    <cellStyle name="Título 1 2" xfId="25234" hidden="1"/>
    <cellStyle name="Título 1 2" xfId="22037" hidden="1"/>
    <cellStyle name="Título 1 2" xfId="25136" hidden="1"/>
    <cellStyle name="Título 1 2" xfId="22544" hidden="1"/>
    <cellStyle name="Título 1 2" xfId="22324" hidden="1"/>
    <cellStyle name="Título 1 2" xfId="26721" hidden="1"/>
    <cellStyle name="Título 1 2" xfId="23097" hidden="1"/>
    <cellStyle name="Título 1 2" xfId="23358" hidden="1"/>
    <cellStyle name="Título 1 2" xfId="22573" hidden="1"/>
    <cellStyle name="Título 1 2" xfId="25432" hidden="1"/>
    <cellStyle name="Título 1 2" xfId="23330" hidden="1"/>
    <cellStyle name="Título 1 2" xfId="27843" hidden="1"/>
    <cellStyle name="Título 1 2" xfId="26380" hidden="1"/>
    <cellStyle name="Título 1 2" xfId="21778" hidden="1"/>
    <cellStyle name="Título 1 2" xfId="30690" hidden="1"/>
    <cellStyle name="Título 1 2" xfId="25842" hidden="1"/>
    <cellStyle name="Título 1 2" xfId="23257" hidden="1"/>
    <cellStyle name="Título 1 2" xfId="21752" hidden="1"/>
    <cellStyle name="Título 1 2" xfId="22274" hidden="1"/>
    <cellStyle name="Título 1 2" xfId="26969" hidden="1"/>
    <cellStyle name="Título 1 2" xfId="30678" hidden="1"/>
    <cellStyle name="Título 1 2" xfId="26357" hidden="1"/>
    <cellStyle name="Título 1 2" xfId="25238" hidden="1"/>
    <cellStyle name="Título 1 2" xfId="25013" hidden="1"/>
    <cellStyle name="Título 1 2" xfId="30684" hidden="1"/>
    <cellStyle name="Título 1 2" xfId="25520" hidden="1"/>
    <cellStyle name="Título 1 2" xfId="23620" hidden="1"/>
    <cellStyle name="Título 1 2" xfId="22678" hidden="1"/>
    <cellStyle name="Título 1 2" xfId="23929" hidden="1"/>
    <cellStyle name="Título 1 2" xfId="26816" hidden="1"/>
    <cellStyle name="Título 1 2" xfId="26577" hidden="1"/>
    <cellStyle name="Título 1 2" xfId="23712" hidden="1"/>
    <cellStyle name="Título 1 2" xfId="25948" hidden="1"/>
    <cellStyle name="Título 1 2" xfId="23183" hidden="1"/>
    <cellStyle name="Título 1 2" xfId="25106" hidden="1"/>
    <cellStyle name="Título 1 2" xfId="25250" hidden="1"/>
    <cellStyle name="Título 1 2" xfId="22135" hidden="1"/>
    <cellStyle name="Título 1 2" xfId="25157" hidden="1"/>
    <cellStyle name="Título 1 2" xfId="27050" hidden="1"/>
    <cellStyle name="Título 1 2" xfId="27161" hidden="1"/>
    <cellStyle name="Título 1 2" xfId="26443" hidden="1"/>
    <cellStyle name="Título 1 2" xfId="26337" hidden="1"/>
    <cellStyle name="Título 1 2" xfId="26412" hidden="1"/>
    <cellStyle name="Título 1 2" xfId="22301" hidden="1"/>
    <cellStyle name="Título 1 2" xfId="22338" hidden="1"/>
    <cellStyle name="Título 1 2" xfId="30625" hidden="1"/>
    <cellStyle name="Título 1 2" xfId="25946" hidden="1"/>
    <cellStyle name="Título 1 2" xfId="23831" hidden="1"/>
    <cellStyle name="Título 1 2" xfId="24397" hidden="1"/>
    <cellStyle name="Título 1 2" xfId="25820" hidden="1"/>
    <cellStyle name="Título 1 2" xfId="27435" hidden="1"/>
    <cellStyle name="Título 1 2" xfId="25982" hidden="1"/>
    <cellStyle name="Título 1 2" xfId="27049" hidden="1"/>
    <cellStyle name="Título 1 2" xfId="22007" hidden="1"/>
    <cellStyle name="Título 1 2" xfId="26742" hidden="1"/>
    <cellStyle name="Título 1 2" xfId="23519" hidden="1"/>
    <cellStyle name="Título 1 2" xfId="30672" hidden="1"/>
    <cellStyle name="Título 1 2" xfId="25096" hidden="1"/>
    <cellStyle name="Título 1 2" xfId="25058" hidden="1"/>
    <cellStyle name="Título 1 2" xfId="25307" hidden="1"/>
    <cellStyle name="Título 1 2" xfId="23520" hidden="1"/>
    <cellStyle name="Título 1 2" xfId="26521" hidden="1"/>
    <cellStyle name="Título 1 2" xfId="26261" hidden="1"/>
    <cellStyle name="Título 1 2" xfId="25049" hidden="1"/>
    <cellStyle name="Título 1 2" xfId="27858" hidden="1"/>
    <cellStyle name="Título 1 2" xfId="27102" hidden="1"/>
    <cellStyle name="Título 1 2" xfId="23770" hidden="1"/>
    <cellStyle name="Título 1 2" xfId="22337" hidden="1"/>
    <cellStyle name="Título 1 2" xfId="23908" hidden="1"/>
    <cellStyle name="Título 1 2" xfId="22653" hidden="1"/>
    <cellStyle name="Título 1 2" xfId="25930" hidden="1"/>
    <cellStyle name="Título 1 2" xfId="27888" hidden="1"/>
    <cellStyle name="Título 1 2" xfId="23555" hidden="1"/>
    <cellStyle name="Título 1 2" xfId="22673" hidden="1"/>
    <cellStyle name="Título 1 2" xfId="23395" hidden="1"/>
    <cellStyle name="Título 1 2" xfId="22547" hidden="1"/>
    <cellStyle name="Título 1 2" xfId="26717" hidden="1"/>
    <cellStyle name="Título 1 2" xfId="21845" hidden="1"/>
    <cellStyle name="Título 1 2" xfId="30697" hidden="1"/>
    <cellStyle name="Título 1 2" xfId="28008" hidden="1"/>
    <cellStyle name="Título 1 2" xfId="27811" hidden="1"/>
    <cellStyle name="Título 1 2" xfId="22624" hidden="1"/>
    <cellStyle name="Título 1 2" xfId="22156" hidden="1"/>
    <cellStyle name="Título 1 2" xfId="12286" hidden="1"/>
    <cellStyle name="Título 1 2" xfId="25565" hidden="1"/>
    <cellStyle name="Título 1 2" xfId="28015" hidden="1"/>
    <cellStyle name="Título 1 2" xfId="26917" hidden="1"/>
    <cellStyle name="Título 1 2" xfId="25847" hidden="1"/>
    <cellStyle name="Título 1 2" xfId="21779" hidden="1"/>
    <cellStyle name="Título 1 2" xfId="22382" hidden="1"/>
    <cellStyle name="Título 1 2" xfId="25602" hidden="1"/>
    <cellStyle name="Título 1 2" xfId="24075" hidden="1"/>
    <cellStyle name="Título 1 2" xfId="30648" hidden="1"/>
    <cellStyle name="Título 1 2" xfId="22634" hidden="1"/>
    <cellStyle name="Título 1 2" xfId="27093" hidden="1"/>
    <cellStyle name="Título 1 2" xfId="23036" hidden="1"/>
    <cellStyle name="Título 1 2" xfId="26658" hidden="1"/>
    <cellStyle name="Título 1 2" xfId="23328" hidden="1"/>
    <cellStyle name="Título 1 2" xfId="22722" hidden="1"/>
    <cellStyle name="Título 1 2" xfId="22402" hidden="1"/>
    <cellStyle name="Título 1 2" xfId="23265" hidden="1"/>
    <cellStyle name="Título 1 2" xfId="24420" hidden="1"/>
    <cellStyle name="Título 1 2" xfId="24088" hidden="1"/>
    <cellStyle name="Título 1 2" xfId="25300" hidden="1"/>
    <cellStyle name="Título 1 2" xfId="27281" hidden="1"/>
    <cellStyle name="Título 1 2" xfId="25837" hidden="1"/>
    <cellStyle name="Título 1 2" xfId="33423" hidden="1"/>
    <cellStyle name="Título 1 2" xfId="25315" hidden="1"/>
    <cellStyle name="Título 1 2" xfId="27180" hidden="1"/>
    <cellStyle name="Título 1 2" xfId="22646" hidden="1"/>
    <cellStyle name="Título 1 2" xfId="26153" hidden="1"/>
    <cellStyle name="Título 1 2" xfId="22071" hidden="1"/>
    <cellStyle name="Título 1 2" xfId="26827" hidden="1"/>
    <cellStyle name="Título 1 2" xfId="23736" hidden="1"/>
    <cellStyle name="Título 1 2" xfId="27145" hidden="1"/>
    <cellStyle name="Título 1 2" xfId="23104" hidden="1"/>
    <cellStyle name="Título 1 2" xfId="26178" hidden="1"/>
    <cellStyle name="Título 1 2" xfId="25573" hidden="1"/>
    <cellStyle name="Título 1 2" xfId="30661" hidden="1"/>
    <cellStyle name="Título 1 2" xfId="11209" hidden="1"/>
    <cellStyle name="Título 1 2" xfId="22368" hidden="1"/>
    <cellStyle name="Título 1 2" xfId="23527" hidden="1"/>
    <cellStyle name="Título 1 2" xfId="22837" hidden="1"/>
    <cellStyle name="Título 1 2" xfId="25590" hidden="1"/>
    <cellStyle name="Título 1 2" xfId="26851" hidden="1"/>
    <cellStyle name="Título 1 2" xfId="22992" hidden="1"/>
    <cellStyle name="Título 1 2" xfId="26931" hidden="1"/>
    <cellStyle name="Título 1 2" xfId="22515" hidden="1"/>
    <cellStyle name="Título 1 2" xfId="26914" hidden="1"/>
    <cellStyle name="Título 1 2" xfId="21945" hidden="1"/>
    <cellStyle name="Título 1 2" xfId="21943" hidden="1"/>
    <cellStyle name="Título 1 2" xfId="27809" hidden="1"/>
    <cellStyle name="Título 1 2" xfId="22276" hidden="1"/>
    <cellStyle name="Título 1 2" xfId="22978" hidden="1"/>
    <cellStyle name="Título 1 2" xfId="23493" hidden="1"/>
    <cellStyle name="Título 1 2" xfId="25644" hidden="1"/>
    <cellStyle name="Título 1 2" xfId="21739" hidden="1"/>
    <cellStyle name="Título 1 2" xfId="27420" hidden="1"/>
    <cellStyle name="Título 1 2" xfId="26569" hidden="1"/>
    <cellStyle name="Título 1 2" xfId="22635" hidden="1"/>
    <cellStyle name="Título 1 2" xfId="21717" hidden="1"/>
    <cellStyle name="Título 1 2" xfId="27376" hidden="1"/>
    <cellStyle name="Título 1 2" xfId="21819" hidden="1"/>
    <cellStyle name="Título 1 2" xfId="23868" hidden="1"/>
    <cellStyle name="Título 1 2" xfId="21953" hidden="1"/>
    <cellStyle name="Título 1 2" xfId="21729" hidden="1"/>
    <cellStyle name="Título 1 2" xfId="23741" hidden="1"/>
    <cellStyle name="Título 1 2" xfId="23606" hidden="1"/>
    <cellStyle name="Título 1 2" xfId="22699" hidden="1"/>
    <cellStyle name="Título 1 2" xfId="31112" hidden="1"/>
    <cellStyle name="Título 1 2" xfId="21725" hidden="1"/>
    <cellStyle name="Título 1 2" xfId="26432" hidden="1"/>
    <cellStyle name="Título 1 2" xfId="22871" hidden="1"/>
    <cellStyle name="Título 1 2" xfId="25116" hidden="1"/>
    <cellStyle name="Título 1 2" xfId="23584" hidden="1"/>
    <cellStyle name="Título 1 2" xfId="22082" hidden="1"/>
    <cellStyle name="Título 1 2" xfId="25401" hidden="1"/>
    <cellStyle name="Título 1 2" xfId="23575" hidden="1"/>
    <cellStyle name="Título 1 2" xfId="26161" hidden="1"/>
    <cellStyle name="Título 1 2" xfId="25460" hidden="1"/>
    <cellStyle name="Título 1 2" xfId="25304" hidden="1"/>
    <cellStyle name="Título 1 2" xfId="27835" hidden="1"/>
    <cellStyle name="Título 1 2" xfId="22588" hidden="1"/>
    <cellStyle name="Título 1 2" xfId="36102" hidden="1"/>
    <cellStyle name="Título 1 2" xfId="36113" hidden="1"/>
    <cellStyle name="Título 1 2" xfId="36100" hidden="1"/>
    <cellStyle name="Título 1 2" xfId="36122" hidden="1"/>
    <cellStyle name="Título 1 2" xfId="36098" hidden="1"/>
    <cellStyle name="Título 1 2" xfId="36131" hidden="1"/>
    <cellStyle name="Título 1 2" xfId="36096" hidden="1"/>
    <cellStyle name="Título 1 2" xfId="36139" hidden="1"/>
    <cellStyle name="Título 1 2" xfId="36090" hidden="1"/>
    <cellStyle name="Título 1 2" xfId="36149" hidden="1"/>
    <cellStyle name="Título 1 2" xfId="36094" hidden="1"/>
    <cellStyle name="Título 1 2" xfId="36159" hidden="1"/>
    <cellStyle name="Título 1 2" xfId="36091" hidden="1"/>
    <cellStyle name="Título 1 2" xfId="36166" hidden="1"/>
    <cellStyle name="Título 1 2" xfId="36145" hidden="1"/>
    <cellStyle name="Título 1 2" xfId="36176" hidden="1"/>
    <cellStyle name="Título 1 2" xfId="36155" hidden="1"/>
    <cellStyle name="Título 1 2" xfId="36182" hidden="1"/>
    <cellStyle name="Título 1 2" xfId="36175" hidden="1"/>
    <cellStyle name="Título 1 2" xfId="36373" hidden="1"/>
    <cellStyle name="Título 1 2" xfId="36384" hidden="1"/>
    <cellStyle name="Título 1 2" xfId="36371" hidden="1"/>
    <cellStyle name="Título 1 2" xfId="36393" hidden="1"/>
    <cellStyle name="Título 1 2" xfId="36369" hidden="1"/>
    <cellStyle name="Título 1 2" xfId="36402" hidden="1"/>
    <cellStyle name="Título 1 2" xfId="36367" hidden="1"/>
    <cellStyle name="Título 1 2" xfId="36410" hidden="1"/>
    <cellStyle name="Título 1 2" xfId="36360" hidden="1"/>
    <cellStyle name="Título 1 2" xfId="36420" hidden="1"/>
    <cellStyle name="Título 1 2" xfId="36365" hidden="1"/>
    <cellStyle name="Título 1 2" xfId="36430" hidden="1"/>
    <cellStyle name="Título 1 2" xfId="36362" hidden="1"/>
    <cellStyle name="Título 1 2" xfId="36437" hidden="1"/>
    <cellStyle name="Título 1 2" xfId="36416" hidden="1"/>
    <cellStyle name="Título 1 2" xfId="36447" hidden="1"/>
    <cellStyle name="Título 1 2" xfId="36426" hidden="1"/>
    <cellStyle name="Título 1 2" xfId="36453" hidden="1"/>
    <cellStyle name="Título 1 2" xfId="36446" hidden="1"/>
    <cellStyle name="Título 1 2" xfId="36318" hidden="1"/>
    <cellStyle name="Título 1 2" xfId="36226" hidden="1"/>
    <cellStyle name="Título 1 2" xfId="36465" hidden="1"/>
    <cellStyle name="Título 1 2" xfId="36225" hidden="1"/>
    <cellStyle name="Título 1 2" xfId="36470" hidden="1"/>
    <cellStyle name="Título 1 2" xfId="36221" hidden="1"/>
    <cellStyle name="Título 1 2" xfId="36195" hidden="1"/>
    <cellStyle name="Título 1 2" xfId="36248" hidden="1"/>
    <cellStyle name="Título 1 2" xfId="36327" hidden="1"/>
    <cellStyle name="Título 1 2" xfId="36244" hidden="1"/>
    <cellStyle name="Título 1 2" xfId="36235" hidden="1"/>
    <cellStyle name="Título 1 2" xfId="36234" hidden="1"/>
    <cellStyle name="Título 1 2" xfId="36236" hidden="1"/>
    <cellStyle name="Título 1 2" xfId="36467" hidden="1"/>
    <cellStyle name="Título 1 2" xfId="36294" hidden="1"/>
    <cellStyle name="Título 1 2" xfId="36356" hidden="1"/>
    <cellStyle name="Título 1 2" xfId="36238" hidden="1"/>
    <cellStyle name="Título 1 2" xfId="36266" hidden="1"/>
    <cellStyle name="Título 1 2" xfId="36357" hidden="1"/>
    <cellStyle name="Título 1 2" xfId="26898" hidden="1"/>
    <cellStyle name="Título 1 2" xfId="36252" hidden="1"/>
    <cellStyle name="Título 1 2" xfId="36321" hidden="1"/>
    <cellStyle name="Título 1 2" xfId="36302" hidden="1"/>
    <cellStyle name="Título 1 2" xfId="36218" hidden="1"/>
    <cellStyle name="Título 1 2" xfId="36205" hidden="1"/>
    <cellStyle name="Título 1 2" xfId="36277" hidden="1"/>
    <cellStyle name="Título 1 2" xfId="36291" hidden="1"/>
    <cellStyle name="Título 1 2" xfId="36317" hidden="1"/>
    <cellStyle name="Título 1 2" xfId="36330" hidden="1"/>
    <cellStyle name="Título 1 2" xfId="36214" hidden="1"/>
    <cellStyle name="Título 1 2" xfId="36245" hidden="1"/>
    <cellStyle name="Título 1 2" xfId="36295" hidden="1"/>
    <cellStyle name="Título 1 2" xfId="36261" hidden="1"/>
    <cellStyle name="Título 1 2" xfId="36242" hidden="1"/>
    <cellStyle name="Título 1 2" xfId="36307" hidden="1"/>
    <cellStyle name="Título 1 2" xfId="36213" hidden="1"/>
    <cellStyle name="Título 1 2" xfId="36325" hidden="1"/>
    <cellStyle name="Título 1 2" xfId="36210" hidden="1"/>
    <cellStyle name="Título 1 2" xfId="22481" hidden="1"/>
    <cellStyle name="Título 1 2" xfId="23759" hidden="1"/>
    <cellStyle name="Título 1 2" xfId="26567" hidden="1"/>
    <cellStyle name="Título 1 2" xfId="26948" hidden="1"/>
    <cellStyle name="Título 1 2" xfId="27771" hidden="1"/>
    <cellStyle name="Título 1 2" xfId="31123" hidden="1"/>
    <cellStyle name="Título 1 2" xfId="23060" hidden="1"/>
    <cellStyle name="Título 1 2" xfId="22948" hidden="1"/>
    <cellStyle name="Título 1 2" xfId="26837" hidden="1"/>
    <cellStyle name="Título 1 2" xfId="22266" hidden="1"/>
    <cellStyle name="Título 1 2" xfId="25683" hidden="1"/>
    <cellStyle name="Título 1 2" xfId="25399" hidden="1"/>
    <cellStyle name="Título 1 2" xfId="25816" hidden="1"/>
    <cellStyle name="Título 1 2" xfId="25783" hidden="1"/>
    <cellStyle name="Título 1 2" xfId="23595" hidden="1"/>
    <cellStyle name="Título 1 2" xfId="26533" hidden="1"/>
    <cellStyle name="Título 1 2" xfId="21950" hidden="1"/>
    <cellStyle name="Título 1 2" xfId="22702" hidden="1"/>
    <cellStyle name="Título 1 2" xfId="27828" hidden="1"/>
    <cellStyle name="Título 1 2" xfId="30687" hidden="1"/>
    <cellStyle name="Título 1 2" xfId="23215" hidden="1"/>
    <cellStyle name="Título 1 2" xfId="30686" hidden="1"/>
    <cellStyle name="Título 1 2" xfId="25983" hidden="1"/>
    <cellStyle name="Título 1 2" xfId="26341" hidden="1"/>
    <cellStyle name="Título 1 2" xfId="23248" hidden="1"/>
    <cellStyle name="Título 1 2" xfId="25382" hidden="1"/>
    <cellStyle name="Título 1 2" xfId="22994" hidden="1"/>
    <cellStyle name="Título 1 2" xfId="25801" hidden="1"/>
    <cellStyle name="Título 1 2" xfId="21680" hidden="1"/>
    <cellStyle name="Título 1 2" xfId="31127" hidden="1"/>
    <cellStyle name="Título 1 2" xfId="27087" hidden="1"/>
    <cellStyle name="Título 1 2" xfId="30808" hidden="1"/>
    <cellStyle name="Título 1 2" xfId="36484" hidden="1"/>
    <cellStyle name="Título 1 2" xfId="25793" hidden="1"/>
    <cellStyle name="Título 1 2" xfId="36494" hidden="1"/>
    <cellStyle name="Título 1 2" xfId="25959" hidden="1"/>
    <cellStyle name="Título 1 2" xfId="36500" hidden="1"/>
    <cellStyle name="Título 1 2" xfId="36493" hidden="1"/>
    <cellStyle name="Título 1 2" xfId="36691" hidden="1"/>
    <cellStyle name="Título 1 2" xfId="36702" hidden="1"/>
    <cellStyle name="Título 1 2" xfId="36689" hidden="1"/>
    <cellStyle name="Título 1 2" xfId="36711" hidden="1"/>
    <cellStyle name="Título 1 2" xfId="36687" hidden="1"/>
    <cellStyle name="Título 1 2" xfId="36720" hidden="1"/>
    <cellStyle name="Título 1 2" xfId="36685" hidden="1"/>
    <cellStyle name="Título 1 2" xfId="36728" hidden="1"/>
    <cellStyle name="Título 1 2" xfId="36678" hidden="1"/>
    <cellStyle name="Título 1 2" xfId="36738" hidden="1"/>
    <cellStyle name="Título 1 2" xfId="36683" hidden="1"/>
    <cellStyle name="Título 1 2" xfId="36748" hidden="1"/>
    <cellStyle name="Título 1 2" xfId="36680" hidden="1"/>
    <cellStyle name="Título 1 2" xfId="36755" hidden="1"/>
    <cellStyle name="Título 1 2" xfId="36734" hidden="1"/>
    <cellStyle name="Título 1 2" xfId="36765" hidden="1"/>
    <cellStyle name="Título 1 2" xfId="36744" hidden="1"/>
    <cellStyle name="Título 1 2" xfId="36771" hidden="1"/>
    <cellStyle name="Título 1 2" xfId="36764" hidden="1"/>
    <cellStyle name="Título 1 2" xfId="36636" hidden="1"/>
    <cellStyle name="Título 1 2" xfId="36544" hidden="1"/>
    <cellStyle name="Título 1 2" xfId="36783" hidden="1"/>
    <cellStyle name="Título 1 2" xfId="36543" hidden="1"/>
    <cellStyle name="Título 1 2" xfId="36788" hidden="1"/>
    <cellStyle name="Título 1 2" xfId="36539" hidden="1"/>
    <cellStyle name="Título 1 2" xfId="36513" hidden="1"/>
    <cellStyle name="Título 1 2" xfId="36566" hidden="1"/>
    <cellStyle name="Título 1 2" xfId="36645" hidden="1"/>
    <cellStyle name="Título 1 2" xfId="36562" hidden="1"/>
    <cellStyle name="Título 1 2" xfId="36553" hidden="1"/>
    <cellStyle name="Título 1 2" xfId="36552" hidden="1"/>
    <cellStyle name="Título 1 2" xfId="36554" hidden="1"/>
    <cellStyle name="Título 1 2" xfId="36785" hidden="1"/>
    <cellStyle name="Título 1 2" xfId="36612" hidden="1"/>
    <cellStyle name="Título 1 2" xfId="36674" hidden="1"/>
    <cellStyle name="Título 1 2" xfId="36556" hidden="1"/>
    <cellStyle name="Título 1 2" xfId="36584" hidden="1"/>
    <cellStyle name="Título 1 2" xfId="36675" hidden="1"/>
    <cellStyle name="Título 1 2" xfId="23370" hidden="1"/>
    <cellStyle name="Título 1 2" xfId="36570" hidden="1"/>
    <cellStyle name="Título 1 2" xfId="36639" hidden="1"/>
    <cellStyle name="Título 1 2" xfId="36620" hidden="1"/>
    <cellStyle name="Título 1 2" xfId="36536" hidden="1"/>
    <cellStyle name="Título 1 2" xfId="36523" hidden="1"/>
    <cellStyle name="Título 1 2" xfId="36595" hidden="1"/>
    <cellStyle name="Título 1 2" xfId="36609" hidden="1"/>
    <cellStyle name="Título 1 2" xfId="36635" hidden="1"/>
    <cellStyle name="Título 1 2" xfId="36648" hidden="1"/>
    <cellStyle name="Título 1 2" xfId="36532" hidden="1"/>
    <cellStyle name="Título 1 2" xfId="36563" hidden="1"/>
    <cellStyle name="Título 1 2" xfId="36613" hidden="1"/>
    <cellStyle name="Título 1 2" xfId="36579" hidden="1"/>
    <cellStyle name="Título 1 2" xfId="36560" hidden="1"/>
    <cellStyle name="Título 1 2" xfId="36625" hidden="1"/>
    <cellStyle name="Título 1 2" xfId="36531" hidden="1"/>
    <cellStyle name="Título 1 2" xfId="36643" hidden="1"/>
    <cellStyle name="Título 1 2" xfId="36528" hidden="1"/>
    <cellStyle name="Título 1 2" xfId="36808" hidden="1"/>
    <cellStyle name="Título 1 2" xfId="36819" hidden="1"/>
    <cellStyle name="Título 1 2" xfId="36806" hidden="1"/>
    <cellStyle name="Título 1 2" xfId="36828" hidden="1"/>
    <cellStyle name="Título 1 2" xfId="36804" hidden="1"/>
    <cellStyle name="Título 1 2" xfId="36837" hidden="1"/>
    <cellStyle name="Título 1 2" xfId="36802" hidden="1"/>
    <cellStyle name="Título 1 2" xfId="36845" hidden="1"/>
    <cellStyle name="Título 1 2" xfId="36796" hidden="1"/>
    <cellStyle name="Título 1 2" xfId="36855" hidden="1"/>
    <cellStyle name="Título 1 2" xfId="36800" hidden="1"/>
    <cellStyle name="Título 1 2" xfId="36865" hidden="1"/>
    <cellStyle name="Título 1 2" xfId="36797" hidden="1"/>
    <cellStyle name="Título 1 2" xfId="36872" hidden="1"/>
    <cellStyle name="Título 1 2" xfId="36851" hidden="1"/>
    <cellStyle name="Título 1 2" xfId="36882" hidden="1"/>
    <cellStyle name="Título 1 2" xfId="36861" hidden="1"/>
    <cellStyle name="Título 1 2" xfId="36888" hidden="1"/>
    <cellStyle name="Título 1 2" xfId="36881" hidden="1"/>
    <cellStyle name="Título 1 2" xfId="36910" hidden="1"/>
    <cellStyle name="Título 1 2" xfId="36921" hidden="1"/>
    <cellStyle name="Título 1 2" xfId="36908" hidden="1"/>
    <cellStyle name="Título 1 2" xfId="36930" hidden="1"/>
    <cellStyle name="Título 1 2" xfId="36906" hidden="1"/>
    <cellStyle name="Título 1 2" xfId="36939" hidden="1"/>
    <cellStyle name="Título 1 2" xfId="36904" hidden="1"/>
    <cellStyle name="Título 1 2" xfId="36947" hidden="1"/>
    <cellStyle name="Título 1 2" xfId="36898" hidden="1"/>
    <cellStyle name="Título 1 2" xfId="36957" hidden="1"/>
    <cellStyle name="Título 1 2" xfId="36902" hidden="1"/>
    <cellStyle name="Título 1 2" xfId="36967" hidden="1"/>
    <cellStyle name="Título 1 2" xfId="36899" hidden="1"/>
    <cellStyle name="Título 1 2" xfId="36974" hidden="1"/>
    <cellStyle name="Título 1 2" xfId="36953" hidden="1"/>
    <cellStyle name="Título 1 2" xfId="36984" hidden="1"/>
    <cellStyle name="Título 1 2" xfId="36963" hidden="1"/>
    <cellStyle name="Título 1 2" xfId="36990" hidden="1"/>
    <cellStyle name="Título 1 2" xfId="36983" hidden="1"/>
    <cellStyle name="Título 1 2" xfId="37181" hidden="1"/>
    <cellStyle name="Título 1 2" xfId="37192" hidden="1"/>
    <cellStyle name="Título 1 2" xfId="37179" hidden="1"/>
    <cellStyle name="Título 1 2" xfId="37201" hidden="1"/>
    <cellStyle name="Título 1 2" xfId="37177" hidden="1"/>
    <cellStyle name="Título 1 2" xfId="37210" hidden="1"/>
    <cellStyle name="Título 1 2" xfId="37175" hidden="1"/>
    <cellStyle name="Título 1 2" xfId="37218" hidden="1"/>
    <cellStyle name="Título 1 2" xfId="37168" hidden="1"/>
    <cellStyle name="Título 1 2" xfId="37228" hidden="1"/>
    <cellStyle name="Título 1 2" xfId="37173" hidden="1"/>
    <cellStyle name="Título 1 2" xfId="37238" hidden="1"/>
    <cellStyle name="Título 1 2" xfId="37170" hidden="1"/>
    <cellStyle name="Título 1 2" xfId="37245" hidden="1"/>
    <cellStyle name="Título 1 2" xfId="37224" hidden="1"/>
    <cellStyle name="Título 1 2" xfId="37255" hidden="1"/>
    <cellStyle name="Título 1 2" xfId="37234" hidden="1"/>
    <cellStyle name="Título 1 2" xfId="37261" hidden="1"/>
    <cellStyle name="Título 1 2" xfId="37254" hidden="1"/>
    <cellStyle name="Título 1 2" xfId="37126" hidden="1"/>
    <cellStyle name="Título 1 2" xfId="37034" hidden="1"/>
    <cellStyle name="Título 1 2" xfId="37273" hidden="1"/>
    <cellStyle name="Título 1 2" xfId="37033" hidden="1"/>
    <cellStyle name="Título 1 2" xfId="37278" hidden="1"/>
    <cellStyle name="Título 1 2" xfId="37029" hidden="1"/>
    <cellStyle name="Título 1 2" xfId="37003" hidden="1"/>
    <cellStyle name="Título 1 2" xfId="37056" hidden="1"/>
    <cellStyle name="Título 1 2" xfId="37135" hidden="1"/>
    <cellStyle name="Título 1 2" xfId="37052" hidden="1"/>
    <cellStyle name="Título 1 2" xfId="37043" hidden="1"/>
    <cellStyle name="Título 1 2" xfId="37042" hidden="1"/>
    <cellStyle name="Título 1 2" xfId="37044" hidden="1"/>
    <cellStyle name="Título 1 2" xfId="37275" hidden="1"/>
    <cellStyle name="Título 1 2" xfId="37102" hidden="1"/>
    <cellStyle name="Título 1 2" xfId="37164" hidden="1"/>
    <cellStyle name="Título 1 2" xfId="37046" hidden="1"/>
    <cellStyle name="Título 1 2" xfId="37074" hidden="1"/>
    <cellStyle name="Título 1 2" xfId="37165" hidden="1"/>
    <cellStyle name="Título 1 2" xfId="36895" hidden="1"/>
    <cellStyle name="Título 1 2" xfId="37060" hidden="1"/>
    <cellStyle name="Título 1 2" xfId="37129" hidden="1"/>
    <cellStyle name="Título 1 2" xfId="37110" hidden="1"/>
    <cellStyle name="Título 1 2" xfId="37026" hidden="1"/>
    <cellStyle name="Título 1 2" xfId="37013" hidden="1"/>
    <cellStyle name="Título 1 2" xfId="37085" hidden="1"/>
    <cellStyle name="Título 1 2" xfId="37099" hidden="1"/>
    <cellStyle name="Título 1 2" xfId="37125" hidden="1"/>
    <cellStyle name="Título 1 2" xfId="37138" hidden="1"/>
    <cellStyle name="Título 1 2" xfId="37022" hidden="1"/>
    <cellStyle name="Título 1 2" xfId="37053" hidden="1"/>
    <cellStyle name="Título 1 2" xfId="37103" hidden="1"/>
    <cellStyle name="Título 1 2" xfId="37069" hidden="1"/>
    <cellStyle name="Título 1 2" xfId="37050" hidden="1"/>
    <cellStyle name="Título 1 2" xfId="37115" hidden="1"/>
    <cellStyle name="Título 1 2" xfId="37021" hidden="1"/>
    <cellStyle name="Título 1 2" xfId="37133" hidden="1"/>
    <cellStyle name="Título 1 2" xfId="37018" hidden="1"/>
    <cellStyle name="Título 1 2" xfId="37298" hidden="1"/>
    <cellStyle name="Título 1 2" xfId="37309" hidden="1"/>
    <cellStyle name="Título 1 2" xfId="37296" hidden="1"/>
    <cellStyle name="Título 1 2" xfId="37318" hidden="1"/>
    <cellStyle name="Título 1 2" xfId="37294" hidden="1"/>
    <cellStyle name="Título 1 2" xfId="37327" hidden="1"/>
    <cellStyle name="Título 1 2" xfId="37292" hidden="1"/>
    <cellStyle name="Título 1 2" xfId="37335" hidden="1"/>
    <cellStyle name="Título 1 2" xfId="37286" hidden="1"/>
    <cellStyle name="Título 1 2" xfId="37345" hidden="1"/>
    <cellStyle name="Título 1 2" xfId="37290" hidden="1"/>
    <cellStyle name="Título 1 2" xfId="37355" hidden="1"/>
    <cellStyle name="Título 1 2" xfId="37287" hidden="1"/>
    <cellStyle name="Título 1 2" xfId="37362" hidden="1"/>
    <cellStyle name="Título 1 2" xfId="37341" hidden="1"/>
    <cellStyle name="Título 1 2" xfId="37372" hidden="1"/>
    <cellStyle name="Título 1 2" xfId="37351" hidden="1"/>
    <cellStyle name="Título 1 2" xfId="37378" hidden="1"/>
    <cellStyle name="Título 1 2" xfId="37371" hidden="1"/>
    <cellStyle name="Título 1 2" xfId="37400" hidden="1"/>
    <cellStyle name="Título 1 2" xfId="37411" hidden="1"/>
    <cellStyle name="Título 1 2" xfId="37398" hidden="1"/>
    <cellStyle name="Título 1 2" xfId="37420" hidden="1"/>
    <cellStyle name="Título 1 2" xfId="37396" hidden="1"/>
    <cellStyle name="Título 1 2" xfId="37429" hidden="1"/>
    <cellStyle name="Título 1 2" xfId="37394" hidden="1"/>
    <cellStyle name="Título 1 2" xfId="37437" hidden="1"/>
    <cellStyle name="Título 1 2" xfId="37388" hidden="1"/>
    <cellStyle name="Título 1 2" xfId="37447" hidden="1"/>
    <cellStyle name="Título 1 2" xfId="37392" hidden="1"/>
    <cellStyle name="Título 1 2" xfId="37457" hidden="1"/>
    <cellStyle name="Título 1 2" xfId="37389" hidden="1"/>
    <cellStyle name="Título 1 2" xfId="37464" hidden="1"/>
    <cellStyle name="Título 1 2" xfId="37443" hidden="1"/>
    <cellStyle name="Título 1 2" xfId="37474" hidden="1"/>
    <cellStyle name="Título 1 2" xfId="37453" hidden="1"/>
    <cellStyle name="Título 1 2" xfId="37480" hidden="1"/>
    <cellStyle name="Título 1 2" xfId="37473" hidden="1"/>
    <cellStyle name="Título 1 2" xfId="37671" hidden="1"/>
    <cellStyle name="Título 1 2" xfId="37682" hidden="1"/>
    <cellStyle name="Título 1 2" xfId="37669" hidden="1"/>
    <cellStyle name="Título 1 2" xfId="37691" hidden="1"/>
    <cellStyle name="Título 1 2" xfId="37667" hidden="1"/>
    <cellStyle name="Título 1 2" xfId="37700" hidden="1"/>
    <cellStyle name="Título 1 2" xfId="37665" hidden="1"/>
    <cellStyle name="Título 1 2" xfId="37708" hidden="1"/>
    <cellStyle name="Título 1 2" xfId="37658" hidden="1"/>
    <cellStyle name="Título 1 2" xfId="37718" hidden="1"/>
    <cellStyle name="Título 1 2" xfId="37663" hidden="1"/>
    <cellStyle name="Título 1 2" xfId="37728" hidden="1"/>
    <cellStyle name="Título 1 2" xfId="37660" hidden="1"/>
    <cellStyle name="Título 1 2" xfId="37735" hidden="1"/>
    <cellStyle name="Título 1 2" xfId="37714" hidden="1"/>
    <cellStyle name="Título 1 2" xfId="37745" hidden="1"/>
    <cellStyle name="Título 1 2" xfId="37724" hidden="1"/>
    <cellStyle name="Título 1 2" xfId="37751" hidden="1"/>
    <cellStyle name="Título 1 2" xfId="37744" hidden="1"/>
    <cellStyle name="Título 1 2" xfId="37616" hidden="1"/>
    <cellStyle name="Título 1 2" xfId="37524" hidden="1"/>
    <cellStyle name="Título 1 2" xfId="37763" hidden="1"/>
    <cellStyle name="Título 1 2" xfId="37523" hidden="1"/>
    <cellStyle name="Título 1 2" xfId="37768" hidden="1"/>
    <cellStyle name="Título 1 2" xfId="37519" hidden="1"/>
    <cellStyle name="Título 1 2" xfId="37493" hidden="1"/>
    <cellStyle name="Título 1 2" xfId="37546" hidden="1"/>
    <cellStyle name="Título 1 2" xfId="37625" hidden="1"/>
    <cellStyle name="Título 1 2" xfId="37542" hidden="1"/>
    <cellStyle name="Título 1 2" xfId="37533" hidden="1"/>
    <cellStyle name="Título 1 2" xfId="37532" hidden="1"/>
    <cellStyle name="Título 1 2" xfId="37534" hidden="1"/>
    <cellStyle name="Título 1 2" xfId="37765" hidden="1"/>
    <cellStyle name="Título 1 2" xfId="37592" hidden="1"/>
    <cellStyle name="Título 1 2" xfId="37654" hidden="1"/>
    <cellStyle name="Título 1 2" xfId="37536" hidden="1"/>
    <cellStyle name="Título 1 2" xfId="37564" hidden="1"/>
    <cellStyle name="Título 1 2" xfId="37655" hidden="1"/>
    <cellStyle name="Título 1 2" xfId="37385" hidden="1"/>
    <cellStyle name="Título 1 2" xfId="37550" hidden="1"/>
    <cellStyle name="Título 1 2" xfId="37619" hidden="1"/>
    <cellStyle name="Título 1 2" xfId="37600" hidden="1"/>
    <cellStyle name="Título 1 2" xfId="37516" hidden="1"/>
    <cellStyle name="Título 1 2" xfId="37503" hidden="1"/>
    <cellStyle name="Título 1 2" xfId="37575" hidden="1"/>
    <cellStyle name="Título 1 2" xfId="37589" hidden="1"/>
    <cellStyle name="Título 1 2" xfId="37615" hidden="1"/>
    <cellStyle name="Título 1 2" xfId="37628" hidden="1"/>
    <cellStyle name="Título 1 2" xfId="37512" hidden="1"/>
    <cellStyle name="Título 1 2" xfId="37543" hidden="1"/>
    <cellStyle name="Título 1 2" xfId="37593" hidden="1"/>
    <cellStyle name="Título 1 2" xfId="37559" hidden="1"/>
    <cellStyle name="Título 1 2" xfId="37540" hidden="1"/>
    <cellStyle name="Título 1 2" xfId="37605" hidden="1"/>
    <cellStyle name="Título 1 2" xfId="37511" hidden="1"/>
    <cellStyle name="Título 1 2" xfId="37623" hidden="1"/>
    <cellStyle name="Título 1 2" xfId="37508" hidden="1"/>
    <cellStyle name="Título 1 2" xfId="37788" hidden="1"/>
    <cellStyle name="Título 1 2" xfId="37799" hidden="1"/>
    <cellStyle name="Título 1 2" xfId="37786" hidden="1"/>
    <cellStyle name="Título 1 2" xfId="37808" hidden="1"/>
    <cellStyle name="Título 1 2" xfId="37784" hidden="1"/>
    <cellStyle name="Título 1 2" xfId="37817" hidden="1"/>
    <cellStyle name="Título 1 2" xfId="37782" hidden="1"/>
    <cellStyle name="Título 1 2" xfId="37825" hidden="1"/>
    <cellStyle name="Título 1 2" xfId="37776" hidden="1"/>
    <cellStyle name="Título 1 2" xfId="37835" hidden="1"/>
    <cellStyle name="Título 1 2" xfId="37780" hidden="1"/>
    <cellStyle name="Título 1 2" xfId="37845" hidden="1"/>
    <cellStyle name="Título 1 2" xfId="37777" hidden="1"/>
    <cellStyle name="Título 1 2" xfId="37852" hidden="1"/>
    <cellStyle name="Título 1 2" xfId="37831" hidden="1"/>
    <cellStyle name="Título 1 2" xfId="37862" hidden="1"/>
    <cellStyle name="Título 1 2" xfId="37841" hidden="1"/>
    <cellStyle name="Título 1 2" xfId="37868" hidden="1"/>
    <cellStyle name="Título 1 2" xfId="37861" hidden="1"/>
    <cellStyle name="Título 1 2" xfId="37890" hidden="1"/>
    <cellStyle name="Título 1 2" xfId="37901" hidden="1"/>
    <cellStyle name="Título 1 2" xfId="37888" hidden="1"/>
    <cellStyle name="Título 1 2" xfId="37910" hidden="1"/>
    <cellStyle name="Título 1 2" xfId="37886" hidden="1"/>
    <cellStyle name="Título 1 2" xfId="37919" hidden="1"/>
    <cellStyle name="Título 1 2" xfId="37884" hidden="1"/>
    <cellStyle name="Título 1 2" xfId="37927" hidden="1"/>
    <cellStyle name="Título 1 2" xfId="37878" hidden="1"/>
    <cellStyle name="Título 1 2" xfId="37937" hidden="1"/>
    <cellStyle name="Título 1 2" xfId="37882" hidden="1"/>
    <cellStyle name="Título 1 2" xfId="37947" hidden="1"/>
    <cellStyle name="Título 1 2" xfId="37879" hidden="1"/>
    <cellStyle name="Título 1 2" xfId="37954" hidden="1"/>
    <cellStyle name="Título 1 2" xfId="37933" hidden="1"/>
    <cellStyle name="Título 1 2" xfId="37964" hidden="1"/>
    <cellStyle name="Título 1 2" xfId="37943" hidden="1"/>
    <cellStyle name="Título 1 2" xfId="37970" hidden="1"/>
    <cellStyle name="Título 1 2" xfId="37963" hidden="1"/>
    <cellStyle name="Título 1 2" xfId="38161" hidden="1"/>
    <cellStyle name="Título 1 2" xfId="38172" hidden="1"/>
    <cellStyle name="Título 1 2" xfId="38159" hidden="1"/>
    <cellStyle name="Título 1 2" xfId="38181" hidden="1"/>
    <cellStyle name="Título 1 2" xfId="38157" hidden="1"/>
    <cellStyle name="Título 1 2" xfId="38190" hidden="1"/>
    <cellStyle name="Título 1 2" xfId="38155" hidden="1"/>
    <cellStyle name="Título 1 2" xfId="38198" hidden="1"/>
    <cellStyle name="Título 1 2" xfId="38148" hidden="1"/>
    <cellStyle name="Título 1 2" xfId="38208" hidden="1"/>
    <cellStyle name="Título 1 2" xfId="38153" hidden="1"/>
    <cellStyle name="Título 1 2" xfId="38218" hidden="1"/>
    <cellStyle name="Título 1 2" xfId="38150" hidden="1"/>
    <cellStyle name="Título 1 2" xfId="38225" hidden="1"/>
    <cellStyle name="Título 1 2" xfId="38204" hidden="1"/>
    <cellStyle name="Título 1 2" xfId="38235" hidden="1"/>
    <cellStyle name="Título 1 2" xfId="38214" hidden="1"/>
    <cellStyle name="Título 1 2" xfId="38241" hidden="1"/>
    <cellStyle name="Título 1 2" xfId="38234" hidden="1"/>
    <cellStyle name="Título 1 2" xfId="38106" hidden="1"/>
    <cellStyle name="Título 1 2" xfId="38014" hidden="1"/>
    <cellStyle name="Título 1 2" xfId="38253" hidden="1"/>
    <cellStyle name="Título 1 2" xfId="38013" hidden="1"/>
    <cellStyle name="Título 1 2" xfId="38258" hidden="1"/>
    <cellStyle name="Título 1 2" xfId="38009" hidden="1"/>
    <cellStyle name="Título 1 2" xfId="37983" hidden="1"/>
    <cellStyle name="Título 1 2" xfId="38036" hidden="1"/>
    <cellStyle name="Título 1 2" xfId="38115" hidden="1"/>
    <cellStyle name="Título 1 2" xfId="38032" hidden="1"/>
    <cellStyle name="Título 1 2" xfId="38023" hidden="1"/>
    <cellStyle name="Título 1 2" xfId="38022" hidden="1"/>
    <cellStyle name="Título 1 2" xfId="38024" hidden="1"/>
    <cellStyle name="Título 1 2" xfId="38255" hidden="1"/>
    <cellStyle name="Título 1 2" xfId="38082" hidden="1"/>
    <cellStyle name="Título 1 2" xfId="38144" hidden="1"/>
    <cellStyle name="Título 1 2" xfId="38026" hidden="1"/>
    <cellStyle name="Título 1 2" xfId="38054" hidden="1"/>
    <cellStyle name="Título 1 2" xfId="38145" hidden="1"/>
    <cellStyle name="Título 1 2" xfId="37875" hidden="1"/>
    <cellStyle name="Título 1 2" xfId="38040" hidden="1"/>
    <cellStyle name="Título 1 2" xfId="38109" hidden="1"/>
    <cellStyle name="Título 1 2" xfId="38090" hidden="1"/>
    <cellStyle name="Título 1 2" xfId="38006" hidden="1"/>
    <cellStyle name="Título 1 2" xfId="37993" hidden="1"/>
    <cellStyle name="Título 1 2" xfId="38065" hidden="1"/>
    <cellStyle name="Título 1 2" xfId="38079" hidden="1"/>
    <cellStyle name="Título 1 2" xfId="38105" hidden="1"/>
    <cellStyle name="Título 1 2" xfId="38118" hidden="1"/>
    <cellStyle name="Título 1 2" xfId="38002" hidden="1"/>
    <cellStyle name="Título 1 2" xfId="38033" hidden="1"/>
    <cellStyle name="Título 1 2" xfId="38083" hidden="1"/>
    <cellStyle name="Título 1 2" xfId="38049" hidden="1"/>
    <cellStyle name="Título 1 2" xfId="38030" hidden="1"/>
    <cellStyle name="Título 1 2" xfId="38095" hidden="1"/>
    <cellStyle name="Título 1 2" xfId="38001" hidden="1"/>
    <cellStyle name="Título 1 2" xfId="38113" hidden="1"/>
    <cellStyle name="Título 1 2" xfId="37998" hidden="1"/>
    <cellStyle name="Título 1 2" xfId="38278" hidden="1"/>
    <cellStyle name="Título 1 2" xfId="38289" hidden="1"/>
    <cellStyle name="Título 1 2" xfId="38276" hidden="1"/>
    <cellStyle name="Título 1 2" xfId="38298" hidden="1"/>
    <cellStyle name="Título 1 2" xfId="38274" hidden="1"/>
    <cellStyle name="Título 1 2" xfId="38307" hidden="1"/>
    <cellStyle name="Título 1 2" xfId="38272" hidden="1"/>
    <cellStyle name="Título 1 2" xfId="38315" hidden="1"/>
    <cellStyle name="Título 1 2" xfId="38266" hidden="1"/>
    <cellStyle name="Título 1 2" xfId="38325" hidden="1"/>
    <cellStyle name="Título 1 2" xfId="38270" hidden="1"/>
    <cellStyle name="Título 1 2" xfId="38335" hidden="1"/>
    <cellStyle name="Título 1 2" xfId="38267" hidden="1"/>
    <cellStyle name="Título 1 2" xfId="38342" hidden="1"/>
    <cellStyle name="Título 1 2" xfId="38321" hidden="1"/>
    <cellStyle name="Título 1 2" xfId="38352" hidden="1"/>
    <cellStyle name="Título 1 2" xfId="38331" hidden="1"/>
    <cellStyle name="Título 1 2" xfId="38358" hidden="1"/>
    <cellStyle name="Título 1 2" xfId="38351" hidden="1"/>
    <cellStyle name="Título 1 2" xfId="38380" hidden="1"/>
    <cellStyle name="Título 1 2" xfId="38391" hidden="1"/>
    <cellStyle name="Título 1 2" xfId="38378" hidden="1"/>
    <cellStyle name="Título 1 2" xfId="38400" hidden="1"/>
    <cellStyle name="Título 1 2" xfId="38376" hidden="1"/>
    <cellStyle name="Título 1 2" xfId="38409" hidden="1"/>
    <cellStyle name="Título 1 2" xfId="38374" hidden="1"/>
    <cellStyle name="Título 1 2" xfId="38417" hidden="1"/>
    <cellStyle name="Título 1 2" xfId="38368" hidden="1"/>
    <cellStyle name="Título 1 2" xfId="38427" hidden="1"/>
    <cellStyle name="Título 1 2" xfId="38372" hidden="1"/>
    <cellStyle name="Título 1 2" xfId="38437" hidden="1"/>
    <cellStyle name="Título 1 2" xfId="38369" hidden="1"/>
    <cellStyle name="Título 1 2" xfId="38444" hidden="1"/>
    <cellStyle name="Título 1 2" xfId="38423" hidden="1"/>
    <cellStyle name="Título 1 2" xfId="38454" hidden="1"/>
    <cellStyle name="Título 1 2" xfId="38433" hidden="1"/>
    <cellStyle name="Título 1 2" xfId="38460" hidden="1"/>
    <cellStyle name="Título 1 2" xfId="38453" hidden="1"/>
    <cellStyle name="Título 1 2" xfId="38651" hidden="1"/>
    <cellStyle name="Título 1 2" xfId="38662" hidden="1"/>
    <cellStyle name="Título 1 2" xfId="38649" hidden="1"/>
    <cellStyle name="Título 1 2" xfId="38671" hidden="1"/>
    <cellStyle name="Título 1 2" xfId="38647" hidden="1"/>
    <cellStyle name="Título 1 2" xfId="38680" hidden="1"/>
    <cellStyle name="Título 1 2" xfId="38645" hidden="1"/>
    <cellStyle name="Título 1 2" xfId="38688" hidden="1"/>
    <cellStyle name="Título 1 2" xfId="38638" hidden="1"/>
    <cellStyle name="Título 1 2" xfId="38698" hidden="1"/>
    <cellStyle name="Título 1 2" xfId="38643" hidden="1"/>
    <cellStyle name="Título 1 2" xfId="38708" hidden="1"/>
    <cellStyle name="Título 1 2" xfId="38640" hidden="1"/>
    <cellStyle name="Título 1 2" xfId="38715" hidden="1"/>
    <cellStyle name="Título 1 2" xfId="38694" hidden="1"/>
    <cellStyle name="Título 1 2" xfId="38725" hidden="1"/>
    <cellStyle name="Título 1 2" xfId="38704" hidden="1"/>
    <cellStyle name="Título 1 2" xfId="38731" hidden="1"/>
    <cellStyle name="Título 1 2" xfId="38724" hidden="1"/>
    <cellStyle name="Título 1 2" xfId="38596" hidden="1"/>
    <cellStyle name="Título 1 2" xfId="38504" hidden="1"/>
    <cellStyle name="Título 1 2" xfId="38743" hidden="1"/>
    <cellStyle name="Título 1 2" xfId="38503" hidden="1"/>
    <cellStyle name="Título 1 2" xfId="38748" hidden="1"/>
    <cellStyle name="Título 1 2" xfId="38499" hidden="1"/>
    <cellStyle name="Título 1 2" xfId="38473" hidden="1"/>
    <cellStyle name="Título 1 2" xfId="38526" hidden="1"/>
    <cellStyle name="Título 1 2" xfId="38605" hidden="1"/>
    <cellStyle name="Título 1 2" xfId="38522" hidden="1"/>
    <cellStyle name="Título 1 2" xfId="38513" hidden="1"/>
    <cellStyle name="Título 1 2" xfId="38512" hidden="1"/>
    <cellStyle name="Título 1 2" xfId="38514" hidden="1"/>
    <cellStyle name="Título 1 2" xfId="38745" hidden="1"/>
    <cellStyle name="Título 1 2" xfId="38572" hidden="1"/>
    <cellStyle name="Título 1 2" xfId="38634" hidden="1"/>
    <cellStyle name="Título 1 2" xfId="38516" hidden="1"/>
    <cellStyle name="Título 1 2" xfId="38544" hidden="1"/>
    <cellStyle name="Título 1 2" xfId="38635" hidden="1"/>
    <cellStyle name="Título 1 2" xfId="38365" hidden="1"/>
    <cellStyle name="Título 1 2" xfId="38530" hidden="1"/>
    <cellStyle name="Título 1 2" xfId="38599" hidden="1"/>
    <cellStyle name="Título 1 2" xfId="38580" hidden="1"/>
    <cellStyle name="Título 1 2" xfId="38496" hidden="1"/>
    <cellStyle name="Título 1 2" xfId="38483" hidden="1"/>
    <cellStyle name="Título 1 2" xfId="38555" hidden="1"/>
    <cellStyle name="Título 1 2" xfId="38569" hidden="1"/>
    <cellStyle name="Título 1 2" xfId="38595" hidden="1"/>
    <cellStyle name="Título 1 2" xfId="38608" hidden="1"/>
    <cellStyle name="Título 1 2" xfId="38492" hidden="1"/>
    <cellStyle name="Título 1 2" xfId="38523" hidden="1"/>
    <cellStyle name="Título 1 2" xfId="38573" hidden="1"/>
    <cellStyle name="Título 1 2" xfId="38539" hidden="1"/>
    <cellStyle name="Título 1 2" xfId="38520" hidden="1"/>
    <cellStyle name="Título 1 2" xfId="38585" hidden="1"/>
    <cellStyle name="Título 1 2" xfId="38491" hidden="1"/>
    <cellStyle name="Título 1 2" xfId="38603" hidden="1"/>
    <cellStyle name="Título 1 2" xfId="38488"/>
    <cellStyle name="Título 1 3" xfId="5001" hidden="1"/>
    <cellStyle name="Título 1 3" xfId="5020" hidden="1"/>
    <cellStyle name="Título 1 3" xfId="5032" hidden="1"/>
    <cellStyle name="Título 1 3" xfId="5044" hidden="1"/>
    <cellStyle name="Título 1 3" xfId="5055" hidden="1"/>
    <cellStyle name="Título 1 3" xfId="5067" hidden="1"/>
    <cellStyle name="Título 1 3" xfId="5041" hidden="1"/>
    <cellStyle name="Título 1 3" xfId="5040" hidden="1"/>
    <cellStyle name="Título 1 3" xfId="5008" hidden="1"/>
    <cellStyle name="Título 1 3" xfId="5104" hidden="1"/>
    <cellStyle name="Título 1 3" xfId="10164" hidden="1"/>
    <cellStyle name="Título 1 3" xfId="10176" hidden="1"/>
    <cellStyle name="Título 1 3" xfId="10188" hidden="1"/>
    <cellStyle name="Título 1 3" xfId="10199" hidden="1"/>
    <cellStyle name="Título 1 3" xfId="10211" hidden="1"/>
    <cellStyle name="Título 1 3" xfId="10185" hidden="1"/>
    <cellStyle name="Título 1 3" xfId="10184" hidden="1"/>
    <cellStyle name="Título 1 3" xfId="10152" hidden="1"/>
    <cellStyle name="Título 1 3" xfId="10242" hidden="1"/>
    <cellStyle name="Título 1 3" xfId="10689" hidden="1"/>
    <cellStyle name="Título 1 3" xfId="10698" hidden="1"/>
    <cellStyle name="Título 1 3" xfId="10707" hidden="1"/>
    <cellStyle name="Título 1 3" xfId="10715" hidden="1"/>
    <cellStyle name="Título 1 3" xfId="10725" hidden="1"/>
    <cellStyle name="Título 1 3" xfId="10704" hidden="1"/>
    <cellStyle name="Título 1 3" xfId="10703" hidden="1"/>
    <cellStyle name="Título 1 3" xfId="10681" hidden="1"/>
    <cellStyle name="Título 1 3" xfId="10747" hidden="1"/>
    <cellStyle name="Título 1 3" xfId="10661" hidden="1"/>
    <cellStyle name="Título 1 3" xfId="10645" hidden="1"/>
    <cellStyle name="Título 1 3" xfId="10639" hidden="1"/>
    <cellStyle name="Título 1 3" xfId="10599" hidden="1"/>
    <cellStyle name="Título 1 3" xfId="10591" hidden="1"/>
    <cellStyle name="Título 1 3" xfId="10556" hidden="1"/>
    <cellStyle name="Título 1 3" xfId="10641" hidden="1"/>
    <cellStyle name="Título 1 3" xfId="10570" hidden="1"/>
    <cellStyle name="Título 1 3" xfId="10491" hidden="1"/>
    <cellStyle name="Título 1 3" xfId="10771" hidden="1"/>
    <cellStyle name="Título 1 3" xfId="10775" hidden="1"/>
    <cellStyle name="Título 1 3" xfId="10658" hidden="1"/>
    <cellStyle name="Título 1 3" xfId="10499" hidden="1"/>
    <cellStyle name="Título 1 3" xfId="10644" hidden="1"/>
    <cellStyle name="Título 1 3" xfId="10504" hidden="1"/>
    <cellStyle name="Título 1 3" xfId="10521" hidden="1"/>
    <cellStyle name="Título 1 3" xfId="10590" hidden="1"/>
    <cellStyle name="Título 1 3" xfId="10490" hidden="1"/>
    <cellStyle name="Título 1 3" xfId="15815" hidden="1"/>
    <cellStyle name="Título 1 3" xfId="15827" hidden="1"/>
    <cellStyle name="Título 1 3" xfId="15839" hidden="1"/>
    <cellStyle name="Título 1 3" xfId="15850" hidden="1"/>
    <cellStyle name="Título 1 3" xfId="15862" hidden="1"/>
    <cellStyle name="Título 1 3" xfId="15836" hidden="1"/>
    <cellStyle name="Título 1 3" xfId="15835" hidden="1"/>
    <cellStyle name="Título 1 3" xfId="15803" hidden="1"/>
    <cellStyle name="Título 1 3" xfId="15897" hidden="1"/>
    <cellStyle name="Título 1 3" xfId="20947" hidden="1"/>
    <cellStyle name="Título 1 3" xfId="20959" hidden="1"/>
    <cellStyle name="Título 1 3" xfId="20971" hidden="1"/>
    <cellStyle name="Título 1 3" xfId="20982" hidden="1"/>
    <cellStyle name="Título 1 3" xfId="20994" hidden="1"/>
    <cellStyle name="Título 1 3" xfId="20968" hidden="1"/>
    <cellStyle name="Título 1 3" xfId="20967" hidden="1"/>
    <cellStyle name="Título 1 3" xfId="20935" hidden="1"/>
    <cellStyle name="Título 1 3" xfId="21025" hidden="1"/>
    <cellStyle name="Título 1 3" xfId="21472" hidden="1"/>
    <cellStyle name="Título 1 3" xfId="21481" hidden="1"/>
    <cellStyle name="Título 1 3" xfId="21490" hidden="1"/>
    <cellStyle name="Título 1 3" xfId="21498" hidden="1"/>
    <cellStyle name="Título 1 3" xfId="21508" hidden="1"/>
    <cellStyle name="Título 1 3" xfId="21487" hidden="1"/>
    <cellStyle name="Título 1 3" xfId="21486" hidden="1"/>
    <cellStyle name="Título 1 3" xfId="21464" hidden="1"/>
    <cellStyle name="Título 1 3" xfId="21530" hidden="1"/>
    <cellStyle name="Título 1 3" xfId="21444" hidden="1"/>
    <cellStyle name="Título 1 3" xfId="21428" hidden="1"/>
    <cellStyle name="Título 1 3" xfId="21422" hidden="1"/>
    <cellStyle name="Título 1 3" xfId="21382" hidden="1"/>
    <cellStyle name="Título 1 3" xfId="21374" hidden="1"/>
    <cellStyle name="Título 1 3" xfId="21339" hidden="1"/>
    <cellStyle name="Título 1 3" xfId="21424" hidden="1"/>
    <cellStyle name="Título 1 3" xfId="21353" hidden="1"/>
    <cellStyle name="Título 1 3" xfId="21274" hidden="1"/>
    <cellStyle name="Título 1 3" xfId="21554" hidden="1"/>
    <cellStyle name="Título 1 3" xfId="21558" hidden="1"/>
    <cellStyle name="Título 1 3" xfId="21441" hidden="1"/>
    <cellStyle name="Título 1 3" xfId="21282" hidden="1"/>
    <cellStyle name="Título 1 3" xfId="21427" hidden="1"/>
    <cellStyle name="Título 1 3" xfId="21287" hidden="1"/>
    <cellStyle name="Título 1 3" xfId="21304" hidden="1"/>
    <cellStyle name="Título 1 3" xfId="21373" hidden="1"/>
    <cellStyle name="Título 1 3" xfId="21273" hidden="1"/>
    <cellStyle name="Título 1 3" xfId="22756" hidden="1"/>
    <cellStyle name="Título 1 3" xfId="22766" hidden="1"/>
    <cellStyle name="Título 1 3" xfId="22775" hidden="1"/>
    <cellStyle name="Título 1 3" xfId="22783" hidden="1"/>
    <cellStyle name="Título 1 3" xfId="22794" hidden="1"/>
    <cellStyle name="Título 1 3" xfId="22772" hidden="1"/>
    <cellStyle name="Título 1 3" xfId="22771" hidden="1"/>
    <cellStyle name="Título 1 3" xfId="22748" hidden="1"/>
    <cellStyle name="Título 1 3" xfId="22816" hidden="1"/>
    <cellStyle name="Título 1 3" xfId="23979" hidden="1"/>
    <cellStyle name="Título 1 3" xfId="23989" hidden="1"/>
    <cellStyle name="Título 1 3" xfId="23998" hidden="1"/>
    <cellStyle name="Título 1 3" xfId="24006" hidden="1"/>
    <cellStyle name="Título 1 3" xfId="24017" hidden="1"/>
    <cellStyle name="Título 1 3" xfId="23995" hidden="1"/>
    <cellStyle name="Título 1 3" xfId="23994" hidden="1"/>
    <cellStyle name="Título 1 3" xfId="23970" hidden="1"/>
    <cellStyle name="Título 1 3" xfId="24039" hidden="1"/>
    <cellStyle name="Título 1 3" xfId="24299" hidden="1"/>
    <cellStyle name="Título 1 3" xfId="24308" hidden="1"/>
    <cellStyle name="Título 1 3" xfId="24317" hidden="1"/>
    <cellStyle name="Título 1 3" xfId="24325" hidden="1"/>
    <cellStyle name="Título 1 3" xfId="24335" hidden="1"/>
    <cellStyle name="Título 1 3" xfId="24314" hidden="1"/>
    <cellStyle name="Título 1 3" xfId="24313" hidden="1"/>
    <cellStyle name="Título 1 3" xfId="24291" hidden="1"/>
    <cellStyle name="Título 1 3" xfId="24357" hidden="1"/>
    <cellStyle name="Título 1 3" xfId="24271" hidden="1"/>
    <cellStyle name="Título 1 3" xfId="24255" hidden="1"/>
    <cellStyle name="Título 1 3" xfId="24249" hidden="1"/>
    <cellStyle name="Título 1 3" xfId="24210" hidden="1"/>
    <cellStyle name="Título 1 3" xfId="24202" hidden="1"/>
    <cellStyle name="Título 1 3" xfId="24167" hidden="1"/>
    <cellStyle name="Título 1 3" xfId="24251" hidden="1"/>
    <cellStyle name="Título 1 3" xfId="24181" hidden="1"/>
    <cellStyle name="Título 1 3" xfId="24104" hidden="1"/>
    <cellStyle name="Título 1 3" xfId="24381" hidden="1"/>
    <cellStyle name="Título 1 3" xfId="24385" hidden="1"/>
    <cellStyle name="Título 1 3" xfId="24268" hidden="1"/>
    <cellStyle name="Título 1 3" xfId="24112" hidden="1"/>
    <cellStyle name="Título 1 3" xfId="24254" hidden="1"/>
    <cellStyle name="Título 1 3" xfId="24117" hidden="1"/>
    <cellStyle name="Título 1 3" xfId="24134" hidden="1"/>
    <cellStyle name="Título 1 3" xfId="24201" hidden="1"/>
    <cellStyle name="Título 1 3" xfId="24103" hidden="1"/>
    <cellStyle name="Título 1 3" xfId="24455" hidden="1"/>
    <cellStyle name="Título 1 3" xfId="24464" hidden="1"/>
    <cellStyle name="Título 1 3" xfId="24473" hidden="1"/>
    <cellStyle name="Título 1 3" xfId="24481" hidden="1"/>
    <cellStyle name="Título 1 3" xfId="24491" hidden="1"/>
    <cellStyle name="Título 1 3" xfId="24470" hidden="1"/>
    <cellStyle name="Título 1 3" xfId="24469" hidden="1"/>
    <cellStyle name="Título 1 3" xfId="24447" hidden="1"/>
    <cellStyle name="Título 1 3" xfId="24513" hidden="1"/>
    <cellStyle name="Título 1 3" xfId="24557" hidden="1"/>
    <cellStyle name="Título 1 3" xfId="24566" hidden="1"/>
    <cellStyle name="Título 1 3" xfId="24575" hidden="1"/>
    <cellStyle name="Título 1 3" xfId="24583" hidden="1"/>
    <cellStyle name="Título 1 3" xfId="24593" hidden="1"/>
    <cellStyle name="Título 1 3" xfId="24572" hidden="1"/>
    <cellStyle name="Título 1 3" xfId="24571" hidden="1"/>
    <cellStyle name="Título 1 3" xfId="24549" hidden="1"/>
    <cellStyle name="Título 1 3" xfId="24615" hidden="1"/>
    <cellStyle name="Título 1 3" xfId="24828" hidden="1"/>
    <cellStyle name="Título 1 3" xfId="24837" hidden="1"/>
    <cellStyle name="Título 1 3" xfId="24846" hidden="1"/>
    <cellStyle name="Título 1 3" xfId="24854" hidden="1"/>
    <cellStyle name="Título 1 3" xfId="24864" hidden="1"/>
    <cellStyle name="Título 1 3" xfId="24843" hidden="1"/>
    <cellStyle name="Título 1 3" xfId="24842" hidden="1"/>
    <cellStyle name="Título 1 3" xfId="24820" hidden="1"/>
    <cellStyle name="Título 1 3" xfId="24886" hidden="1"/>
    <cellStyle name="Título 1 3" xfId="24800" hidden="1"/>
    <cellStyle name="Título 1 3" xfId="24784" hidden="1"/>
    <cellStyle name="Título 1 3" xfId="24778" hidden="1"/>
    <cellStyle name="Título 1 3" xfId="24739" hidden="1"/>
    <cellStyle name="Título 1 3" xfId="24731" hidden="1"/>
    <cellStyle name="Título 1 3" xfId="24697" hidden="1"/>
    <cellStyle name="Título 1 3" xfId="24780" hidden="1"/>
    <cellStyle name="Título 1 3" xfId="24711" hidden="1"/>
    <cellStyle name="Título 1 3" xfId="24635" hidden="1"/>
    <cellStyle name="Título 1 3" xfId="24910" hidden="1"/>
    <cellStyle name="Título 1 3" xfId="24914" hidden="1"/>
    <cellStyle name="Título 1 3" xfId="24797" hidden="1"/>
    <cellStyle name="Título 1 3" xfId="24643" hidden="1"/>
    <cellStyle name="Título 1 3" xfId="24783" hidden="1"/>
    <cellStyle name="Título 1 3" xfId="24648" hidden="1"/>
    <cellStyle name="Título 1 3" xfId="24665" hidden="1"/>
    <cellStyle name="Título 1 3" xfId="24730" hidden="1"/>
    <cellStyle name="Título 1 3" xfId="24634" hidden="1"/>
    <cellStyle name="Título 1 3" xfId="26064" hidden="1"/>
    <cellStyle name="Título 1 3" xfId="26073" hidden="1"/>
    <cellStyle name="Título 1 3" xfId="26082" hidden="1"/>
    <cellStyle name="Título 1 3" xfId="26090" hidden="1"/>
    <cellStyle name="Título 1 3" xfId="26100" hidden="1"/>
    <cellStyle name="Título 1 3" xfId="26079" hidden="1"/>
    <cellStyle name="Título 1 3" xfId="26078" hidden="1"/>
    <cellStyle name="Título 1 3" xfId="26056" hidden="1"/>
    <cellStyle name="Título 1 3" xfId="26123" hidden="1"/>
    <cellStyle name="Título 1 3" xfId="27322" hidden="1"/>
    <cellStyle name="Título 1 3" xfId="27331" hidden="1"/>
    <cellStyle name="Título 1 3" xfId="27340" hidden="1"/>
    <cellStyle name="Título 1 3" xfId="27348" hidden="1"/>
    <cellStyle name="Título 1 3" xfId="27359" hidden="1"/>
    <cellStyle name="Título 1 3" xfId="27337" hidden="1"/>
    <cellStyle name="Título 1 3" xfId="27336" hidden="1"/>
    <cellStyle name="Título 1 3" xfId="27313" hidden="1"/>
    <cellStyle name="Título 1 3" xfId="27385" hidden="1"/>
    <cellStyle name="Título 1 3" xfId="27635" hidden="1"/>
    <cellStyle name="Título 1 3" xfId="27644" hidden="1"/>
    <cellStyle name="Título 1 3" xfId="27653" hidden="1"/>
    <cellStyle name="Título 1 3" xfId="27661" hidden="1"/>
    <cellStyle name="Título 1 3" xfId="27671" hidden="1"/>
    <cellStyle name="Título 1 3" xfId="27650" hidden="1"/>
    <cellStyle name="Título 1 3" xfId="27649" hidden="1"/>
    <cellStyle name="Título 1 3" xfId="27627" hidden="1"/>
    <cellStyle name="Título 1 3" xfId="27693" hidden="1"/>
    <cellStyle name="Título 1 3" xfId="27607" hidden="1"/>
    <cellStyle name="Título 1 3" xfId="27591" hidden="1"/>
    <cellStyle name="Título 1 3" xfId="27585" hidden="1"/>
    <cellStyle name="Título 1 3" xfId="27546" hidden="1"/>
    <cellStyle name="Título 1 3" xfId="27538" hidden="1"/>
    <cellStyle name="Título 1 3" xfId="27504" hidden="1"/>
    <cellStyle name="Título 1 3" xfId="27587" hidden="1"/>
    <cellStyle name="Título 1 3" xfId="27518" hidden="1"/>
    <cellStyle name="Título 1 3" xfId="27442" hidden="1"/>
    <cellStyle name="Título 1 3" xfId="27717" hidden="1"/>
    <cellStyle name="Título 1 3" xfId="27721" hidden="1"/>
    <cellStyle name="Título 1 3" xfId="27604" hidden="1"/>
    <cellStyle name="Título 1 3" xfId="27450" hidden="1"/>
    <cellStyle name="Título 1 3" xfId="27590" hidden="1"/>
    <cellStyle name="Título 1 3" xfId="27455" hidden="1"/>
    <cellStyle name="Título 1 3" xfId="27472" hidden="1"/>
    <cellStyle name="Título 1 3" xfId="27537" hidden="1"/>
    <cellStyle name="Título 1 3" xfId="27441" hidden="1"/>
    <cellStyle name="Título 1 3" xfId="23849" hidden="1"/>
    <cellStyle name="Título 1 3" xfId="26665" hidden="1"/>
    <cellStyle name="Título 1 3" xfId="26936" hidden="1"/>
    <cellStyle name="Título 1 3" xfId="21840" hidden="1"/>
    <cellStyle name="Título 1 3" xfId="27188" hidden="1"/>
    <cellStyle name="Título 1 3" xfId="26405" hidden="1"/>
    <cellStyle name="Título 1 3" xfId="25130" hidden="1"/>
    <cellStyle name="Título 1 3" xfId="25132" hidden="1"/>
    <cellStyle name="Título 1 3" xfId="24985" hidden="1"/>
    <cellStyle name="Título 1 3" xfId="25543" hidden="1"/>
    <cellStyle name="Título 1 3" xfId="21711" hidden="1"/>
    <cellStyle name="Título 1 3" xfId="27057" hidden="1"/>
    <cellStyle name="Título 1 3" xfId="22235" hidden="1"/>
    <cellStyle name="Título 1 3" xfId="22958" hidden="1"/>
    <cellStyle name="Título 1 3" xfId="26528" hidden="1"/>
    <cellStyle name="Título 1 3" xfId="25270" hidden="1"/>
    <cellStyle name="Título 1 3" xfId="25272" hidden="1"/>
    <cellStyle name="Título 1 3" xfId="26275" hidden="1"/>
    <cellStyle name="Título 1 3" xfId="26486" hidden="1"/>
    <cellStyle name="Título 1 3" xfId="26235" hidden="1"/>
    <cellStyle name="Título 1 3" xfId="25753" hidden="1"/>
    <cellStyle name="Título 1 3" xfId="22919" hidden="1"/>
    <cellStyle name="Título 1 3" xfId="23680" hidden="1"/>
    <cellStyle name="Título 1 3" xfId="25222" hidden="1"/>
    <cellStyle name="Título 1 3" xfId="22203" hidden="1"/>
    <cellStyle name="Título 1 3" xfId="24961" hidden="1"/>
    <cellStyle name="Título 1 3" xfId="22917" hidden="1"/>
    <cellStyle name="Título 1 3" xfId="23684" hidden="1"/>
    <cellStyle name="Título 1 3" xfId="23685" hidden="1"/>
    <cellStyle name="Título 1 3" xfId="22207" hidden="1"/>
    <cellStyle name="Título 1 3" xfId="21921" hidden="1"/>
    <cellStyle name="Título 1 3" xfId="22210" hidden="1"/>
    <cellStyle name="Título 1 3" xfId="25515" hidden="1"/>
    <cellStyle name="Título 1 3" xfId="26489" hidden="1"/>
    <cellStyle name="Título 1 3" xfId="26243" hidden="1"/>
    <cellStyle name="Título 1 3" xfId="22933" hidden="1"/>
    <cellStyle name="Título 1 3" xfId="25749" hidden="1"/>
    <cellStyle name="Título 1 3" xfId="21910" hidden="1"/>
    <cellStyle name="Título 1 3" xfId="23161" hidden="1"/>
    <cellStyle name="Título 1 3" xfId="25766" hidden="1"/>
    <cellStyle name="Título 1 3" xfId="27024" hidden="1"/>
    <cellStyle name="Título 1 3" xfId="11448" hidden="1"/>
    <cellStyle name="Título 1 3" xfId="24971" hidden="1"/>
    <cellStyle name="Título 1 3" xfId="23451" hidden="1"/>
    <cellStyle name="Título 1 3" xfId="26248" hidden="1"/>
    <cellStyle name="Título 1 3" xfId="26470" hidden="1"/>
    <cellStyle name="Título 1 3" xfId="26221" hidden="1"/>
    <cellStyle name="Título 1 3" xfId="25739" hidden="1"/>
    <cellStyle name="Título 1 3" xfId="22903" hidden="1"/>
    <cellStyle name="Título 1 3" xfId="23665" hidden="1"/>
    <cellStyle name="Título 1 3" xfId="25208" hidden="1"/>
    <cellStyle name="Título 1 3" xfId="22189" hidden="1"/>
    <cellStyle name="Título 1 3" xfId="24948" hidden="1"/>
    <cellStyle name="Título 1 3" xfId="26218" hidden="1"/>
    <cellStyle name="Título 1 3" xfId="23655" hidden="1"/>
    <cellStyle name="Título 1 3" xfId="23418" hidden="1"/>
    <cellStyle name="Título 1 3" xfId="21889" hidden="1"/>
    <cellStyle name="Título 1 3" xfId="22176" hidden="1"/>
    <cellStyle name="Título 1 3" xfId="24933" hidden="1"/>
    <cellStyle name="Título 1 3" xfId="26993" hidden="1"/>
    <cellStyle name="Título 1 3" xfId="25727" hidden="1"/>
    <cellStyle name="Título 1 3" xfId="26764" hidden="1"/>
    <cellStyle name="Título 1 3" xfId="22174" hidden="1"/>
    <cellStyle name="Título 1 3" xfId="23570" hidden="1"/>
    <cellStyle name="Título 1 3" xfId="22053" hidden="1"/>
    <cellStyle name="Título 1 3" xfId="25352" hidden="1"/>
    <cellStyle name="Título 1 3" xfId="21800" hidden="1"/>
    <cellStyle name="Título 1 3" xfId="23286" hidden="1"/>
    <cellStyle name="Título 1 3" xfId="26906" hidden="1"/>
    <cellStyle name="Título 1 3" xfId="25636" hidden="1"/>
    <cellStyle name="Título 1 3" xfId="22580" hidden="1"/>
    <cellStyle name="Título 1 3" xfId="21788" hidden="1"/>
    <cellStyle name="Título 1 3" xfId="23293" hidden="1"/>
    <cellStyle name="Título 1 3" xfId="23878" hidden="1"/>
    <cellStyle name="Título 1 3" xfId="22394" hidden="1"/>
    <cellStyle name="Título 1 3" xfId="22881" hidden="1"/>
    <cellStyle name="Título 1 3" xfId="25717" hidden="1"/>
    <cellStyle name="Título 1 3" xfId="26449" hidden="1"/>
    <cellStyle name="Título 1 3" xfId="26701" hidden="1"/>
    <cellStyle name="Título 1 3" xfId="22168" hidden="1"/>
    <cellStyle name="Título 1 3" xfId="25723" hidden="1"/>
    <cellStyle name="Título 1 3" xfId="25340" hidden="1"/>
    <cellStyle name="Título 1 3" xfId="27138" hidden="1"/>
    <cellStyle name="Título 1 3" xfId="22333" hidden="1"/>
    <cellStyle name="Título 1 3" xfId="22887" hidden="1"/>
    <cellStyle name="Título 1 3" xfId="27212" hidden="1"/>
    <cellStyle name="Título 1 3" xfId="25191" hidden="1"/>
    <cellStyle name="Título 1 3" xfId="26451" hidden="1"/>
    <cellStyle name="Título 1 3" xfId="23123" hidden="1"/>
    <cellStyle name="Título 1 3" xfId="23129" hidden="1"/>
    <cellStyle name="Título 1 3" xfId="21797" hidden="1"/>
    <cellStyle name="Título 1 3" xfId="27114" hidden="1"/>
    <cellStyle name="Título 1 3" xfId="25296" hidden="1"/>
    <cellStyle name="Título 1 3" xfId="22987" hidden="1"/>
    <cellStyle name="Título 1 3" xfId="21981" hidden="1"/>
    <cellStyle name="Título 1 3" xfId="26858" hidden="1"/>
    <cellStyle name="Título 1 3" xfId="25579" hidden="1"/>
    <cellStyle name="Título 1 3" xfId="25631" hidden="1"/>
    <cellStyle name="Título 1 3" xfId="22506" hidden="1"/>
    <cellStyle name="Título 1 3" xfId="27928" hidden="1"/>
    <cellStyle name="Título 1 3" xfId="27937" hidden="1"/>
    <cellStyle name="Título 1 3" xfId="27946" hidden="1"/>
    <cellStyle name="Título 1 3" xfId="27954" hidden="1"/>
    <cellStyle name="Título 1 3" xfId="27965" hidden="1"/>
    <cellStyle name="Título 1 3" xfId="27943" hidden="1"/>
    <cellStyle name="Título 1 3" xfId="27942" hidden="1"/>
    <cellStyle name="Título 1 3" xfId="27920" hidden="1"/>
    <cellStyle name="Título 1 3" xfId="27987" hidden="1"/>
    <cellStyle name="Título 1 3" xfId="28225" hidden="1"/>
    <cellStyle name="Título 1 3" xfId="28234" hidden="1"/>
    <cellStyle name="Título 1 3" xfId="28243" hidden="1"/>
    <cellStyle name="Título 1 3" xfId="28251" hidden="1"/>
    <cellStyle name="Título 1 3" xfId="28261" hidden="1"/>
    <cellStyle name="Título 1 3" xfId="28240" hidden="1"/>
    <cellStyle name="Título 1 3" xfId="28239" hidden="1"/>
    <cellStyle name="Título 1 3" xfId="28217" hidden="1"/>
    <cellStyle name="Título 1 3" xfId="28283" hidden="1"/>
    <cellStyle name="Título 1 3" xfId="28197" hidden="1"/>
    <cellStyle name="Título 1 3" xfId="28181" hidden="1"/>
    <cellStyle name="Título 1 3" xfId="28175" hidden="1"/>
    <cellStyle name="Título 1 3" xfId="28136" hidden="1"/>
    <cellStyle name="Título 1 3" xfId="28128" hidden="1"/>
    <cellStyle name="Título 1 3" xfId="28093" hidden="1"/>
    <cellStyle name="Título 1 3" xfId="28177" hidden="1"/>
    <cellStyle name="Título 1 3" xfId="28107" hidden="1"/>
    <cellStyle name="Título 1 3" xfId="28031" hidden="1"/>
    <cellStyle name="Título 1 3" xfId="28307" hidden="1"/>
    <cellStyle name="Título 1 3" xfId="28311" hidden="1"/>
    <cellStyle name="Título 1 3" xfId="28194" hidden="1"/>
    <cellStyle name="Título 1 3" xfId="28039" hidden="1"/>
    <cellStyle name="Título 1 3" xfId="28180" hidden="1"/>
    <cellStyle name="Título 1 3" xfId="28044" hidden="1"/>
    <cellStyle name="Título 1 3" xfId="28061" hidden="1"/>
    <cellStyle name="Título 1 3" xfId="28127" hidden="1"/>
    <cellStyle name="Título 1 3" xfId="28030" hidden="1"/>
    <cellStyle name="Título 1 3" xfId="23433" hidden="1"/>
    <cellStyle name="Título 1 3" xfId="25201" hidden="1"/>
    <cellStyle name="Título 1 3" xfId="25495" hidden="1"/>
    <cellStyle name="Título 1 3" xfId="26465" hidden="1"/>
    <cellStyle name="Título 1 3" xfId="12108" hidden="1"/>
    <cellStyle name="Título 1 3" xfId="26225" hidden="1"/>
    <cellStyle name="Título 1 3" xfId="22182" hidden="1"/>
    <cellStyle name="Título 1 3" xfId="25732" hidden="1"/>
    <cellStyle name="Título 1 3" xfId="24940" hidden="1"/>
    <cellStyle name="Título 1 3" xfId="21904" hidden="1"/>
    <cellStyle name="Título 1 3" xfId="26767" hidden="1"/>
    <cellStyle name="Título 1 3" xfId="23669" hidden="1"/>
    <cellStyle name="Título 1 3" xfId="25487" hidden="1"/>
    <cellStyle name="Título 1 3" xfId="25730" hidden="1"/>
    <cellStyle name="Título 1 3" xfId="23149" hidden="1"/>
    <cellStyle name="Título 1 3" xfId="25484" hidden="1"/>
    <cellStyle name="Título 1 3" xfId="25200" hidden="1"/>
    <cellStyle name="Título 1 3" xfId="28359" hidden="1"/>
    <cellStyle name="Título 1 3" xfId="28572" hidden="1"/>
    <cellStyle name="Título 1 3" xfId="28581" hidden="1"/>
    <cellStyle name="Título 1 3" xfId="28590" hidden="1"/>
    <cellStyle name="Título 1 3" xfId="28598" hidden="1"/>
    <cellStyle name="Título 1 3" xfId="28608" hidden="1"/>
    <cellStyle name="Título 1 3" xfId="28587" hidden="1"/>
    <cellStyle name="Título 1 3" xfId="28586" hidden="1"/>
    <cellStyle name="Título 1 3" xfId="28564" hidden="1"/>
    <cellStyle name="Título 1 3" xfId="28630" hidden="1"/>
    <cellStyle name="Título 1 3" xfId="28544" hidden="1"/>
    <cellStyle name="Título 1 3" xfId="28528" hidden="1"/>
    <cellStyle name="Título 1 3" xfId="28522" hidden="1"/>
    <cellStyle name="Título 1 3" xfId="28483" hidden="1"/>
    <cellStyle name="Título 1 3" xfId="28475" hidden="1"/>
    <cellStyle name="Título 1 3" xfId="28441" hidden="1"/>
    <cellStyle name="Título 1 3" xfId="28524" hidden="1"/>
    <cellStyle name="Título 1 3" xfId="28455" hidden="1"/>
    <cellStyle name="Título 1 3" xfId="28379" hidden="1"/>
    <cellStyle name="Título 1 3" xfId="28654" hidden="1"/>
    <cellStyle name="Título 1 3" xfId="28658" hidden="1"/>
    <cellStyle name="Título 1 3" xfId="28541" hidden="1"/>
    <cellStyle name="Título 1 3" xfId="28387" hidden="1"/>
    <cellStyle name="Título 1 3" xfId="28527" hidden="1"/>
    <cellStyle name="Título 1 3" xfId="28392" hidden="1"/>
    <cellStyle name="Título 1 3" xfId="28409" hidden="1"/>
    <cellStyle name="Título 1 3" xfId="28474" hidden="1"/>
    <cellStyle name="Título 1 3" xfId="28378" hidden="1"/>
    <cellStyle name="Título 1 3" xfId="28689" hidden="1"/>
    <cellStyle name="Título 1 3" xfId="28698" hidden="1"/>
    <cellStyle name="Título 1 3" xfId="28707" hidden="1"/>
    <cellStyle name="Título 1 3" xfId="28715" hidden="1"/>
    <cellStyle name="Título 1 3" xfId="28725" hidden="1"/>
    <cellStyle name="Título 1 3" xfId="28704" hidden="1"/>
    <cellStyle name="Título 1 3" xfId="28703" hidden="1"/>
    <cellStyle name="Título 1 3" xfId="28681" hidden="1"/>
    <cellStyle name="Título 1 3" xfId="28747" hidden="1"/>
    <cellStyle name="Título 1 3" xfId="28791" hidden="1"/>
    <cellStyle name="Título 1 3" xfId="28800" hidden="1"/>
    <cellStyle name="Título 1 3" xfId="28809" hidden="1"/>
    <cellStyle name="Título 1 3" xfId="28817" hidden="1"/>
    <cellStyle name="Título 1 3" xfId="28827" hidden="1"/>
    <cellStyle name="Título 1 3" xfId="28806" hidden="1"/>
    <cellStyle name="Título 1 3" xfId="28805" hidden="1"/>
    <cellStyle name="Título 1 3" xfId="28783" hidden="1"/>
    <cellStyle name="Título 1 3" xfId="28849" hidden="1"/>
    <cellStyle name="Título 1 3" xfId="29062" hidden="1"/>
    <cellStyle name="Título 1 3" xfId="29071" hidden="1"/>
    <cellStyle name="Título 1 3" xfId="29080" hidden="1"/>
    <cellStyle name="Título 1 3" xfId="29088" hidden="1"/>
    <cellStyle name="Título 1 3" xfId="29098" hidden="1"/>
    <cellStyle name="Título 1 3" xfId="29077" hidden="1"/>
    <cellStyle name="Título 1 3" xfId="29076" hidden="1"/>
    <cellStyle name="Título 1 3" xfId="29054" hidden="1"/>
    <cellStyle name="Título 1 3" xfId="29120" hidden="1"/>
    <cellStyle name="Título 1 3" xfId="29034" hidden="1"/>
    <cellStyle name="Título 1 3" xfId="29018" hidden="1"/>
    <cellStyle name="Título 1 3" xfId="29012" hidden="1"/>
    <cellStyle name="Título 1 3" xfId="28973" hidden="1"/>
    <cellStyle name="Título 1 3" xfId="28965" hidden="1"/>
    <cellStyle name="Título 1 3" xfId="28931" hidden="1"/>
    <cellStyle name="Título 1 3" xfId="29014" hidden="1"/>
    <cellStyle name="Título 1 3" xfId="28945" hidden="1"/>
    <cellStyle name="Título 1 3" xfId="28869" hidden="1"/>
    <cellStyle name="Título 1 3" xfId="29144" hidden="1"/>
    <cellStyle name="Título 1 3" xfId="29148" hidden="1"/>
    <cellStyle name="Título 1 3" xfId="29031" hidden="1"/>
    <cellStyle name="Título 1 3" xfId="28877" hidden="1"/>
    <cellStyle name="Título 1 3" xfId="29017" hidden="1"/>
    <cellStyle name="Título 1 3" xfId="28882" hidden="1"/>
    <cellStyle name="Título 1 3" xfId="28899" hidden="1"/>
    <cellStyle name="Título 1 3" xfId="28964" hidden="1"/>
    <cellStyle name="Título 1 3" xfId="28868" hidden="1"/>
    <cellStyle name="Título 1 3" xfId="29179" hidden="1"/>
    <cellStyle name="Título 1 3" xfId="29188" hidden="1"/>
    <cellStyle name="Título 1 3" xfId="29197" hidden="1"/>
    <cellStyle name="Título 1 3" xfId="29205" hidden="1"/>
    <cellStyle name="Título 1 3" xfId="29215" hidden="1"/>
    <cellStyle name="Título 1 3" xfId="29194" hidden="1"/>
    <cellStyle name="Título 1 3" xfId="29193" hidden="1"/>
    <cellStyle name="Título 1 3" xfId="29171" hidden="1"/>
    <cellStyle name="Título 1 3" xfId="29237" hidden="1"/>
    <cellStyle name="Título 1 3" xfId="29281" hidden="1"/>
    <cellStyle name="Título 1 3" xfId="29290" hidden="1"/>
    <cellStyle name="Título 1 3" xfId="29299" hidden="1"/>
    <cellStyle name="Título 1 3" xfId="29307" hidden="1"/>
    <cellStyle name="Título 1 3" xfId="29317" hidden="1"/>
    <cellStyle name="Título 1 3" xfId="29296" hidden="1"/>
    <cellStyle name="Título 1 3" xfId="29295" hidden="1"/>
    <cellStyle name="Título 1 3" xfId="29273" hidden="1"/>
    <cellStyle name="Título 1 3" xfId="29339" hidden="1"/>
    <cellStyle name="Título 1 3" xfId="29552" hidden="1"/>
    <cellStyle name="Título 1 3" xfId="29561" hidden="1"/>
    <cellStyle name="Título 1 3" xfId="29570" hidden="1"/>
    <cellStyle name="Título 1 3" xfId="29578" hidden="1"/>
    <cellStyle name="Título 1 3" xfId="29588" hidden="1"/>
    <cellStyle name="Título 1 3" xfId="29567" hidden="1"/>
    <cellStyle name="Título 1 3" xfId="29566" hidden="1"/>
    <cellStyle name="Título 1 3" xfId="29544" hidden="1"/>
    <cellStyle name="Título 1 3" xfId="29610" hidden="1"/>
    <cellStyle name="Título 1 3" xfId="29524" hidden="1"/>
    <cellStyle name="Título 1 3" xfId="29508" hidden="1"/>
    <cellStyle name="Título 1 3" xfId="29502" hidden="1"/>
    <cellStyle name="Título 1 3" xfId="29463" hidden="1"/>
    <cellStyle name="Título 1 3" xfId="29455" hidden="1"/>
    <cellStyle name="Título 1 3" xfId="29421" hidden="1"/>
    <cellStyle name="Título 1 3" xfId="29504" hidden="1"/>
    <cellStyle name="Título 1 3" xfId="29435" hidden="1"/>
    <cellStyle name="Título 1 3" xfId="29359" hidden="1"/>
    <cellStyle name="Título 1 3" xfId="29634" hidden="1"/>
    <cellStyle name="Título 1 3" xfId="29638" hidden="1"/>
    <cellStyle name="Título 1 3" xfId="29521" hidden="1"/>
    <cellStyle name="Título 1 3" xfId="29367" hidden="1"/>
    <cellStyle name="Título 1 3" xfId="29507" hidden="1"/>
    <cellStyle name="Título 1 3" xfId="29372" hidden="1"/>
    <cellStyle name="Título 1 3" xfId="29389" hidden="1"/>
    <cellStyle name="Título 1 3" xfId="29454" hidden="1"/>
    <cellStyle name="Título 1 3" xfId="29358" hidden="1"/>
    <cellStyle name="Título 1 3" xfId="29669" hidden="1"/>
    <cellStyle name="Título 1 3" xfId="29678" hidden="1"/>
    <cellStyle name="Título 1 3" xfId="29687" hidden="1"/>
    <cellStyle name="Título 1 3" xfId="29695" hidden="1"/>
    <cellStyle name="Título 1 3" xfId="29705" hidden="1"/>
    <cellStyle name="Título 1 3" xfId="29684" hidden="1"/>
    <cellStyle name="Título 1 3" xfId="29683" hidden="1"/>
    <cellStyle name="Título 1 3" xfId="29661" hidden="1"/>
    <cellStyle name="Título 1 3" xfId="29727" hidden="1"/>
    <cellStyle name="Título 1 3" xfId="29771" hidden="1"/>
    <cellStyle name="Título 1 3" xfId="29780" hidden="1"/>
    <cellStyle name="Título 1 3" xfId="29789" hidden="1"/>
    <cellStyle name="Título 1 3" xfId="29797" hidden="1"/>
    <cellStyle name="Título 1 3" xfId="29807" hidden="1"/>
    <cellStyle name="Título 1 3" xfId="29786" hidden="1"/>
    <cellStyle name="Título 1 3" xfId="29785" hidden="1"/>
    <cellStyle name="Título 1 3" xfId="29763" hidden="1"/>
    <cellStyle name="Título 1 3" xfId="29829" hidden="1"/>
    <cellStyle name="Título 1 3" xfId="30042" hidden="1"/>
    <cellStyle name="Título 1 3" xfId="30051" hidden="1"/>
    <cellStyle name="Título 1 3" xfId="30060" hidden="1"/>
    <cellStyle name="Título 1 3" xfId="30068" hidden="1"/>
    <cellStyle name="Título 1 3" xfId="30078" hidden="1"/>
    <cellStyle name="Título 1 3" xfId="30057" hidden="1"/>
    <cellStyle name="Título 1 3" xfId="30056" hidden="1"/>
    <cellStyle name="Título 1 3" xfId="30034" hidden="1"/>
    <cellStyle name="Título 1 3" xfId="30100" hidden="1"/>
    <cellStyle name="Título 1 3" xfId="30014" hidden="1"/>
    <cellStyle name="Título 1 3" xfId="29998" hidden="1"/>
    <cellStyle name="Título 1 3" xfId="29992" hidden="1"/>
    <cellStyle name="Título 1 3" xfId="29953" hidden="1"/>
    <cellStyle name="Título 1 3" xfId="29945" hidden="1"/>
    <cellStyle name="Título 1 3" xfId="29911" hidden="1"/>
    <cellStyle name="Título 1 3" xfId="29994" hidden="1"/>
    <cellStyle name="Título 1 3" xfId="29925" hidden="1"/>
    <cellStyle name="Título 1 3" xfId="29849" hidden="1"/>
    <cellStyle name="Título 1 3" xfId="30124" hidden="1"/>
    <cellStyle name="Título 1 3" xfId="30128" hidden="1"/>
    <cellStyle name="Título 1 3" xfId="30011" hidden="1"/>
    <cellStyle name="Título 1 3" xfId="29857" hidden="1"/>
    <cellStyle name="Título 1 3" xfId="29997" hidden="1"/>
    <cellStyle name="Título 1 3" xfId="29862" hidden="1"/>
    <cellStyle name="Título 1 3" xfId="29879" hidden="1"/>
    <cellStyle name="Título 1 3" xfId="29944" hidden="1"/>
    <cellStyle name="Título 1 3" xfId="29848" hidden="1"/>
    <cellStyle name="Título 1 3" xfId="30159" hidden="1"/>
    <cellStyle name="Título 1 3" xfId="30168" hidden="1"/>
    <cellStyle name="Título 1 3" xfId="30177" hidden="1"/>
    <cellStyle name="Título 1 3" xfId="30185" hidden="1"/>
    <cellStyle name="Título 1 3" xfId="30195" hidden="1"/>
    <cellStyle name="Título 1 3" xfId="30174" hidden="1"/>
    <cellStyle name="Título 1 3" xfId="30173" hidden="1"/>
    <cellStyle name="Título 1 3" xfId="30151" hidden="1"/>
    <cellStyle name="Título 1 3" xfId="30217" hidden="1"/>
    <cellStyle name="Título 1 3" xfId="30261" hidden="1"/>
    <cellStyle name="Título 1 3" xfId="30270" hidden="1"/>
    <cellStyle name="Título 1 3" xfId="30279" hidden="1"/>
    <cellStyle name="Título 1 3" xfId="30287" hidden="1"/>
    <cellStyle name="Título 1 3" xfId="30297" hidden="1"/>
    <cellStyle name="Título 1 3" xfId="30276" hidden="1"/>
    <cellStyle name="Título 1 3" xfId="30275" hidden="1"/>
    <cellStyle name="Título 1 3" xfId="30253" hidden="1"/>
    <cellStyle name="Título 1 3" xfId="30319" hidden="1"/>
    <cellStyle name="Título 1 3" xfId="30532" hidden="1"/>
    <cellStyle name="Título 1 3" xfId="30541" hidden="1"/>
    <cellStyle name="Título 1 3" xfId="30550" hidden="1"/>
    <cellStyle name="Título 1 3" xfId="30558" hidden="1"/>
    <cellStyle name="Título 1 3" xfId="30568" hidden="1"/>
    <cellStyle name="Título 1 3" xfId="30547" hidden="1"/>
    <cellStyle name="Título 1 3" xfId="30546" hidden="1"/>
    <cellStyle name="Título 1 3" xfId="30524" hidden="1"/>
    <cellStyle name="Título 1 3" xfId="30590" hidden="1"/>
    <cellStyle name="Título 1 3" xfId="30504" hidden="1"/>
    <cellStyle name="Título 1 3" xfId="30488" hidden="1"/>
    <cellStyle name="Título 1 3" xfId="30482" hidden="1"/>
    <cellStyle name="Título 1 3" xfId="30443" hidden="1"/>
    <cellStyle name="Título 1 3" xfId="30435" hidden="1"/>
    <cellStyle name="Título 1 3" xfId="30401" hidden="1"/>
    <cellStyle name="Título 1 3" xfId="30484" hidden="1"/>
    <cellStyle name="Título 1 3" xfId="30415" hidden="1"/>
    <cellStyle name="Título 1 3" xfId="30339" hidden="1"/>
    <cellStyle name="Título 1 3" xfId="30614" hidden="1"/>
    <cellStyle name="Título 1 3" xfId="30618" hidden="1"/>
    <cellStyle name="Título 1 3" xfId="30501" hidden="1"/>
    <cellStyle name="Título 1 3" xfId="30347" hidden="1"/>
    <cellStyle name="Título 1 3" xfId="30487" hidden="1"/>
    <cellStyle name="Título 1 3" xfId="30352" hidden="1"/>
    <cellStyle name="Título 1 3" xfId="30369" hidden="1"/>
    <cellStyle name="Título 1 3" xfId="30434" hidden="1"/>
    <cellStyle name="Título 1 3" xfId="30338" hidden="1"/>
    <cellStyle name="Título 1 3" xfId="23117" hidden="1"/>
    <cellStyle name="Título 1 3" xfId="22113" hidden="1"/>
    <cellStyle name="Título 1 3" xfId="22591" hidden="1"/>
    <cellStyle name="Título 1 3" xfId="22153" hidden="1"/>
    <cellStyle name="Título 1 3" xfId="23799" hidden="1"/>
    <cellStyle name="Título 1 3" xfId="26388" hidden="1"/>
    <cellStyle name="Título 1 3" xfId="26513" hidden="1"/>
    <cellStyle name="Título 1 3" xfId="25779" hidden="1"/>
    <cellStyle name="Título 1 3" xfId="26809" hidden="1"/>
    <cellStyle name="Título 1 3" xfId="26828" hidden="1"/>
    <cellStyle name="Título 1 3" xfId="25411" hidden="1"/>
    <cellStyle name="Título 1 3" xfId="23037" hidden="1"/>
    <cellStyle name="Título 1 3" xfId="23335" hidden="1"/>
    <cellStyle name="Título 1 3" xfId="23253" hidden="1"/>
    <cellStyle name="Título 1 3" xfId="22677" hidden="1"/>
    <cellStyle name="Título 1 3" xfId="25866" hidden="1"/>
    <cellStyle name="Título 1 3" xfId="23787" hidden="1"/>
    <cellStyle name="Título 1 3" xfId="23472" hidden="1"/>
    <cellStyle name="Título 1 3" xfId="27250" hidden="1"/>
    <cellStyle name="Título 1 3" xfId="23946" hidden="1"/>
    <cellStyle name="Título 1 3" xfId="25175" hidden="1"/>
    <cellStyle name="Título 1 3" xfId="26883" hidden="1"/>
    <cellStyle name="Título 1 3" xfId="26977" hidden="1"/>
    <cellStyle name="Título 1 3" xfId="26596" hidden="1"/>
    <cellStyle name="Título 1 3" xfId="25429" hidden="1"/>
    <cellStyle name="Título 1 3" xfId="24405" hidden="1"/>
    <cellStyle name="Título 1 3" xfId="23023" hidden="1"/>
    <cellStyle name="Título 1 3" xfId="21684" hidden="1"/>
    <cellStyle name="Título 1 3" xfId="24921" hidden="1"/>
    <cellStyle name="Título 1 3" xfId="27227" hidden="1"/>
    <cellStyle name="Título 1 3" xfId="21934" hidden="1"/>
    <cellStyle name="Título 1 3" xfId="22121" hidden="1"/>
    <cellStyle name="Título 1 3" xfId="26552" hidden="1"/>
    <cellStyle name="Título 1 3" xfId="22141" hidden="1"/>
    <cellStyle name="Título 1 3" xfId="23934" hidden="1"/>
    <cellStyle name="Título 1 3" xfId="23026" hidden="1"/>
    <cellStyle name="Título 1 3" xfId="27222" hidden="1"/>
    <cellStyle name="Título 1 3" xfId="25523" hidden="1"/>
    <cellStyle name="Título 1 3" xfId="25288" hidden="1"/>
    <cellStyle name="Título 1 3" xfId="23953" hidden="1"/>
    <cellStyle name="Título 1 3" xfId="22331" hidden="1"/>
    <cellStyle name="Título 1 3" xfId="23108" hidden="1"/>
    <cellStyle name="Título 1 3" xfId="24399" hidden="1"/>
    <cellStyle name="Título 1 3" xfId="22347" hidden="1"/>
    <cellStyle name="Título 1 3" xfId="22698" hidden="1"/>
    <cellStyle name="Título 1 3" xfId="23915" hidden="1"/>
    <cellStyle name="Título 1 3" xfId="27052" hidden="1"/>
    <cellStyle name="Título 1 3" xfId="26720" hidden="1"/>
    <cellStyle name="Título 1 3" xfId="22553" hidden="1"/>
    <cellStyle name="Título 1 3" xfId="25281" hidden="1"/>
    <cellStyle name="Título 1 3" xfId="26355" hidden="1"/>
    <cellStyle name="Título 1 3" xfId="26726" hidden="1"/>
    <cellStyle name="Título 1 3" xfId="24994" hidden="1"/>
    <cellStyle name="Título 1 3" xfId="25265" hidden="1"/>
    <cellStyle name="Título 1 3" xfId="22528" hidden="1"/>
    <cellStyle name="Título 1 3" xfId="23836" hidden="1"/>
    <cellStyle name="Título 1 3" xfId="26865" hidden="1"/>
    <cellStyle name="Título 1 3" xfId="26008" hidden="1"/>
    <cellStyle name="Título 1 3" xfId="24418" hidden="1"/>
    <cellStyle name="Título 1 3" xfId="21801" hidden="1"/>
    <cellStyle name="Título 1 3" xfId="23907" hidden="1"/>
    <cellStyle name="Título 1 3" xfId="22362" hidden="1"/>
    <cellStyle name="Título 1 3" xfId="23936" hidden="1"/>
    <cellStyle name="Título 1 3" xfId="27051" hidden="1"/>
    <cellStyle name="Título 1 3" xfId="22518" hidden="1"/>
    <cellStyle name="Título 1 3" xfId="23523" hidden="1"/>
    <cellStyle name="Título 1 3" xfId="23092" hidden="1"/>
    <cellStyle name="Título 1 3" xfId="22381" hidden="1"/>
    <cellStyle name="Título 1 3" xfId="22061" hidden="1"/>
    <cellStyle name="Título 1 3" xfId="23932" hidden="1"/>
    <cellStyle name="Título 1 3" xfId="27793" hidden="1"/>
    <cellStyle name="Título 1 3" xfId="23861" hidden="1"/>
    <cellStyle name="Título 1 3" xfId="22163" hidden="1"/>
    <cellStyle name="Título 1 3" xfId="25906" hidden="1"/>
    <cellStyle name="Título 1 3" xfId="26575" hidden="1"/>
    <cellStyle name="Título 1 3" xfId="25341" hidden="1"/>
    <cellStyle name="Título 1 3" xfId="26001" hidden="1"/>
    <cellStyle name="Título 1 3" xfId="25452" hidden="1"/>
    <cellStyle name="Título 1 3" xfId="25704" hidden="1"/>
    <cellStyle name="Título 1 3" xfId="26138" hidden="1"/>
    <cellStyle name="Título 1 3" xfId="26728" hidden="1"/>
    <cellStyle name="Título 1 3" xfId="25309" hidden="1"/>
    <cellStyle name="Título 1 3" xfId="21786" hidden="1"/>
    <cellStyle name="Título 1 3" xfId="25912" hidden="1"/>
    <cellStyle name="Título 1 3" xfId="22569" hidden="1"/>
    <cellStyle name="Título 1 3" xfId="21781" hidden="1"/>
    <cellStyle name="Título 1 3" xfId="26270" hidden="1"/>
    <cellStyle name="Título 1 3" xfId="23387" hidden="1"/>
    <cellStyle name="Título 1 3" xfId="23227" hidden="1"/>
    <cellStyle name="Título 1 3" xfId="21734" hidden="1"/>
    <cellStyle name="Título 1 3" xfId="27789" hidden="1"/>
    <cellStyle name="Título 1 3" xfId="22115" hidden="1"/>
    <cellStyle name="Título 1 3" xfId="25632" hidden="1"/>
    <cellStyle name="Título 1 3" xfId="27421" hidden="1"/>
    <cellStyle name="Título 1 3" xfId="25710" hidden="1"/>
    <cellStyle name="Título 1 3" xfId="26336" hidden="1"/>
    <cellStyle name="Título 1 3" xfId="27745" hidden="1"/>
    <cellStyle name="Título 1 3" xfId="23113" hidden="1"/>
    <cellStyle name="Título 1 3" xfId="25342" hidden="1"/>
    <cellStyle name="Título 1 3" xfId="30730" hidden="1"/>
    <cellStyle name="Título 1 3" xfId="30739" hidden="1"/>
    <cellStyle name="Título 1 3" xfId="30748" hidden="1"/>
    <cellStyle name="Título 1 3" xfId="30756" hidden="1"/>
    <cellStyle name="Título 1 3" xfId="30766" hidden="1"/>
    <cellStyle name="Título 1 3" xfId="30745" hidden="1"/>
    <cellStyle name="Título 1 3" xfId="30744" hidden="1"/>
    <cellStyle name="Título 1 3" xfId="30722" hidden="1"/>
    <cellStyle name="Título 1 3" xfId="30788" hidden="1"/>
    <cellStyle name="Título 1 3" xfId="31015" hidden="1"/>
    <cellStyle name="Título 1 3" xfId="31024" hidden="1"/>
    <cellStyle name="Título 1 3" xfId="31033" hidden="1"/>
    <cellStyle name="Título 1 3" xfId="31041" hidden="1"/>
    <cellStyle name="Título 1 3" xfId="31051" hidden="1"/>
    <cellStyle name="Título 1 3" xfId="31030" hidden="1"/>
    <cellStyle name="Título 1 3" xfId="31029" hidden="1"/>
    <cellStyle name="Título 1 3" xfId="31007" hidden="1"/>
    <cellStyle name="Título 1 3" xfId="31073" hidden="1"/>
    <cellStyle name="Título 1 3" xfId="30987" hidden="1"/>
    <cellStyle name="Título 1 3" xfId="30971" hidden="1"/>
    <cellStyle name="Título 1 3" xfId="30965" hidden="1"/>
    <cellStyle name="Título 1 3" xfId="30926" hidden="1"/>
    <cellStyle name="Título 1 3" xfId="30918" hidden="1"/>
    <cellStyle name="Título 1 3" xfId="30884" hidden="1"/>
    <cellStyle name="Título 1 3" xfId="30967" hidden="1"/>
    <cellStyle name="Título 1 3" xfId="30898" hidden="1"/>
    <cellStyle name="Título 1 3" xfId="30822" hidden="1"/>
    <cellStyle name="Título 1 3" xfId="31097" hidden="1"/>
    <cellStyle name="Título 1 3" xfId="31101" hidden="1"/>
    <cellStyle name="Título 1 3" xfId="30984" hidden="1"/>
    <cellStyle name="Título 1 3" xfId="30830" hidden="1"/>
    <cellStyle name="Título 1 3" xfId="30970" hidden="1"/>
    <cellStyle name="Título 1 3" xfId="30835" hidden="1"/>
    <cellStyle name="Título 1 3" xfId="30852" hidden="1"/>
    <cellStyle name="Título 1 3" xfId="30917" hidden="1"/>
    <cellStyle name="Título 1 3" xfId="30821" hidden="1"/>
    <cellStyle name="Título 1 3" xfId="27179" hidden="1"/>
    <cellStyle name="Título 1 3" xfId="27047" hidden="1"/>
    <cellStyle name="Título 1 3" xfId="27113" hidden="1"/>
    <cellStyle name="Título 1 3" xfId="25453" hidden="1"/>
    <cellStyle name="Título 1 3" xfId="22392" hidden="1"/>
    <cellStyle name="Título 1 3" xfId="21706" hidden="1"/>
    <cellStyle name="Título 1 3" xfId="23391" hidden="1"/>
    <cellStyle name="Título 1 3" xfId="23373" hidden="1"/>
    <cellStyle name="Título 1 3" xfId="27761" hidden="1"/>
    <cellStyle name="Título 1 3" xfId="25593" hidden="1"/>
    <cellStyle name="Título 1 3" xfId="23315" hidden="1"/>
    <cellStyle name="Título 1 3" xfId="27075" hidden="1"/>
    <cellStyle name="Título 1 3" xfId="25610" hidden="1"/>
    <cellStyle name="Título 1 3" xfId="25443" hidden="1"/>
    <cellStyle name="Título 1 3" xfId="27752" hidden="1"/>
    <cellStyle name="Título 1 3" xfId="25063" hidden="1"/>
    <cellStyle name="Título 1 3" xfId="25789" hidden="1"/>
    <cellStyle name="Título 1 3" xfId="31141" hidden="1"/>
    <cellStyle name="Título 1 3" xfId="31354" hidden="1"/>
    <cellStyle name="Título 1 3" xfId="31363" hidden="1"/>
    <cellStyle name="Título 1 3" xfId="31372" hidden="1"/>
    <cellStyle name="Título 1 3" xfId="31380" hidden="1"/>
    <cellStyle name="Título 1 3" xfId="31390" hidden="1"/>
    <cellStyle name="Título 1 3" xfId="31369" hidden="1"/>
    <cellStyle name="Título 1 3" xfId="31368" hidden="1"/>
    <cellStyle name="Título 1 3" xfId="31346" hidden="1"/>
    <cellStyle name="Título 1 3" xfId="31412" hidden="1"/>
    <cellStyle name="Título 1 3" xfId="31326" hidden="1"/>
    <cellStyle name="Título 1 3" xfId="31310" hidden="1"/>
    <cellStyle name="Título 1 3" xfId="31304" hidden="1"/>
    <cellStyle name="Título 1 3" xfId="31265" hidden="1"/>
    <cellStyle name="Título 1 3" xfId="31257" hidden="1"/>
    <cellStyle name="Título 1 3" xfId="31223" hidden="1"/>
    <cellStyle name="Título 1 3" xfId="31306" hidden="1"/>
    <cellStyle name="Título 1 3" xfId="31237" hidden="1"/>
    <cellStyle name="Título 1 3" xfId="31161" hidden="1"/>
    <cellStyle name="Título 1 3" xfId="31436" hidden="1"/>
    <cellStyle name="Título 1 3" xfId="31440" hidden="1"/>
    <cellStyle name="Título 1 3" xfId="31323" hidden="1"/>
    <cellStyle name="Título 1 3" xfId="31169" hidden="1"/>
    <cellStyle name="Título 1 3" xfId="31309" hidden="1"/>
    <cellStyle name="Título 1 3" xfId="31174" hidden="1"/>
    <cellStyle name="Título 1 3" xfId="31191" hidden="1"/>
    <cellStyle name="Título 1 3" xfId="31256" hidden="1"/>
    <cellStyle name="Título 1 3" xfId="31160" hidden="1"/>
    <cellStyle name="Título 1 3" xfId="31471" hidden="1"/>
    <cellStyle name="Título 1 3" xfId="31480" hidden="1"/>
    <cellStyle name="Título 1 3" xfId="31489" hidden="1"/>
    <cellStyle name="Título 1 3" xfId="31497" hidden="1"/>
    <cellStyle name="Título 1 3" xfId="31507" hidden="1"/>
    <cellStyle name="Título 1 3" xfId="31486" hidden="1"/>
    <cellStyle name="Título 1 3" xfId="31485" hidden="1"/>
    <cellStyle name="Título 1 3" xfId="31463" hidden="1"/>
    <cellStyle name="Título 1 3" xfId="31529" hidden="1"/>
    <cellStyle name="Título 1 3" xfId="31573" hidden="1"/>
    <cellStyle name="Título 1 3" xfId="31582" hidden="1"/>
    <cellStyle name="Título 1 3" xfId="31591" hidden="1"/>
    <cellStyle name="Título 1 3" xfId="31599" hidden="1"/>
    <cellStyle name="Título 1 3" xfId="31609" hidden="1"/>
    <cellStyle name="Título 1 3" xfId="31588" hidden="1"/>
    <cellStyle name="Título 1 3" xfId="31587" hidden="1"/>
    <cellStyle name="Título 1 3" xfId="31565" hidden="1"/>
    <cellStyle name="Título 1 3" xfId="31631" hidden="1"/>
    <cellStyle name="Título 1 3" xfId="31844" hidden="1"/>
    <cellStyle name="Título 1 3" xfId="31853" hidden="1"/>
    <cellStyle name="Título 1 3" xfId="31862" hidden="1"/>
    <cellStyle name="Título 1 3" xfId="31870" hidden="1"/>
    <cellStyle name="Título 1 3" xfId="31880" hidden="1"/>
    <cellStyle name="Título 1 3" xfId="31859" hidden="1"/>
    <cellStyle name="Título 1 3" xfId="31858" hidden="1"/>
    <cellStyle name="Título 1 3" xfId="31836" hidden="1"/>
    <cellStyle name="Título 1 3" xfId="31902" hidden="1"/>
    <cellStyle name="Título 1 3" xfId="31816" hidden="1"/>
    <cellStyle name="Título 1 3" xfId="31800" hidden="1"/>
    <cellStyle name="Título 1 3" xfId="31794" hidden="1"/>
    <cellStyle name="Título 1 3" xfId="31755" hidden="1"/>
    <cellStyle name="Título 1 3" xfId="31747" hidden="1"/>
    <cellStyle name="Título 1 3" xfId="31713" hidden="1"/>
    <cellStyle name="Título 1 3" xfId="31796" hidden="1"/>
    <cellStyle name="Título 1 3" xfId="31727" hidden="1"/>
    <cellStyle name="Título 1 3" xfId="31651" hidden="1"/>
    <cellStyle name="Título 1 3" xfId="31926" hidden="1"/>
    <cellStyle name="Título 1 3" xfId="31930" hidden="1"/>
    <cellStyle name="Título 1 3" xfId="31813" hidden="1"/>
    <cellStyle name="Título 1 3" xfId="31659" hidden="1"/>
    <cellStyle name="Título 1 3" xfId="31799" hidden="1"/>
    <cellStyle name="Título 1 3" xfId="31664" hidden="1"/>
    <cellStyle name="Título 1 3" xfId="31681" hidden="1"/>
    <cellStyle name="Título 1 3" xfId="31746" hidden="1"/>
    <cellStyle name="Título 1 3" xfId="31650" hidden="1"/>
    <cellStyle name="Título 1 3" xfId="31961" hidden="1"/>
    <cellStyle name="Título 1 3" xfId="31970" hidden="1"/>
    <cellStyle name="Título 1 3" xfId="31979" hidden="1"/>
    <cellStyle name="Título 1 3" xfId="31987" hidden="1"/>
    <cellStyle name="Título 1 3" xfId="31997" hidden="1"/>
    <cellStyle name="Título 1 3" xfId="31976" hidden="1"/>
    <cellStyle name="Título 1 3" xfId="31975" hidden="1"/>
    <cellStyle name="Título 1 3" xfId="31953" hidden="1"/>
    <cellStyle name="Título 1 3" xfId="32019" hidden="1"/>
    <cellStyle name="Título 1 3" xfId="32063" hidden="1"/>
    <cellStyle name="Título 1 3" xfId="32072" hidden="1"/>
    <cellStyle name="Título 1 3" xfId="32081" hidden="1"/>
    <cellStyle name="Título 1 3" xfId="32089" hidden="1"/>
    <cellStyle name="Título 1 3" xfId="32099" hidden="1"/>
    <cellStyle name="Título 1 3" xfId="32078" hidden="1"/>
    <cellStyle name="Título 1 3" xfId="32077" hidden="1"/>
    <cellStyle name="Título 1 3" xfId="32055" hidden="1"/>
    <cellStyle name="Título 1 3" xfId="32121" hidden="1"/>
    <cellStyle name="Título 1 3" xfId="32334" hidden="1"/>
    <cellStyle name="Título 1 3" xfId="32343" hidden="1"/>
    <cellStyle name="Título 1 3" xfId="32352" hidden="1"/>
    <cellStyle name="Título 1 3" xfId="32360" hidden="1"/>
    <cellStyle name="Título 1 3" xfId="32370" hidden="1"/>
    <cellStyle name="Título 1 3" xfId="32349" hidden="1"/>
    <cellStyle name="Título 1 3" xfId="32348" hidden="1"/>
    <cellStyle name="Título 1 3" xfId="32326" hidden="1"/>
    <cellStyle name="Título 1 3" xfId="32392" hidden="1"/>
    <cellStyle name="Título 1 3" xfId="32306" hidden="1"/>
    <cellStyle name="Título 1 3" xfId="32290" hidden="1"/>
    <cellStyle name="Título 1 3" xfId="32284" hidden="1"/>
    <cellStyle name="Título 1 3" xfId="32245" hidden="1"/>
    <cellStyle name="Título 1 3" xfId="32237" hidden="1"/>
    <cellStyle name="Título 1 3" xfId="32203" hidden="1"/>
    <cellStyle name="Título 1 3" xfId="32286" hidden="1"/>
    <cellStyle name="Título 1 3" xfId="32217" hidden="1"/>
    <cellStyle name="Título 1 3" xfId="32141" hidden="1"/>
    <cellStyle name="Título 1 3" xfId="32416" hidden="1"/>
    <cellStyle name="Título 1 3" xfId="32420" hidden="1"/>
    <cellStyle name="Título 1 3" xfId="32303" hidden="1"/>
    <cellStyle name="Título 1 3" xfId="32149" hidden="1"/>
    <cellStyle name="Título 1 3" xfId="32289" hidden="1"/>
    <cellStyle name="Título 1 3" xfId="32154" hidden="1"/>
    <cellStyle name="Título 1 3" xfId="32171" hidden="1"/>
    <cellStyle name="Título 1 3" xfId="32236" hidden="1"/>
    <cellStyle name="Título 1 3" xfId="32140" hidden="1"/>
    <cellStyle name="Título 1 3" xfId="32451" hidden="1"/>
    <cellStyle name="Título 1 3" xfId="32460" hidden="1"/>
    <cellStyle name="Título 1 3" xfId="32469" hidden="1"/>
    <cellStyle name="Título 1 3" xfId="32477" hidden="1"/>
    <cellStyle name="Título 1 3" xfId="32487" hidden="1"/>
    <cellStyle name="Título 1 3" xfId="32466" hidden="1"/>
    <cellStyle name="Título 1 3" xfId="32465" hidden="1"/>
    <cellStyle name="Título 1 3" xfId="32443" hidden="1"/>
    <cellStyle name="Título 1 3" xfId="32509" hidden="1"/>
    <cellStyle name="Título 1 3" xfId="32553" hidden="1"/>
    <cellStyle name="Título 1 3" xfId="32562" hidden="1"/>
    <cellStyle name="Título 1 3" xfId="32571" hidden="1"/>
    <cellStyle name="Título 1 3" xfId="32579" hidden="1"/>
    <cellStyle name="Título 1 3" xfId="32589" hidden="1"/>
    <cellStyle name="Título 1 3" xfId="32568" hidden="1"/>
    <cellStyle name="Título 1 3" xfId="32567" hidden="1"/>
    <cellStyle name="Título 1 3" xfId="32545" hidden="1"/>
    <cellStyle name="Título 1 3" xfId="32611" hidden="1"/>
    <cellStyle name="Título 1 3" xfId="32824" hidden="1"/>
    <cellStyle name="Título 1 3" xfId="32833" hidden="1"/>
    <cellStyle name="Título 1 3" xfId="32842" hidden="1"/>
    <cellStyle name="Título 1 3" xfId="32850" hidden="1"/>
    <cellStyle name="Título 1 3" xfId="32860" hidden="1"/>
    <cellStyle name="Título 1 3" xfId="32839" hidden="1"/>
    <cellStyle name="Título 1 3" xfId="32838" hidden="1"/>
    <cellStyle name="Título 1 3" xfId="32816" hidden="1"/>
    <cellStyle name="Título 1 3" xfId="32882" hidden="1"/>
    <cellStyle name="Título 1 3" xfId="32796" hidden="1"/>
    <cellStyle name="Título 1 3" xfId="32780" hidden="1"/>
    <cellStyle name="Título 1 3" xfId="32774" hidden="1"/>
    <cellStyle name="Título 1 3" xfId="32735" hidden="1"/>
    <cellStyle name="Título 1 3" xfId="32727" hidden="1"/>
    <cellStyle name="Título 1 3" xfId="32693" hidden="1"/>
    <cellStyle name="Título 1 3" xfId="32776" hidden="1"/>
    <cellStyle name="Título 1 3" xfId="32707" hidden="1"/>
    <cellStyle name="Título 1 3" xfId="32631" hidden="1"/>
    <cellStyle name="Título 1 3" xfId="32906" hidden="1"/>
    <cellStyle name="Título 1 3" xfId="32910" hidden="1"/>
    <cellStyle name="Título 1 3" xfId="32793" hidden="1"/>
    <cellStyle name="Título 1 3" xfId="32639" hidden="1"/>
    <cellStyle name="Título 1 3" xfId="32779" hidden="1"/>
    <cellStyle name="Título 1 3" xfId="32644" hidden="1"/>
    <cellStyle name="Título 1 3" xfId="32661" hidden="1"/>
    <cellStyle name="Título 1 3" xfId="32726" hidden="1"/>
    <cellStyle name="Título 1 3" xfId="32630" hidden="1"/>
    <cellStyle name="Título 1 3" xfId="32941" hidden="1"/>
    <cellStyle name="Título 1 3" xfId="32950" hidden="1"/>
    <cellStyle name="Título 1 3" xfId="32959" hidden="1"/>
    <cellStyle name="Título 1 3" xfId="32967" hidden="1"/>
    <cellStyle name="Título 1 3" xfId="32977" hidden="1"/>
    <cellStyle name="Título 1 3" xfId="32956" hidden="1"/>
    <cellStyle name="Título 1 3" xfId="32955" hidden="1"/>
    <cellStyle name="Título 1 3" xfId="32933" hidden="1"/>
    <cellStyle name="Título 1 3" xfId="32999" hidden="1"/>
    <cellStyle name="Título 1 3" xfId="33043" hidden="1"/>
    <cellStyle name="Título 1 3" xfId="33052" hidden="1"/>
    <cellStyle name="Título 1 3" xfId="33061" hidden="1"/>
    <cellStyle name="Título 1 3" xfId="33069" hidden="1"/>
    <cellStyle name="Título 1 3" xfId="33079" hidden="1"/>
    <cellStyle name="Título 1 3" xfId="33058" hidden="1"/>
    <cellStyle name="Título 1 3" xfId="33057" hidden="1"/>
    <cellStyle name="Título 1 3" xfId="33035" hidden="1"/>
    <cellStyle name="Título 1 3" xfId="33101" hidden="1"/>
    <cellStyle name="Título 1 3" xfId="33314" hidden="1"/>
    <cellStyle name="Título 1 3" xfId="33323" hidden="1"/>
    <cellStyle name="Título 1 3" xfId="33332" hidden="1"/>
    <cellStyle name="Título 1 3" xfId="33340" hidden="1"/>
    <cellStyle name="Título 1 3" xfId="33350" hidden="1"/>
    <cellStyle name="Título 1 3" xfId="33329" hidden="1"/>
    <cellStyle name="Título 1 3" xfId="33328" hidden="1"/>
    <cellStyle name="Título 1 3" xfId="33306" hidden="1"/>
    <cellStyle name="Título 1 3" xfId="33372" hidden="1"/>
    <cellStyle name="Título 1 3" xfId="33286" hidden="1"/>
    <cellStyle name="Título 1 3" xfId="33270" hidden="1"/>
    <cellStyle name="Título 1 3" xfId="33264" hidden="1"/>
    <cellStyle name="Título 1 3" xfId="33225" hidden="1"/>
    <cellStyle name="Título 1 3" xfId="33217" hidden="1"/>
    <cellStyle name="Título 1 3" xfId="33183" hidden="1"/>
    <cellStyle name="Título 1 3" xfId="33266" hidden="1"/>
    <cellStyle name="Título 1 3" xfId="33197" hidden="1"/>
    <cellStyle name="Título 1 3" xfId="33121" hidden="1"/>
    <cellStyle name="Título 1 3" xfId="33396" hidden="1"/>
    <cellStyle name="Título 1 3" xfId="33400" hidden="1"/>
    <cellStyle name="Título 1 3" xfId="33283" hidden="1"/>
    <cellStyle name="Título 1 3" xfId="33129" hidden="1"/>
    <cellStyle name="Título 1 3" xfId="33269" hidden="1"/>
    <cellStyle name="Título 1 3" xfId="33134" hidden="1"/>
    <cellStyle name="Título 1 3" xfId="33151" hidden="1"/>
    <cellStyle name="Título 1 3" xfId="33216" hidden="1"/>
    <cellStyle name="Título 1 3" xfId="33120" hidden="1"/>
    <cellStyle name="Título 1 3" xfId="21852" hidden="1"/>
    <cellStyle name="Título 1 3" xfId="23917" hidden="1"/>
    <cellStyle name="Título 1 3" xfId="26379" hidden="1"/>
    <cellStyle name="Título 1 3" xfId="21821" hidden="1"/>
    <cellStyle name="Título 1 3" xfId="28010" hidden="1"/>
    <cellStyle name="Título 1 3" xfId="25987" hidden="1"/>
    <cellStyle name="Título 1 3" xfId="22558" hidden="1"/>
    <cellStyle name="Título 1 3" xfId="22400" hidden="1"/>
    <cellStyle name="Título 1 3" xfId="26251" hidden="1"/>
    <cellStyle name="Título 1 3" xfId="22512" hidden="1"/>
    <cellStyle name="Título 1 3" xfId="25979" hidden="1"/>
    <cellStyle name="Título 1 3" xfId="26548" hidden="1"/>
    <cellStyle name="Título 1 3" xfId="21732" hidden="1"/>
    <cellStyle name="Título 1 3" xfId="26975" hidden="1"/>
    <cellStyle name="Título 1 3" xfId="22398" hidden="1"/>
    <cellStyle name="Título 1 3" xfId="26435" hidden="1"/>
    <cellStyle name="Título 1 3" xfId="22668" hidden="1"/>
    <cellStyle name="Título 1 3" xfId="25156" hidden="1"/>
    <cellStyle name="Título 1 3" xfId="27216" hidden="1"/>
    <cellStyle name="Título 1 3" xfId="28332" hidden="1"/>
    <cellStyle name="Título 1 3" xfId="27215" hidden="1"/>
    <cellStyle name="Título 1 3" xfId="27894" hidden="1"/>
    <cellStyle name="Título 1 3" xfId="23359" hidden="1"/>
    <cellStyle name="Título 1 3" xfId="27853" hidden="1"/>
    <cellStyle name="Título 1 3" xfId="26253" hidden="1"/>
    <cellStyle name="Título 1 3" xfId="23521" hidden="1"/>
    <cellStyle name="Título 1 3" xfId="22472" hidden="1"/>
    <cellStyle name="Título 1 3" xfId="25263" hidden="1"/>
    <cellStyle name="Título 1 3" xfId="25375" hidden="1"/>
    <cellStyle name="Título 1 3" xfId="22530" hidden="1"/>
    <cellStyle name="Título 1 3" xfId="25708" hidden="1"/>
    <cellStyle name="Título 1 3" xfId="26739" hidden="1"/>
    <cellStyle name="Título 1 3" xfId="22269" hidden="1"/>
    <cellStyle name="Título 1 3" xfId="10974" hidden="1"/>
    <cellStyle name="Título 1 3" xfId="28328" hidden="1"/>
    <cellStyle name="Título 1 3" xfId="22627" hidden="1"/>
    <cellStyle name="Título 1 3" xfId="27996" hidden="1"/>
    <cellStyle name="Título 1 3" xfId="25615" hidden="1"/>
    <cellStyle name="Título 1 3" xfId="27864" hidden="1"/>
    <cellStyle name="Título 1 3" xfId="24094" hidden="1"/>
    <cellStyle name="Título 1 3" xfId="23502" hidden="1"/>
    <cellStyle name="Título 1 3" xfId="23829" hidden="1"/>
    <cellStyle name="Título 1 3" xfId="21699" hidden="1"/>
    <cellStyle name="Título 1 3" xfId="26825" hidden="1"/>
    <cellStyle name="Título 1 3" xfId="25217" hidden="1"/>
    <cellStyle name="Título 1 3" xfId="22273" hidden="1"/>
    <cellStyle name="Título 1 3" xfId="26229" hidden="1"/>
    <cellStyle name="Título 1 3" xfId="21858" hidden="1"/>
    <cellStyle name="Título 1 3" xfId="25179" hidden="1"/>
    <cellStyle name="Título 1 3" xfId="25346" hidden="1"/>
    <cellStyle name="Título 1 3" xfId="22975" hidden="1"/>
    <cellStyle name="Título 1 3" xfId="23461" hidden="1"/>
    <cellStyle name="Título 1 3" xfId="23933" hidden="1"/>
    <cellStyle name="Título 1 3" xfId="22088" hidden="1"/>
    <cellStyle name="Título 1 3" xfId="24065" hidden="1"/>
    <cellStyle name="Título 1 3" xfId="22612" hidden="1"/>
    <cellStyle name="Título 1 3" xfId="22495" hidden="1"/>
    <cellStyle name="Título 1 3" xfId="22502" hidden="1"/>
    <cellStyle name="Título 1 3" xfId="25785" hidden="1"/>
    <cellStyle name="Título 1 3" xfId="22509" hidden="1"/>
    <cellStyle name="Título 1 3" xfId="25174" hidden="1"/>
    <cellStyle name="Título 1 3" xfId="27121" hidden="1"/>
    <cellStyle name="Título 1 3" xfId="23353" hidden="1"/>
    <cellStyle name="Título 1 3" xfId="27107" hidden="1"/>
    <cellStyle name="Título 1 3" xfId="30646" hidden="1"/>
    <cellStyle name="Título 1 3" xfId="22761" hidden="1"/>
    <cellStyle name="Título 1 3" xfId="23581" hidden="1"/>
    <cellStyle name="Título 1 3" xfId="23586" hidden="1"/>
    <cellStyle name="Título 1 3" xfId="21965" hidden="1"/>
    <cellStyle name="Título 1 3" xfId="27101" hidden="1"/>
    <cellStyle name="Título 1 3" xfId="22675" hidden="1"/>
    <cellStyle name="Título 1 3" xfId="23512" hidden="1"/>
    <cellStyle name="Título 1 3" xfId="26408" hidden="1"/>
    <cellStyle name="Título 1 3" xfId="25397" hidden="1"/>
    <cellStyle name="Título 1 3" xfId="23198" hidden="1"/>
    <cellStyle name="Título 1 3" xfId="23596" hidden="1"/>
    <cellStyle name="Título 1 3" xfId="26005" hidden="1"/>
    <cellStyle name="Título 1 3" xfId="25839" hidden="1"/>
    <cellStyle name="Título 1 3" xfId="22055" hidden="1"/>
    <cellStyle name="Título 1 3" xfId="27898" hidden="1"/>
    <cellStyle name="Título 1 3" xfId="25694" hidden="1"/>
    <cellStyle name="Título 1 3" xfId="25572" hidden="1"/>
    <cellStyle name="Título 1 3" xfId="21700" hidden="1"/>
    <cellStyle name="Título 1 3" xfId="23944" hidden="1"/>
    <cellStyle name="Título 1 3" xfId="28020" hidden="1"/>
    <cellStyle name="Título 1 3" xfId="21730" hidden="1"/>
    <cellStyle name="Título 1 3" xfId="27744" hidden="1"/>
    <cellStyle name="Título 1 3" xfId="26164" hidden="1"/>
    <cellStyle name="Título 1 3" xfId="23240" hidden="1"/>
    <cellStyle name="Título 1 3" xfId="23797" hidden="1"/>
    <cellStyle name="Título 1 3" xfId="11217" hidden="1"/>
    <cellStyle name="Título 1 3" xfId="26300" hidden="1"/>
    <cellStyle name="Título 1 3" xfId="23053" hidden="1"/>
    <cellStyle name="Título 1 3" xfId="25152" hidden="1"/>
    <cellStyle name="Título 1 3" xfId="26953" hidden="1"/>
    <cellStyle name="Título 1 3" xfId="22934" hidden="1"/>
    <cellStyle name="Título 1 3" xfId="25360" hidden="1"/>
    <cellStyle name="Título 1 3" xfId="23236" hidden="1"/>
    <cellStyle name="Título 1 3" xfId="22642" hidden="1"/>
    <cellStyle name="Título 1 3" xfId="33449" hidden="1"/>
    <cellStyle name="Título 1 3" xfId="33458" hidden="1"/>
    <cellStyle name="Título 1 3" xfId="33467" hidden="1"/>
    <cellStyle name="Título 1 3" xfId="33475" hidden="1"/>
    <cellStyle name="Título 1 3" xfId="33485" hidden="1"/>
    <cellStyle name="Título 1 3" xfId="33464" hidden="1"/>
    <cellStyle name="Título 1 3" xfId="33463" hidden="1"/>
    <cellStyle name="Título 1 3" xfId="33441" hidden="1"/>
    <cellStyle name="Título 1 3" xfId="33507" hidden="1"/>
    <cellStyle name="Título 1 3" xfId="33720" hidden="1"/>
    <cellStyle name="Título 1 3" xfId="33729" hidden="1"/>
    <cellStyle name="Título 1 3" xfId="33738" hidden="1"/>
    <cellStyle name="Título 1 3" xfId="33746" hidden="1"/>
    <cellStyle name="Título 1 3" xfId="33756" hidden="1"/>
    <cellStyle name="Título 1 3" xfId="33735" hidden="1"/>
    <cellStyle name="Título 1 3" xfId="33734" hidden="1"/>
    <cellStyle name="Título 1 3" xfId="33712" hidden="1"/>
    <cellStyle name="Título 1 3" xfId="33778" hidden="1"/>
    <cellStyle name="Título 1 3" xfId="33692" hidden="1"/>
    <cellStyle name="Título 1 3" xfId="33676" hidden="1"/>
    <cellStyle name="Título 1 3" xfId="33670" hidden="1"/>
    <cellStyle name="Título 1 3" xfId="33631" hidden="1"/>
    <cellStyle name="Título 1 3" xfId="33623" hidden="1"/>
    <cellStyle name="Título 1 3" xfId="33589" hidden="1"/>
    <cellStyle name="Título 1 3" xfId="33672" hidden="1"/>
    <cellStyle name="Título 1 3" xfId="33603" hidden="1"/>
    <cellStyle name="Título 1 3" xfId="33527" hidden="1"/>
    <cellStyle name="Título 1 3" xfId="33802" hidden="1"/>
    <cellStyle name="Título 1 3" xfId="33806" hidden="1"/>
    <cellStyle name="Título 1 3" xfId="33689" hidden="1"/>
    <cellStyle name="Título 1 3" xfId="33535" hidden="1"/>
    <cellStyle name="Título 1 3" xfId="33675" hidden="1"/>
    <cellStyle name="Título 1 3" xfId="33540" hidden="1"/>
    <cellStyle name="Título 1 3" xfId="33557" hidden="1"/>
    <cellStyle name="Título 1 3" xfId="33622" hidden="1"/>
    <cellStyle name="Título 1 3" xfId="33526" hidden="1"/>
    <cellStyle name="Título 1 3" xfId="22358" hidden="1"/>
    <cellStyle name="Título 1 3" xfId="27063" hidden="1"/>
    <cellStyle name="Título 1 3" xfId="22501" hidden="1"/>
    <cellStyle name="Título 1 3" xfId="22531" hidden="1"/>
    <cellStyle name="Título 1 3" xfId="25978" hidden="1"/>
    <cellStyle name="Título 1 3" xfId="26183" hidden="1"/>
    <cellStyle name="Título 1 3" xfId="27044" hidden="1"/>
    <cellStyle name="Título 1 3" xfId="22129" hidden="1"/>
    <cellStyle name="Título 1 3" xfId="22654" hidden="1"/>
    <cellStyle name="Título 1 3" xfId="22030" hidden="1"/>
    <cellStyle name="Título 1 3" xfId="22996" hidden="1"/>
    <cellStyle name="Título 1 3" xfId="25832" hidden="1"/>
    <cellStyle name="Título 1 3" xfId="24395" hidden="1"/>
    <cellStyle name="Título 1 3" xfId="27076" hidden="1"/>
    <cellStyle name="Título 1 3" xfId="10955" hidden="1"/>
    <cellStyle name="Título 1 3" xfId="25048" hidden="1"/>
    <cellStyle name="Título 1 3" xfId="27879" hidden="1"/>
    <cellStyle name="Título 1 3" xfId="33825" hidden="1"/>
    <cellStyle name="Título 1 3" xfId="34038" hidden="1"/>
    <cellStyle name="Título 1 3" xfId="34047" hidden="1"/>
    <cellStyle name="Título 1 3" xfId="34056" hidden="1"/>
    <cellStyle name="Título 1 3" xfId="34064" hidden="1"/>
    <cellStyle name="Título 1 3" xfId="34074" hidden="1"/>
    <cellStyle name="Título 1 3" xfId="34053" hidden="1"/>
    <cellStyle name="Título 1 3" xfId="34052" hidden="1"/>
    <cellStyle name="Título 1 3" xfId="34030" hidden="1"/>
    <cellStyle name="Título 1 3" xfId="34096" hidden="1"/>
    <cellStyle name="Título 1 3" xfId="34010" hidden="1"/>
    <cellStyle name="Título 1 3" xfId="33994" hidden="1"/>
    <cellStyle name="Título 1 3" xfId="33988" hidden="1"/>
    <cellStyle name="Título 1 3" xfId="33949" hidden="1"/>
    <cellStyle name="Título 1 3" xfId="33941" hidden="1"/>
    <cellStyle name="Título 1 3" xfId="33907" hidden="1"/>
    <cellStyle name="Título 1 3" xfId="33990" hidden="1"/>
    <cellStyle name="Título 1 3" xfId="33921" hidden="1"/>
    <cellStyle name="Título 1 3" xfId="33845" hidden="1"/>
    <cellStyle name="Título 1 3" xfId="34120" hidden="1"/>
    <cellStyle name="Título 1 3" xfId="34124" hidden="1"/>
    <cellStyle name="Título 1 3" xfId="34007" hidden="1"/>
    <cellStyle name="Título 1 3" xfId="33853" hidden="1"/>
    <cellStyle name="Título 1 3" xfId="33993" hidden="1"/>
    <cellStyle name="Título 1 3" xfId="33858" hidden="1"/>
    <cellStyle name="Título 1 3" xfId="33875" hidden="1"/>
    <cellStyle name="Título 1 3" xfId="33940" hidden="1"/>
    <cellStyle name="Título 1 3" xfId="33844" hidden="1"/>
    <cellStyle name="Título 1 3" xfId="34155" hidden="1"/>
    <cellStyle name="Título 1 3" xfId="34164" hidden="1"/>
    <cellStyle name="Título 1 3" xfId="34173" hidden="1"/>
    <cellStyle name="Título 1 3" xfId="34181" hidden="1"/>
    <cellStyle name="Título 1 3" xfId="34191" hidden="1"/>
    <cellStyle name="Título 1 3" xfId="34170" hidden="1"/>
    <cellStyle name="Título 1 3" xfId="34169" hidden="1"/>
    <cellStyle name="Título 1 3" xfId="34147" hidden="1"/>
    <cellStyle name="Título 1 3" xfId="34213" hidden="1"/>
    <cellStyle name="Título 1 3" xfId="34257" hidden="1"/>
    <cellStyle name="Título 1 3" xfId="34266" hidden="1"/>
    <cellStyle name="Título 1 3" xfId="34275" hidden="1"/>
    <cellStyle name="Título 1 3" xfId="34283" hidden="1"/>
    <cellStyle name="Título 1 3" xfId="34293" hidden="1"/>
    <cellStyle name="Título 1 3" xfId="34272" hidden="1"/>
    <cellStyle name="Título 1 3" xfId="34271" hidden="1"/>
    <cellStyle name="Título 1 3" xfId="34249" hidden="1"/>
    <cellStyle name="Título 1 3" xfId="34315" hidden="1"/>
    <cellStyle name="Título 1 3" xfId="34528" hidden="1"/>
    <cellStyle name="Título 1 3" xfId="34537" hidden="1"/>
    <cellStyle name="Título 1 3" xfId="34546" hidden="1"/>
    <cellStyle name="Título 1 3" xfId="34554" hidden="1"/>
    <cellStyle name="Título 1 3" xfId="34564" hidden="1"/>
    <cellStyle name="Título 1 3" xfId="34543" hidden="1"/>
    <cellStyle name="Título 1 3" xfId="34542" hidden="1"/>
    <cellStyle name="Título 1 3" xfId="34520" hidden="1"/>
    <cellStyle name="Título 1 3" xfId="34586" hidden="1"/>
    <cellStyle name="Título 1 3" xfId="34500" hidden="1"/>
    <cellStyle name="Título 1 3" xfId="34484" hidden="1"/>
    <cellStyle name="Título 1 3" xfId="34478" hidden="1"/>
    <cellStyle name="Título 1 3" xfId="34439" hidden="1"/>
    <cellStyle name="Título 1 3" xfId="34431" hidden="1"/>
    <cellStyle name="Título 1 3" xfId="34397" hidden="1"/>
    <cellStyle name="Título 1 3" xfId="34480" hidden="1"/>
    <cellStyle name="Título 1 3" xfId="34411" hidden="1"/>
    <cellStyle name="Título 1 3" xfId="34335" hidden="1"/>
    <cellStyle name="Título 1 3" xfId="34610" hidden="1"/>
    <cellStyle name="Título 1 3" xfId="34614" hidden="1"/>
    <cellStyle name="Título 1 3" xfId="34497" hidden="1"/>
    <cellStyle name="Título 1 3" xfId="34343" hidden="1"/>
    <cellStyle name="Título 1 3" xfId="34483" hidden="1"/>
    <cellStyle name="Título 1 3" xfId="34348" hidden="1"/>
    <cellStyle name="Título 1 3" xfId="34365" hidden="1"/>
    <cellStyle name="Título 1 3" xfId="34430" hidden="1"/>
    <cellStyle name="Título 1 3" xfId="34334" hidden="1"/>
    <cellStyle name="Título 1 3" xfId="34645" hidden="1"/>
    <cellStyle name="Título 1 3" xfId="34654" hidden="1"/>
    <cellStyle name="Título 1 3" xfId="34663" hidden="1"/>
    <cellStyle name="Título 1 3" xfId="34671" hidden="1"/>
    <cellStyle name="Título 1 3" xfId="34681" hidden="1"/>
    <cellStyle name="Título 1 3" xfId="34660" hidden="1"/>
    <cellStyle name="Título 1 3" xfId="34659" hidden="1"/>
    <cellStyle name="Título 1 3" xfId="34637" hidden="1"/>
    <cellStyle name="Título 1 3" xfId="34703" hidden="1"/>
    <cellStyle name="Título 1 3" xfId="34747" hidden="1"/>
    <cellStyle name="Título 1 3" xfId="34756" hidden="1"/>
    <cellStyle name="Título 1 3" xfId="34765" hidden="1"/>
    <cellStyle name="Título 1 3" xfId="34773" hidden="1"/>
    <cellStyle name="Título 1 3" xfId="34783" hidden="1"/>
    <cellStyle name="Título 1 3" xfId="34762" hidden="1"/>
    <cellStyle name="Título 1 3" xfId="34761" hidden="1"/>
    <cellStyle name="Título 1 3" xfId="34739" hidden="1"/>
    <cellStyle name="Título 1 3" xfId="34805" hidden="1"/>
    <cellStyle name="Título 1 3" xfId="35018" hidden="1"/>
    <cellStyle name="Título 1 3" xfId="35027" hidden="1"/>
    <cellStyle name="Título 1 3" xfId="35036" hidden="1"/>
    <cellStyle name="Título 1 3" xfId="35044" hidden="1"/>
    <cellStyle name="Título 1 3" xfId="35054" hidden="1"/>
    <cellStyle name="Título 1 3" xfId="35033" hidden="1"/>
    <cellStyle name="Título 1 3" xfId="35032" hidden="1"/>
    <cellStyle name="Título 1 3" xfId="35010" hidden="1"/>
    <cellStyle name="Título 1 3" xfId="35076" hidden="1"/>
    <cellStyle name="Título 1 3" xfId="34990" hidden="1"/>
    <cellStyle name="Título 1 3" xfId="34974" hidden="1"/>
    <cellStyle name="Título 1 3" xfId="34968" hidden="1"/>
    <cellStyle name="Título 1 3" xfId="34929" hidden="1"/>
    <cellStyle name="Título 1 3" xfId="34921" hidden="1"/>
    <cellStyle name="Título 1 3" xfId="34887" hidden="1"/>
    <cellStyle name="Título 1 3" xfId="34970" hidden="1"/>
    <cellStyle name="Título 1 3" xfId="34901" hidden="1"/>
    <cellStyle name="Título 1 3" xfId="34825" hidden="1"/>
    <cellStyle name="Título 1 3" xfId="35100" hidden="1"/>
    <cellStyle name="Título 1 3" xfId="35104" hidden="1"/>
    <cellStyle name="Título 1 3" xfId="34987" hidden="1"/>
    <cellStyle name="Título 1 3" xfId="34833" hidden="1"/>
    <cellStyle name="Título 1 3" xfId="34973" hidden="1"/>
    <cellStyle name="Título 1 3" xfId="34838" hidden="1"/>
    <cellStyle name="Título 1 3" xfId="34855" hidden="1"/>
    <cellStyle name="Título 1 3" xfId="34920" hidden="1"/>
    <cellStyle name="Título 1 3" xfId="34824" hidden="1"/>
    <cellStyle name="Título 1 3" xfId="35135" hidden="1"/>
    <cellStyle name="Título 1 3" xfId="35144" hidden="1"/>
    <cellStyle name="Título 1 3" xfId="35153" hidden="1"/>
    <cellStyle name="Título 1 3" xfId="35161" hidden="1"/>
    <cellStyle name="Título 1 3" xfId="35171" hidden="1"/>
    <cellStyle name="Título 1 3" xfId="35150" hidden="1"/>
    <cellStyle name="Título 1 3" xfId="35149" hidden="1"/>
    <cellStyle name="Título 1 3" xfId="35127" hidden="1"/>
    <cellStyle name="Título 1 3" xfId="35193" hidden="1"/>
    <cellStyle name="Título 1 3" xfId="35237" hidden="1"/>
    <cellStyle name="Título 1 3" xfId="35246" hidden="1"/>
    <cellStyle name="Título 1 3" xfId="35255" hidden="1"/>
    <cellStyle name="Título 1 3" xfId="35263" hidden="1"/>
    <cellStyle name="Título 1 3" xfId="35273" hidden="1"/>
    <cellStyle name="Título 1 3" xfId="35252" hidden="1"/>
    <cellStyle name="Título 1 3" xfId="35251" hidden="1"/>
    <cellStyle name="Título 1 3" xfId="35229" hidden="1"/>
    <cellStyle name="Título 1 3" xfId="35295" hidden="1"/>
    <cellStyle name="Título 1 3" xfId="35508" hidden="1"/>
    <cellStyle name="Título 1 3" xfId="35517" hidden="1"/>
    <cellStyle name="Título 1 3" xfId="35526" hidden="1"/>
    <cellStyle name="Título 1 3" xfId="35534" hidden="1"/>
    <cellStyle name="Título 1 3" xfId="35544" hidden="1"/>
    <cellStyle name="Título 1 3" xfId="35523" hidden="1"/>
    <cellStyle name="Título 1 3" xfId="35522" hidden="1"/>
    <cellStyle name="Título 1 3" xfId="35500" hidden="1"/>
    <cellStyle name="Título 1 3" xfId="35566" hidden="1"/>
    <cellStyle name="Título 1 3" xfId="35480" hidden="1"/>
    <cellStyle name="Título 1 3" xfId="35464" hidden="1"/>
    <cellStyle name="Título 1 3" xfId="35458" hidden="1"/>
    <cellStyle name="Título 1 3" xfId="35419" hidden="1"/>
    <cellStyle name="Título 1 3" xfId="35411" hidden="1"/>
    <cellStyle name="Título 1 3" xfId="35377" hidden="1"/>
    <cellStyle name="Título 1 3" xfId="35460" hidden="1"/>
    <cellStyle name="Título 1 3" xfId="35391" hidden="1"/>
    <cellStyle name="Título 1 3" xfId="35315" hidden="1"/>
    <cellStyle name="Título 1 3" xfId="35590" hidden="1"/>
    <cellStyle name="Título 1 3" xfId="35594" hidden="1"/>
    <cellStyle name="Título 1 3" xfId="35477" hidden="1"/>
    <cellStyle name="Título 1 3" xfId="35323" hidden="1"/>
    <cellStyle name="Título 1 3" xfId="35463" hidden="1"/>
    <cellStyle name="Título 1 3" xfId="35328" hidden="1"/>
    <cellStyle name="Título 1 3" xfId="35345" hidden="1"/>
    <cellStyle name="Título 1 3" xfId="35410" hidden="1"/>
    <cellStyle name="Título 1 3" xfId="35314" hidden="1"/>
    <cellStyle name="Título 1 3" xfId="35625" hidden="1"/>
    <cellStyle name="Título 1 3" xfId="35634" hidden="1"/>
    <cellStyle name="Título 1 3" xfId="35643" hidden="1"/>
    <cellStyle name="Título 1 3" xfId="35651" hidden="1"/>
    <cellStyle name="Título 1 3" xfId="35661" hidden="1"/>
    <cellStyle name="Título 1 3" xfId="35640" hidden="1"/>
    <cellStyle name="Título 1 3" xfId="35639" hidden="1"/>
    <cellStyle name="Título 1 3" xfId="35617" hidden="1"/>
    <cellStyle name="Título 1 3" xfId="35683" hidden="1"/>
    <cellStyle name="Título 1 3" xfId="35727" hidden="1"/>
    <cellStyle name="Título 1 3" xfId="35736" hidden="1"/>
    <cellStyle name="Título 1 3" xfId="35745" hidden="1"/>
    <cellStyle name="Título 1 3" xfId="35753" hidden="1"/>
    <cellStyle name="Título 1 3" xfId="35763" hidden="1"/>
    <cellStyle name="Título 1 3" xfId="35742" hidden="1"/>
    <cellStyle name="Título 1 3" xfId="35741" hidden="1"/>
    <cellStyle name="Título 1 3" xfId="35719" hidden="1"/>
    <cellStyle name="Título 1 3" xfId="35785" hidden="1"/>
    <cellStyle name="Título 1 3" xfId="35998" hidden="1"/>
    <cellStyle name="Título 1 3" xfId="36007" hidden="1"/>
    <cellStyle name="Título 1 3" xfId="36016" hidden="1"/>
    <cellStyle name="Título 1 3" xfId="36024" hidden="1"/>
    <cellStyle name="Título 1 3" xfId="36034" hidden="1"/>
    <cellStyle name="Título 1 3" xfId="36013" hidden="1"/>
    <cellStyle name="Título 1 3" xfId="36012" hidden="1"/>
    <cellStyle name="Título 1 3" xfId="35990" hidden="1"/>
    <cellStyle name="Título 1 3" xfId="36056" hidden="1"/>
    <cellStyle name="Título 1 3" xfId="35970" hidden="1"/>
    <cellStyle name="Título 1 3" xfId="35954" hidden="1"/>
    <cellStyle name="Título 1 3" xfId="35948" hidden="1"/>
    <cellStyle name="Título 1 3" xfId="35909" hidden="1"/>
    <cellStyle name="Título 1 3" xfId="35901" hidden="1"/>
    <cellStyle name="Título 1 3" xfId="35867" hidden="1"/>
    <cellStyle name="Título 1 3" xfId="35950" hidden="1"/>
    <cellStyle name="Título 1 3" xfId="35881" hidden="1"/>
    <cellStyle name="Título 1 3" xfId="35805" hidden="1"/>
    <cellStyle name="Título 1 3" xfId="36080" hidden="1"/>
    <cellStyle name="Título 1 3" xfId="36084" hidden="1"/>
    <cellStyle name="Título 1 3" xfId="35967" hidden="1"/>
    <cellStyle name="Título 1 3" xfId="35813" hidden="1"/>
    <cellStyle name="Título 1 3" xfId="35953" hidden="1"/>
    <cellStyle name="Título 1 3" xfId="35818" hidden="1"/>
    <cellStyle name="Título 1 3" xfId="35835" hidden="1"/>
    <cellStyle name="Título 1 3" xfId="35900" hidden="1"/>
    <cellStyle name="Título 1 3" xfId="35804" hidden="1"/>
    <cellStyle name="Título 1 3" xfId="23710" hidden="1"/>
    <cellStyle name="Título 1 3" xfId="27790" hidden="1"/>
    <cellStyle name="Título 1 3" xfId="23781" hidden="1"/>
    <cellStyle name="Título 1 3" xfId="25595" hidden="1"/>
    <cellStyle name="Título 1 3" xfId="26673" hidden="1"/>
    <cellStyle name="Título 1 3" xfId="24080" hidden="1"/>
    <cellStyle name="Título 1 3" xfId="21937" hidden="1"/>
    <cellStyle name="Título 1 3" xfId="25920" hidden="1"/>
    <cellStyle name="Título 1 3" xfId="30700" hidden="1"/>
    <cellStyle name="Título 1 3" xfId="23363" hidden="1"/>
    <cellStyle name="Título 1 3" xfId="22154" hidden="1"/>
    <cellStyle name="Título 1 3" xfId="23074" hidden="1"/>
    <cellStyle name="Título 1 3" xfId="23844" hidden="1"/>
    <cellStyle name="Título 1 3" xfId="22262" hidden="1"/>
    <cellStyle name="Título 1 3" xfId="27271" hidden="1"/>
    <cellStyle name="Título 1 3" xfId="25277" hidden="1"/>
    <cellStyle name="Título 1 3" xfId="24428" hidden="1"/>
    <cellStyle name="Título 1 3" xfId="27912" hidden="1"/>
    <cellStyle name="Título 1 3" xfId="26929" hidden="1"/>
    <cellStyle name="Título 1 3" xfId="26505" hidden="1"/>
    <cellStyle name="Título 1 3" xfId="10978" hidden="1"/>
    <cellStyle name="Título 1 3" xfId="30702" hidden="1"/>
    <cellStyle name="Título 1 3" xfId="28321" hidden="1"/>
    <cellStyle name="Título 1 3" xfId="23252" hidden="1"/>
    <cellStyle name="Título 1 3" xfId="27886" hidden="1"/>
    <cellStyle name="Título 1 3" xfId="25922" hidden="1"/>
    <cellStyle name="Título 1 3" xfId="26295" hidden="1"/>
    <cellStyle name="Título 1 3" xfId="27228" hidden="1"/>
    <cellStyle name="Título 1 3" xfId="22639" hidden="1"/>
    <cellStyle name="Título 1 3" xfId="22158" hidden="1"/>
    <cellStyle name="Título 1 3" xfId="25601" hidden="1"/>
    <cellStyle name="Título 1 3" xfId="27283" hidden="1"/>
    <cellStyle name="Título 1 3" xfId="30626" hidden="1"/>
    <cellStyle name="Título 1 3" xfId="25297" hidden="1"/>
    <cellStyle name="Título 1 3" xfId="22024" hidden="1"/>
    <cellStyle name="Título 1 3" xfId="27829" hidden="1"/>
    <cellStyle name="Título 1 3" xfId="23876" hidden="1"/>
    <cellStyle name="Título 1 3" xfId="26313" hidden="1"/>
    <cellStyle name="Título 1 3" xfId="26009" hidden="1"/>
    <cellStyle name="Título 1 3" xfId="23305" hidden="1"/>
    <cellStyle name="Título 1 3" xfId="26510" hidden="1"/>
    <cellStyle name="Título 1 3" xfId="25863" hidden="1"/>
    <cellStyle name="Título 1 3" xfId="26526" hidden="1"/>
    <cellStyle name="Título 1 3" xfId="23208" hidden="1"/>
    <cellStyle name="Título 1 3" xfId="31110" hidden="1"/>
    <cellStyle name="Título 1 3" xfId="23627" hidden="1"/>
    <cellStyle name="Título 1 3" xfId="31125" hidden="1"/>
    <cellStyle name="Título 1 3" xfId="23641" hidden="1"/>
    <cellStyle name="Título 1 3" xfId="23077" hidden="1"/>
    <cellStyle name="Título 1 3" xfId="27166" hidden="1"/>
    <cellStyle name="Título 1 3" xfId="26284" hidden="1"/>
    <cellStyle name="Título 1 3" xfId="22535" hidden="1"/>
    <cellStyle name="Título 1 3" xfId="22683" hidden="1"/>
    <cellStyle name="Título 1 3" xfId="27282" hidden="1"/>
    <cellStyle name="Título 1 3" xfId="24066" hidden="1"/>
    <cellStyle name="Título 1 3" xfId="24063" hidden="1"/>
    <cellStyle name="Título 1 3" xfId="26181" hidden="1"/>
    <cellStyle name="Título 1 3" xfId="22614" hidden="1"/>
    <cellStyle name="Título 1 3" xfId="27881" hidden="1"/>
    <cellStyle name="Título 1 3" xfId="26509" hidden="1"/>
    <cellStyle name="Título 1 3" xfId="23058" hidden="1"/>
    <cellStyle name="Título 1 3" xfId="26605" hidden="1"/>
    <cellStyle name="Título 1 3" xfId="25463" hidden="1"/>
    <cellStyle name="Título 1 3" xfId="23334" hidden="1"/>
    <cellStyle name="Título 1 3" xfId="33415" hidden="1"/>
    <cellStyle name="Título 1 3" xfId="26180" hidden="1"/>
    <cellStyle name="Título 1 3" xfId="22160" hidden="1"/>
    <cellStyle name="Título 1 3" xfId="25032" hidden="1"/>
    <cellStyle name="Título 1 3" xfId="26870" hidden="1"/>
    <cellStyle name="Título 1 3" xfId="23372" hidden="1"/>
    <cellStyle name="Título 1 3" xfId="24070" hidden="1"/>
    <cellStyle name="Título 1 3" xfId="22645" hidden="1"/>
    <cellStyle name="Título 1 3" xfId="26962" hidden="1"/>
    <cellStyle name="Título 1 3" xfId="23923" hidden="1"/>
    <cellStyle name="Título 1 3" xfId="25077" hidden="1"/>
    <cellStyle name="Título 1 3" xfId="23631" hidden="1"/>
    <cellStyle name="Título 1 3" xfId="22013" hidden="1"/>
    <cellStyle name="Título 1 3" xfId="30630" hidden="1"/>
    <cellStyle name="Título 1 3" xfId="25400" hidden="1"/>
    <cellStyle name="Título 1 3" xfId="25848" hidden="1"/>
    <cellStyle name="Título 1 3" xfId="26631" hidden="1"/>
    <cellStyle name="Título 1 3" xfId="27890" hidden="1"/>
    <cellStyle name="Título 1 3" xfId="21942" hidden="1"/>
    <cellStyle name="Título 1 3" xfId="27772" hidden="1"/>
    <cellStyle name="Título 1 3" xfId="30815" hidden="1"/>
    <cellStyle name="Título 1 3" xfId="21737" hidden="1"/>
    <cellStyle name="Título 1 3" xfId="27213" hidden="1"/>
    <cellStyle name="Título 1 3" xfId="23114" hidden="1"/>
    <cellStyle name="Título 1 3" xfId="23769" hidden="1"/>
    <cellStyle name="Título 1 3" xfId="26191" hidden="1"/>
    <cellStyle name="Título 1 3" xfId="24074" hidden="1"/>
    <cellStyle name="Título 1 3" xfId="27223" hidden="1"/>
    <cellStyle name="Título 1 3" xfId="27235" hidden="1"/>
    <cellStyle name="Título 1 3" xfId="26874" hidden="1"/>
    <cellStyle name="Título 1 3" xfId="23089" hidden="1"/>
    <cellStyle name="Título 1 3" xfId="30814" hidden="1"/>
    <cellStyle name="Título 1 3" xfId="25033" hidden="1"/>
    <cellStyle name="Título 1 3" xfId="22054" hidden="1"/>
    <cellStyle name="Título 1 3" xfId="30692" hidden="1"/>
    <cellStyle name="Título 1 3" xfId="36115" hidden="1"/>
    <cellStyle name="Título 1 3" xfId="36124" hidden="1"/>
    <cellStyle name="Título 1 3" xfId="36133" hidden="1"/>
    <cellStyle name="Título 1 3" xfId="36141" hidden="1"/>
    <cellStyle name="Título 1 3" xfId="36151" hidden="1"/>
    <cellStyle name="Título 1 3" xfId="36130" hidden="1"/>
    <cellStyle name="Título 1 3" xfId="36129" hidden="1"/>
    <cellStyle name="Título 1 3" xfId="36107" hidden="1"/>
    <cellStyle name="Título 1 3" xfId="36173" hidden="1"/>
    <cellStyle name="Título 1 3" xfId="36386" hidden="1"/>
    <cellStyle name="Título 1 3" xfId="36395" hidden="1"/>
    <cellStyle name="Título 1 3" xfId="36404" hidden="1"/>
    <cellStyle name="Título 1 3" xfId="36412" hidden="1"/>
    <cellStyle name="Título 1 3" xfId="36422" hidden="1"/>
    <cellStyle name="Título 1 3" xfId="36401" hidden="1"/>
    <cellStyle name="Título 1 3" xfId="36400" hidden="1"/>
    <cellStyle name="Título 1 3" xfId="36378" hidden="1"/>
    <cellStyle name="Título 1 3" xfId="36444" hidden="1"/>
    <cellStyle name="Título 1 3" xfId="36358" hidden="1"/>
    <cellStyle name="Título 1 3" xfId="36342" hidden="1"/>
    <cellStyle name="Título 1 3" xfId="36336" hidden="1"/>
    <cellStyle name="Título 1 3" xfId="36297" hidden="1"/>
    <cellStyle name="Título 1 3" xfId="36289" hidden="1"/>
    <cellStyle name="Título 1 3" xfId="36255" hidden="1"/>
    <cellStyle name="Título 1 3" xfId="36338" hidden="1"/>
    <cellStyle name="Título 1 3" xfId="36269" hidden="1"/>
    <cellStyle name="Título 1 3" xfId="36193" hidden="1"/>
    <cellStyle name="Título 1 3" xfId="36468" hidden="1"/>
    <cellStyle name="Título 1 3" xfId="36472" hidden="1"/>
    <cellStyle name="Título 1 3" xfId="36355" hidden="1"/>
    <cellStyle name="Título 1 3" xfId="36201" hidden="1"/>
    <cellStyle name="Título 1 3" xfId="36341" hidden="1"/>
    <cellStyle name="Título 1 3" xfId="36206" hidden="1"/>
    <cellStyle name="Título 1 3" xfId="36223" hidden="1"/>
    <cellStyle name="Título 1 3" xfId="36288" hidden="1"/>
    <cellStyle name="Título 1 3" xfId="36192" hidden="1"/>
    <cellStyle name="Título 1 3" xfId="22316" hidden="1"/>
    <cellStyle name="Título 1 3" xfId="27848" hidden="1"/>
    <cellStyle name="Título 1 3" xfId="28012" hidden="1"/>
    <cellStyle name="Título 1 3" xfId="21687" hidden="1"/>
    <cellStyle name="Título 1 3" xfId="25055" hidden="1"/>
    <cellStyle name="Título 1 3" xfId="23230" hidden="1"/>
    <cellStyle name="Título 1 3" xfId="27429" hidden="1"/>
    <cellStyle name="Título 1 3" xfId="23012" hidden="1"/>
    <cellStyle name="Título 1 3" xfId="23619" hidden="1"/>
    <cellStyle name="Título 1 3" xfId="25569" hidden="1"/>
    <cellStyle name="Título 1 3" xfId="23018" hidden="1"/>
    <cellStyle name="Título 1 3" xfId="30644" hidden="1"/>
    <cellStyle name="Título 1 3" xfId="21850" hidden="1"/>
    <cellStyle name="Título 1 3" xfId="24059" hidden="1"/>
    <cellStyle name="Título 1 3" xfId="22132" hidden="1"/>
    <cellStyle name="Título 1 3" xfId="26334" hidden="1"/>
    <cellStyle name="Título 1 3" xfId="23951" hidden="1"/>
    <cellStyle name="Título 1 3" xfId="36491" hidden="1"/>
    <cellStyle name="Título 1 3" xfId="36704" hidden="1"/>
    <cellStyle name="Título 1 3" xfId="36713" hidden="1"/>
    <cellStyle name="Título 1 3" xfId="36722" hidden="1"/>
    <cellStyle name="Título 1 3" xfId="36730" hidden="1"/>
    <cellStyle name="Título 1 3" xfId="36740" hidden="1"/>
    <cellStyle name="Título 1 3" xfId="36719" hidden="1"/>
    <cellStyle name="Título 1 3" xfId="36718" hidden="1"/>
    <cellStyle name="Título 1 3" xfId="36696" hidden="1"/>
    <cellStyle name="Título 1 3" xfId="36762" hidden="1"/>
    <cellStyle name="Título 1 3" xfId="36676" hidden="1"/>
    <cellStyle name="Título 1 3" xfId="36660" hidden="1"/>
    <cellStyle name="Título 1 3" xfId="36654" hidden="1"/>
    <cellStyle name="Título 1 3" xfId="36615" hidden="1"/>
    <cellStyle name="Título 1 3" xfId="36607" hidden="1"/>
    <cellStyle name="Título 1 3" xfId="36573" hidden="1"/>
    <cellStyle name="Título 1 3" xfId="36656" hidden="1"/>
    <cellStyle name="Título 1 3" xfId="36587" hidden="1"/>
    <cellStyle name="Título 1 3" xfId="36511" hidden="1"/>
    <cellStyle name="Título 1 3" xfId="36786" hidden="1"/>
    <cellStyle name="Título 1 3" xfId="36790" hidden="1"/>
    <cellStyle name="Título 1 3" xfId="36673" hidden="1"/>
    <cellStyle name="Título 1 3" xfId="36519" hidden="1"/>
    <cellStyle name="Título 1 3" xfId="36659" hidden="1"/>
    <cellStyle name="Título 1 3" xfId="36524" hidden="1"/>
    <cellStyle name="Título 1 3" xfId="36541" hidden="1"/>
    <cellStyle name="Título 1 3" xfId="36606" hidden="1"/>
    <cellStyle name="Título 1 3" xfId="36510" hidden="1"/>
    <cellStyle name="Título 1 3" xfId="36821" hidden="1"/>
    <cellStyle name="Título 1 3" xfId="36830" hidden="1"/>
    <cellStyle name="Título 1 3" xfId="36839" hidden="1"/>
    <cellStyle name="Título 1 3" xfId="36847" hidden="1"/>
    <cellStyle name="Título 1 3" xfId="36857" hidden="1"/>
    <cellStyle name="Título 1 3" xfId="36836" hidden="1"/>
    <cellStyle name="Título 1 3" xfId="36835" hidden="1"/>
    <cellStyle name="Título 1 3" xfId="36813" hidden="1"/>
    <cellStyle name="Título 1 3" xfId="36879" hidden="1"/>
    <cellStyle name="Título 1 3" xfId="36923" hidden="1"/>
    <cellStyle name="Título 1 3" xfId="36932" hidden="1"/>
    <cellStyle name="Título 1 3" xfId="36941" hidden="1"/>
    <cellStyle name="Título 1 3" xfId="36949" hidden="1"/>
    <cellStyle name="Título 1 3" xfId="36959" hidden="1"/>
    <cellStyle name="Título 1 3" xfId="36938" hidden="1"/>
    <cellStyle name="Título 1 3" xfId="36937" hidden="1"/>
    <cellStyle name="Título 1 3" xfId="36915" hidden="1"/>
    <cellStyle name="Título 1 3" xfId="36981" hidden="1"/>
    <cellStyle name="Título 1 3" xfId="37194" hidden="1"/>
    <cellStyle name="Título 1 3" xfId="37203" hidden="1"/>
    <cellStyle name="Título 1 3" xfId="37212" hidden="1"/>
    <cellStyle name="Título 1 3" xfId="37220" hidden="1"/>
    <cellStyle name="Título 1 3" xfId="37230" hidden="1"/>
    <cellStyle name="Título 1 3" xfId="37209" hidden="1"/>
    <cellStyle name="Título 1 3" xfId="37208" hidden="1"/>
    <cellStyle name="Título 1 3" xfId="37186" hidden="1"/>
    <cellStyle name="Título 1 3" xfId="37252" hidden="1"/>
    <cellStyle name="Título 1 3" xfId="37166" hidden="1"/>
    <cellStyle name="Título 1 3" xfId="37150" hidden="1"/>
    <cellStyle name="Título 1 3" xfId="37144" hidden="1"/>
    <cellStyle name="Título 1 3" xfId="37105" hidden="1"/>
    <cellStyle name="Título 1 3" xfId="37097" hidden="1"/>
    <cellStyle name="Título 1 3" xfId="37063" hidden="1"/>
    <cellStyle name="Título 1 3" xfId="37146" hidden="1"/>
    <cellStyle name="Título 1 3" xfId="37077" hidden="1"/>
    <cellStyle name="Título 1 3" xfId="37001" hidden="1"/>
    <cellStyle name="Título 1 3" xfId="37276" hidden="1"/>
    <cellStyle name="Título 1 3" xfId="37280" hidden="1"/>
    <cellStyle name="Título 1 3" xfId="37163" hidden="1"/>
    <cellStyle name="Título 1 3" xfId="37009" hidden="1"/>
    <cellStyle name="Título 1 3" xfId="37149" hidden="1"/>
    <cellStyle name="Título 1 3" xfId="37014" hidden="1"/>
    <cellStyle name="Título 1 3" xfId="37031" hidden="1"/>
    <cellStyle name="Título 1 3" xfId="37096" hidden="1"/>
    <cellStyle name="Título 1 3" xfId="37000" hidden="1"/>
    <cellStyle name="Título 1 3" xfId="37311" hidden="1"/>
    <cellStyle name="Título 1 3" xfId="37320" hidden="1"/>
    <cellStyle name="Título 1 3" xfId="37329" hidden="1"/>
    <cellStyle name="Título 1 3" xfId="37337" hidden="1"/>
    <cellStyle name="Título 1 3" xfId="37347" hidden="1"/>
    <cellStyle name="Título 1 3" xfId="37326" hidden="1"/>
    <cellStyle name="Título 1 3" xfId="37325" hidden="1"/>
    <cellStyle name="Título 1 3" xfId="37303" hidden="1"/>
    <cellStyle name="Título 1 3" xfId="37369" hidden="1"/>
    <cellStyle name="Título 1 3" xfId="37413" hidden="1"/>
    <cellStyle name="Título 1 3" xfId="37422" hidden="1"/>
    <cellStyle name="Título 1 3" xfId="37431" hidden="1"/>
    <cellStyle name="Título 1 3" xfId="37439" hidden="1"/>
    <cellStyle name="Título 1 3" xfId="37449" hidden="1"/>
    <cellStyle name="Título 1 3" xfId="37428" hidden="1"/>
    <cellStyle name="Título 1 3" xfId="37427" hidden="1"/>
    <cellStyle name="Título 1 3" xfId="37405" hidden="1"/>
    <cellStyle name="Título 1 3" xfId="37471" hidden="1"/>
    <cellStyle name="Título 1 3" xfId="37684" hidden="1"/>
    <cellStyle name="Título 1 3" xfId="37693" hidden="1"/>
    <cellStyle name="Título 1 3" xfId="37702" hidden="1"/>
    <cellStyle name="Título 1 3" xfId="37710" hidden="1"/>
    <cellStyle name="Título 1 3" xfId="37720" hidden="1"/>
    <cellStyle name="Título 1 3" xfId="37699" hidden="1"/>
    <cellStyle name="Título 1 3" xfId="37698" hidden="1"/>
    <cellStyle name="Título 1 3" xfId="37676" hidden="1"/>
    <cellStyle name="Título 1 3" xfId="37742" hidden="1"/>
    <cellStyle name="Título 1 3" xfId="37656" hidden="1"/>
    <cellStyle name="Título 1 3" xfId="37640" hidden="1"/>
    <cellStyle name="Título 1 3" xfId="37634" hidden="1"/>
    <cellStyle name="Título 1 3" xfId="37595" hidden="1"/>
    <cellStyle name="Título 1 3" xfId="37587" hidden="1"/>
    <cellStyle name="Título 1 3" xfId="37553" hidden="1"/>
    <cellStyle name="Título 1 3" xfId="37636" hidden="1"/>
    <cellStyle name="Título 1 3" xfId="37567" hidden="1"/>
    <cellStyle name="Título 1 3" xfId="37491" hidden="1"/>
    <cellStyle name="Título 1 3" xfId="37766" hidden="1"/>
    <cellStyle name="Título 1 3" xfId="37770" hidden="1"/>
    <cellStyle name="Título 1 3" xfId="37653" hidden="1"/>
    <cellStyle name="Título 1 3" xfId="37499" hidden="1"/>
    <cellStyle name="Título 1 3" xfId="37639" hidden="1"/>
    <cellStyle name="Título 1 3" xfId="37504" hidden="1"/>
    <cellStyle name="Título 1 3" xfId="37521" hidden="1"/>
    <cellStyle name="Título 1 3" xfId="37586" hidden="1"/>
    <cellStyle name="Título 1 3" xfId="37490" hidden="1"/>
    <cellStyle name="Título 1 3" xfId="37801" hidden="1"/>
    <cellStyle name="Título 1 3" xfId="37810" hidden="1"/>
    <cellStyle name="Título 1 3" xfId="37819" hidden="1"/>
    <cellStyle name="Título 1 3" xfId="37827" hidden="1"/>
    <cellStyle name="Título 1 3" xfId="37837" hidden="1"/>
    <cellStyle name="Título 1 3" xfId="37816" hidden="1"/>
    <cellStyle name="Título 1 3" xfId="37815" hidden="1"/>
    <cellStyle name="Título 1 3" xfId="37793" hidden="1"/>
    <cellStyle name="Título 1 3" xfId="37859" hidden="1"/>
    <cellStyle name="Título 1 3" xfId="37903" hidden="1"/>
    <cellStyle name="Título 1 3" xfId="37912" hidden="1"/>
    <cellStyle name="Título 1 3" xfId="37921" hidden="1"/>
    <cellStyle name="Título 1 3" xfId="37929" hidden="1"/>
    <cellStyle name="Título 1 3" xfId="37939" hidden="1"/>
    <cellStyle name="Título 1 3" xfId="37918" hidden="1"/>
    <cellStyle name="Título 1 3" xfId="37917" hidden="1"/>
    <cellStyle name="Título 1 3" xfId="37895" hidden="1"/>
    <cellStyle name="Título 1 3" xfId="37961" hidden="1"/>
    <cellStyle name="Título 1 3" xfId="38174" hidden="1"/>
    <cellStyle name="Título 1 3" xfId="38183" hidden="1"/>
    <cellStyle name="Título 1 3" xfId="38192" hidden="1"/>
    <cellStyle name="Título 1 3" xfId="38200" hidden="1"/>
    <cellStyle name="Título 1 3" xfId="38210" hidden="1"/>
    <cellStyle name="Título 1 3" xfId="38189" hidden="1"/>
    <cellStyle name="Título 1 3" xfId="38188" hidden="1"/>
    <cellStyle name="Título 1 3" xfId="38166" hidden="1"/>
    <cellStyle name="Título 1 3" xfId="38232" hidden="1"/>
    <cellStyle name="Título 1 3" xfId="38146" hidden="1"/>
    <cellStyle name="Título 1 3" xfId="38130" hidden="1"/>
    <cellStyle name="Título 1 3" xfId="38124" hidden="1"/>
    <cellStyle name="Título 1 3" xfId="38085" hidden="1"/>
    <cellStyle name="Título 1 3" xfId="38077" hidden="1"/>
    <cellStyle name="Título 1 3" xfId="38043" hidden="1"/>
    <cellStyle name="Título 1 3" xfId="38126" hidden="1"/>
    <cellStyle name="Título 1 3" xfId="38057" hidden="1"/>
    <cellStyle name="Título 1 3" xfId="37981" hidden="1"/>
    <cellStyle name="Título 1 3" xfId="38256" hidden="1"/>
    <cellStyle name="Título 1 3" xfId="38260" hidden="1"/>
    <cellStyle name="Título 1 3" xfId="38143" hidden="1"/>
    <cellStyle name="Título 1 3" xfId="37989" hidden="1"/>
    <cellStyle name="Título 1 3" xfId="38129" hidden="1"/>
    <cellStyle name="Título 1 3" xfId="37994" hidden="1"/>
    <cellStyle name="Título 1 3" xfId="38011" hidden="1"/>
    <cellStyle name="Título 1 3" xfId="38076" hidden="1"/>
    <cellStyle name="Título 1 3" xfId="37980" hidden="1"/>
    <cellStyle name="Título 1 3" xfId="38291" hidden="1"/>
    <cellStyle name="Título 1 3" xfId="38300" hidden="1"/>
    <cellStyle name="Título 1 3" xfId="38309" hidden="1"/>
    <cellStyle name="Título 1 3" xfId="38317" hidden="1"/>
    <cellStyle name="Título 1 3" xfId="38327" hidden="1"/>
    <cellStyle name="Título 1 3" xfId="38306" hidden="1"/>
    <cellStyle name="Título 1 3" xfId="38305" hidden="1"/>
    <cellStyle name="Título 1 3" xfId="38283" hidden="1"/>
    <cellStyle name="Título 1 3" xfId="38349" hidden="1"/>
    <cellStyle name="Título 1 3" xfId="38393" hidden="1"/>
    <cellStyle name="Título 1 3" xfId="38402" hidden="1"/>
    <cellStyle name="Título 1 3" xfId="38411" hidden="1"/>
    <cellStyle name="Título 1 3" xfId="38419" hidden="1"/>
    <cellStyle name="Título 1 3" xfId="38429" hidden="1"/>
    <cellStyle name="Título 1 3" xfId="38408" hidden="1"/>
    <cellStyle name="Título 1 3" xfId="38407" hidden="1"/>
    <cellStyle name="Título 1 3" xfId="38385" hidden="1"/>
    <cellStyle name="Título 1 3" xfId="38451" hidden="1"/>
    <cellStyle name="Título 1 3" xfId="38664" hidden="1"/>
    <cellStyle name="Título 1 3" xfId="38673" hidden="1"/>
    <cellStyle name="Título 1 3" xfId="38682" hidden="1"/>
    <cellStyle name="Título 1 3" xfId="38690" hidden="1"/>
    <cellStyle name="Título 1 3" xfId="38700" hidden="1"/>
    <cellStyle name="Título 1 3" xfId="38679" hidden="1"/>
    <cellStyle name="Título 1 3" xfId="38678" hidden="1"/>
    <cellStyle name="Título 1 3" xfId="38656" hidden="1"/>
    <cellStyle name="Título 1 3" xfId="38722" hidden="1"/>
    <cellStyle name="Título 1 3" xfId="38636" hidden="1"/>
    <cellStyle name="Título 1 3" xfId="38620" hidden="1"/>
    <cellStyle name="Título 1 3" xfId="38614" hidden="1"/>
    <cellStyle name="Título 1 3" xfId="38575" hidden="1"/>
    <cellStyle name="Título 1 3" xfId="38567" hidden="1"/>
    <cellStyle name="Título 1 3" xfId="38533" hidden="1"/>
    <cellStyle name="Título 1 3" xfId="38616" hidden="1"/>
    <cellStyle name="Título 1 3" xfId="38547" hidden="1"/>
    <cellStyle name="Título 1 3" xfId="38471" hidden="1"/>
    <cellStyle name="Título 1 3" xfId="38746" hidden="1"/>
    <cellStyle name="Título 1 3" xfId="38750" hidden="1"/>
    <cellStyle name="Título 1 3" xfId="38633" hidden="1"/>
    <cellStyle name="Título 1 3" xfId="38479" hidden="1"/>
    <cellStyle name="Título 1 3" xfId="38619" hidden="1"/>
    <cellStyle name="Título 1 3" xfId="38484" hidden="1"/>
    <cellStyle name="Título 1 3" xfId="38501" hidden="1"/>
    <cellStyle name="Título 1 3" xfId="38566" hidden="1"/>
    <cellStyle name="Título 1 3" xfId="38470"/>
    <cellStyle name="Título 1 4" xfId="5003" hidden="1"/>
    <cellStyle name="Título 1 4" xfId="5022" hidden="1"/>
    <cellStyle name="Título 1 4" xfId="5034" hidden="1"/>
    <cellStyle name="Título 1 4" xfId="5046" hidden="1"/>
    <cellStyle name="Título 1 4" xfId="5057" hidden="1"/>
    <cellStyle name="Título 1 4" xfId="5069" hidden="1"/>
    <cellStyle name="Título 1 4" xfId="5024" hidden="1"/>
    <cellStyle name="Título 1 4" xfId="5062" hidden="1"/>
    <cellStyle name="Título 1 4" xfId="5007" hidden="1"/>
    <cellStyle name="Título 1 4" xfId="5091" hidden="1"/>
    <cellStyle name="Título 1 4" xfId="10166" hidden="1"/>
    <cellStyle name="Título 1 4" xfId="10178" hidden="1"/>
    <cellStyle name="Título 1 4" xfId="10190" hidden="1"/>
    <cellStyle name="Título 1 4" xfId="10201" hidden="1"/>
    <cellStyle name="Título 1 4" xfId="10213" hidden="1"/>
    <cellStyle name="Título 1 4" xfId="10168" hidden="1"/>
    <cellStyle name="Título 1 4" xfId="10206" hidden="1"/>
    <cellStyle name="Título 1 4" xfId="10151" hidden="1"/>
    <cellStyle name="Título 1 4" xfId="10229" hidden="1"/>
    <cellStyle name="Título 1 4" xfId="10691" hidden="1"/>
    <cellStyle name="Título 1 4" xfId="10700" hidden="1"/>
    <cellStyle name="Título 1 4" xfId="10709" hidden="1"/>
    <cellStyle name="Título 1 4" xfId="10717" hidden="1"/>
    <cellStyle name="Título 1 4" xfId="10727" hidden="1"/>
    <cellStyle name="Título 1 4" xfId="10693" hidden="1"/>
    <cellStyle name="Título 1 4" xfId="10720" hidden="1"/>
    <cellStyle name="Título 1 4" xfId="10680" hidden="1"/>
    <cellStyle name="Título 1 4" xfId="10739" hidden="1"/>
    <cellStyle name="Título 1 4" xfId="10617" hidden="1"/>
    <cellStyle name="Título 1 4" xfId="10522" hidden="1"/>
    <cellStyle name="Título 1 4" xfId="10518" hidden="1"/>
    <cellStyle name="Título 1 4" xfId="10547" hidden="1"/>
    <cellStyle name="Título 1 4" xfId="10541" hidden="1"/>
    <cellStyle name="Título 1 4" xfId="10592" hidden="1"/>
    <cellStyle name="Título 1 4" xfId="10510" hidden="1"/>
    <cellStyle name="Título 1 4" xfId="10655" hidden="1"/>
    <cellStyle name="Título 1 4" xfId="10777" hidden="1"/>
    <cellStyle name="Título 1 4" xfId="10525" hidden="1"/>
    <cellStyle name="Título 1 4" xfId="10577" hidden="1"/>
    <cellStyle name="Título 1 4" xfId="10554" hidden="1"/>
    <cellStyle name="Título 1 4" xfId="10509" hidden="1"/>
    <cellStyle name="Título 1 4" xfId="10488" hidden="1"/>
    <cellStyle name="Título 1 4" xfId="10595" hidden="1"/>
    <cellStyle name="Título 1 4" xfId="10565" hidden="1"/>
    <cellStyle name="Título 1 4" xfId="10601" hidden="1"/>
    <cellStyle name="Título 1 4" xfId="10779" hidden="1"/>
    <cellStyle name="Título 1 4" xfId="15817" hidden="1"/>
    <cellStyle name="Título 1 4" xfId="15829" hidden="1"/>
    <cellStyle name="Título 1 4" xfId="15841" hidden="1"/>
    <cellStyle name="Título 1 4" xfId="15852" hidden="1"/>
    <cellStyle name="Título 1 4" xfId="15864" hidden="1"/>
    <cellStyle name="Título 1 4" xfId="15819" hidden="1"/>
    <cellStyle name="Título 1 4" xfId="15857" hidden="1"/>
    <cellStyle name="Título 1 4" xfId="15802" hidden="1"/>
    <cellStyle name="Título 1 4" xfId="15884" hidden="1"/>
    <cellStyle name="Título 1 4" xfId="20949" hidden="1"/>
    <cellStyle name="Título 1 4" xfId="20961" hidden="1"/>
    <cellStyle name="Título 1 4" xfId="20973" hidden="1"/>
    <cellStyle name="Título 1 4" xfId="20984" hidden="1"/>
    <cellStyle name="Título 1 4" xfId="20996" hidden="1"/>
    <cellStyle name="Título 1 4" xfId="20951" hidden="1"/>
    <cellStyle name="Título 1 4" xfId="20989" hidden="1"/>
    <cellStyle name="Título 1 4" xfId="20934" hidden="1"/>
    <cellStyle name="Título 1 4" xfId="21012" hidden="1"/>
    <cellStyle name="Título 1 4" xfId="21474" hidden="1"/>
    <cellStyle name="Título 1 4" xfId="21483" hidden="1"/>
    <cellStyle name="Título 1 4" xfId="21492" hidden="1"/>
    <cellStyle name="Título 1 4" xfId="21500" hidden="1"/>
    <cellStyle name="Título 1 4" xfId="21510" hidden="1"/>
    <cellStyle name="Título 1 4" xfId="21476" hidden="1"/>
    <cellStyle name="Título 1 4" xfId="21503" hidden="1"/>
    <cellStyle name="Título 1 4" xfId="21463" hidden="1"/>
    <cellStyle name="Título 1 4" xfId="21522" hidden="1"/>
    <cellStyle name="Título 1 4" xfId="21400" hidden="1"/>
    <cellStyle name="Título 1 4" xfId="21305" hidden="1"/>
    <cellStyle name="Título 1 4" xfId="21301" hidden="1"/>
    <cellStyle name="Título 1 4" xfId="21330" hidden="1"/>
    <cellStyle name="Título 1 4" xfId="21324" hidden="1"/>
    <cellStyle name="Título 1 4" xfId="21375" hidden="1"/>
    <cellStyle name="Título 1 4" xfId="21293" hidden="1"/>
    <cellStyle name="Título 1 4" xfId="21438" hidden="1"/>
    <cellStyle name="Título 1 4" xfId="21560" hidden="1"/>
    <cellStyle name="Título 1 4" xfId="21308" hidden="1"/>
    <cellStyle name="Título 1 4" xfId="21360" hidden="1"/>
    <cellStyle name="Título 1 4" xfId="21337" hidden="1"/>
    <cellStyle name="Título 1 4" xfId="21292" hidden="1"/>
    <cellStyle name="Título 1 4" xfId="21271" hidden="1"/>
    <cellStyle name="Título 1 4" xfId="21378" hidden="1"/>
    <cellStyle name="Título 1 4" xfId="21348" hidden="1"/>
    <cellStyle name="Título 1 4" xfId="21384" hidden="1"/>
    <cellStyle name="Título 1 4" xfId="21562" hidden="1"/>
    <cellStyle name="Título 1 4" xfId="22758" hidden="1"/>
    <cellStyle name="Título 1 4" xfId="22768" hidden="1"/>
    <cellStyle name="Título 1 4" xfId="22777" hidden="1"/>
    <cellStyle name="Título 1 4" xfId="22785" hidden="1"/>
    <cellStyle name="Título 1 4" xfId="22796" hidden="1"/>
    <cellStyle name="Título 1 4" xfId="22760" hidden="1"/>
    <cellStyle name="Título 1 4" xfId="22789" hidden="1"/>
    <cellStyle name="Título 1 4" xfId="22747" hidden="1"/>
    <cellStyle name="Título 1 4" xfId="22808" hidden="1"/>
    <cellStyle name="Título 1 4" xfId="23981" hidden="1"/>
    <cellStyle name="Título 1 4" xfId="23991" hidden="1"/>
    <cellStyle name="Título 1 4" xfId="24000" hidden="1"/>
    <cellStyle name="Título 1 4" xfId="24008" hidden="1"/>
    <cellStyle name="Título 1 4" xfId="24019" hidden="1"/>
    <cellStyle name="Título 1 4" xfId="23983" hidden="1"/>
    <cellStyle name="Título 1 4" xfId="24012" hidden="1"/>
    <cellStyle name="Título 1 4" xfId="23969" hidden="1"/>
    <cellStyle name="Título 1 4" xfId="24031" hidden="1"/>
    <cellStyle name="Título 1 4" xfId="24301" hidden="1"/>
    <cellStyle name="Título 1 4" xfId="24310" hidden="1"/>
    <cellStyle name="Título 1 4" xfId="24319" hidden="1"/>
    <cellStyle name="Título 1 4" xfId="24327" hidden="1"/>
    <cellStyle name="Título 1 4" xfId="24337" hidden="1"/>
    <cellStyle name="Título 1 4" xfId="24303" hidden="1"/>
    <cellStyle name="Título 1 4" xfId="24330" hidden="1"/>
    <cellStyle name="Título 1 4" xfId="24290" hidden="1"/>
    <cellStyle name="Título 1 4" xfId="24349" hidden="1"/>
    <cellStyle name="Título 1 4" xfId="24228" hidden="1"/>
    <cellStyle name="Título 1 4" xfId="24135" hidden="1"/>
    <cellStyle name="Título 1 4" xfId="24131" hidden="1"/>
    <cellStyle name="Título 1 4" xfId="24158" hidden="1"/>
    <cellStyle name="Título 1 4" xfId="24152" hidden="1"/>
    <cellStyle name="Título 1 4" xfId="24203" hidden="1"/>
    <cellStyle name="Título 1 4" xfId="24123" hidden="1"/>
    <cellStyle name="Título 1 4" xfId="24265" hidden="1"/>
    <cellStyle name="Título 1 4" xfId="24387" hidden="1"/>
    <cellStyle name="Título 1 4" xfId="24138" hidden="1"/>
    <cellStyle name="Título 1 4" xfId="24188" hidden="1"/>
    <cellStyle name="Título 1 4" xfId="24165" hidden="1"/>
    <cellStyle name="Título 1 4" xfId="24122" hidden="1"/>
    <cellStyle name="Título 1 4" xfId="24101" hidden="1"/>
    <cellStyle name="Título 1 4" xfId="24206" hidden="1"/>
    <cellStyle name="Título 1 4" xfId="24176" hidden="1"/>
    <cellStyle name="Título 1 4" xfId="24212" hidden="1"/>
    <cellStyle name="Título 1 4" xfId="24389" hidden="1"/>
    <cellStyle name="Título 1 4" xfId="24457" hidden="1"/>
    <cellStyle name="Título 1 4" xfId="24466" hidden="1"/>
    <cellStyle name="Título 1 4" xfId="24475" hidden="1"/>
    <cellStyle name="Título 1 4" xfId="24483" hidden="1"/>
    <cellStyle name="Título 1 4" xfId="24493" hidden="1"/>
    <cellStyle name="Título 1 4" xfId="24459" hidden="1"/>
    <cellStyle name="Título 1 4" xfId="24486" hidden="1"/>
    <cellStyle name="Título 1 4" xfId="24446" hidden="1"/>
    <cellStyle name="Título 1 4" xfId="24505" hidden="1"/>
    <cellStyle name="Título 1 4" xfId="24559" hidden="1"/>
    <cellStyle name="Título 1 4" xfId="24568" hidden="1"/>
    <cellStyle name="Título 1 4" xfId="24577" hidden="1"/>
    <cellStyle name="Título 1 4" xfId="24585" hidden="1"/>
    <cellStyle name="Título 1 4" xfId="24595" hidden="1"/>
    <cellStyle name="Título 1 4" xfId="24561" hidden="1"/>
    <cellStyle name="Título 1 4" xfId="24588" hidden="1"/>
    <cellStyle name="Título 1 4" xfId="24548" hidden="1"/>
    <cellStyle name="Título 1 4" xfId="24607" hidden="1"/>
    <cellStyle name="Título 1 4" xfId="24830" hidden="1"/>
    <cellStyle name="Título 1 4" xfId="24839" hidden="1"/>
    <cellStyle name="Título 1 4" xfId="24848" hidden="1"/>
    <cellStyle name="Título 1 4" xfId="24856" hidden="1"/>
    <cellStyle name="Título 1 4" xfId="24866" hidden="1"/>
    <cellStyle name="Título 1 4" xfId="24832" hidden="1"/>
    <cellStyle name="Título 1 4" xfId="24859" hidden="1"/>
    <cellStyle name="Título 1 4" xfId="24819" hidden="1"/>
    <cellStyle name="Título 1 4" xfId="24878" hidden="1"/>
    <cellStyle name="Título 1 4" xfId="24757" hidden="1"/>
    <cellStyle name="Título 1 4" xfId="24666" hidden="1"/>
    <cellStyle name="Título 1 4" xfId="24662" hidden="1"/>
    <cellStyle name="Título 1 4" xfId="24688" hidden="1"/>
    <cellStyle name="Título 1 4" xfId="24683" hidden="1"/>
    <cellStyle name="Título 1 4" xfId="24732" hidden="1"/>
    <cellStyle name="Título 1 4" xfId="24654" hidden="1"/>
    <cellStyle name="Título 1 4" xfId="24794" hidden="1"/>
    <cellStyle name="Título 1 4" xfId="24916" hidden="1"/>
    <cellStyle name="Título 1 4" xfId="24669" hidden="1"/>
    <cellStyle name="Título 1 4" xfId="24717" hidden="1"/>
    <cellStyle name="Título 1 4" xfId="24695" hidden="1"/>
    <cellStyle name="Título 1 4" xfId="24653" hidden="1"/>
    <cellStyle name="Título 1 4" xfId="24632" hidden="1"/>
    <cellStyle name="Título 1 4" xfId="24735" hidden="1"/>
    <cellStyle name="Título 1 4" xfId="24706" hidden="1"/>
    <cellStyle name="Título 1 4" xfId="24741" hidden="1"/>
    <cellStyle name="Título 1 4" xfId="24918" hidden="1"/>
    <cellStyle name="Título 1 4" xfId="26066" hidden="1"/>
    <cellStyle name="Título 1 4" xfId="26075" hidden="1"/>
    <cellStyle name="Título 1 4" xfId="26084" hidden="1"/>
    <cellStyle name="Título 1 4" xfId="26092" hidden="1"/>
    <cellStyle name="Título 1 4" xfId="26102" hidden="1"/>
    <cellStyle name="Título 1 4" xfId="26068" hidden="1"/>
    <cellStyle name="Título 1 4" xfId="26095" hidden="1"/>
    <cellStyle name="Título 1 4" xfId="26055" hidden="1"/>
    <cellStyle name="Título 1 4" xfId="26114" hidden="1"/>
    <cellStyle name="Título 1 4" xfId="27324" hidden="1"/>
    <cellStyle name="Título 1 4" xfId="27333" hidden="1"/>
    <cellStyle name="Título 1 4" xfId="27342" hidden="1"/>
    <cellStyle name="Título 1 4" xfId="27350" hidden="1"/>
    <cellStyle name="Título 1 4" xfId="27361" hidden="1"/>
    <cellStyle name="Título 1 4" xfId="27326" hidden="1"/>
    <cellStyle name="Título 1 4" xfId="27354" hidden="1"/>
    <cellStyle name="Título 1 4" xfId="27312" hidden="1"/>
    <cellStyle name="Título 1 4" xfId="27374" hidden="1"/>
    <cellStyle name="Título 1 4" xfId="27637" hidden="1"/>
    <cellStyle name="Título 1 4" xfId="27646" hidden="1"/>
    <cellStyle name="Título 1 4" xfId="27655" hidden="1"/>
    <cellStyle name="Título 1 4" xfId="27663" hidden="1"/>
    <cellStyle name="Título 1 4" xfId="27673" hidden="1"/>
    <cellStyle name="Título 1 4" xfId="27639" hidden="1"/>
    <cellStyle name="Título 1 4" xfId="27666" hidden="1"/>
    <cellStyle name="Título 1 4" xfId="27626" hidden="1"/>
    <cellStyle name="Título 1 4" xfId="27685" hidden="1"/>
    <cellStyle name="Título 1 4" xfId="27564" hidden="1"/>
    <cellStyle name="Título 1 4" xfId="27473" hidden="1"/>
    <cellStyle name="Título 1 4" xfId="27469" hidden="1"/>
    <cellStyle name="Título 1 4" xfId="27495" hidden="1"/>
    <cellStyle name="Título 1 4" xfId="27490" hidden="1"/>
    <cellStyle name="Título 1 4" xfId="27539" hidden="1"/>
    <cellStyle name="Título 1 4" xfId="27461" hidden="1"/>
    <cellStyle name="Título 1 4" xfId="27601" hidden="1"/>
    <cellStyle name="Título 1 4" xfId="27723" hidden="1"/>
    <cellStyle name="Título 1 4" xfId="27476" hidden="1"/>
    <cellStyle name="Título 1 4" xfId="27524" hidden="1"/>
    <cellStyle name="Título 1 4" xfId="27502" hidden="1"/>
    <cellStyle name="Título 1 4" xfId="27460" hidden="1"/>
    <cellStyle name="Título 1 4" xfId="27439" hidden="1"/>
    <cellStyle name="Título 1 4" xfId="27542" hidden="1"/>
    <cellStyle name="Título 1 4" xfId="27513" hidden="1"/>
    <cellStyle name="Título 1 4" xfId="27548" hidden="1"/>
    <cellStyle name="Título 1 4" xfId="27725" hidden="1"/>
    <cellStyle name="Título 1 4" xfId="22086" hidden="1"/>
    <cellStyle name="Título 1 4" xfId="25934" hidden="1"/>
    <cellStyle name="Título 1 4" xfId="22365" hidden="1"/>
    <cellStyle name="Título 1 4" xfId="26404" hidden="1"/>
    <cellStyle name="Título 1 4" xfId="22618" hidden="1"/>
    <cellStyle name="Título 1 4" xfId="25131" hidden="1"/>
    <cellStyle name="Título 1 4" xfId="22364" hidden="1"/>
    <cellStyle name="Título 1 4" xfId="21843" hidden="1"/>
    <cellStyle name="Título 1 4" xfId="25668" hidden="1"/>
    <cellStyle name="Título 1 4" xfId="23478" hidden="1"/>
    <cellStyle name="Título 1 4" xfId="26276" hidden="1"/>
    <cellStyle name="Título 1 4" xfId="22490" hidden="1"/>
    <cellStyle name="Título 1 4" xfId="26527" hidden="1"/>
    <cellStyle name="Título 1 4" xfId="26819" hidden="1"/>
    <cellStyle name="Título 1 4" xfId="25271" hidden="1"/>
    <cellStyle name="Título 1 4" xfId="22489" hidden="1"/>
    <cellStyle name="Título 1 4" xfId="22238" hidden="1"/>
    <cellStyle name="Título 1 4" xfId="26803" hidden="1"/>
    <cellStyle name="Título 1 4" xfId="25754" hidden="1"/>
    <cellStyle name="Título 1 4" xfId="25506" hidden="1"/>
    <cellStyle name="Título 1 4" xfId="23681" hidden="1"/>
    <cellStyle name="Título 1 4" xfId="26788" hidden="1"/>
    <cellStyle name="Título 1 4" xfId="21913" hidden="1"/>
    <cellStyle name="Título 1 4" xfId="23682" hidden="1"/>
    <cellStyle name="Título 1 4" xfId="25221" hidden="1"/>
    <cellStyle name="Título 1 4" xfId="10962" hidden="1"/>
    <cellStyle name="Título 1 4" xfId="25751" hidden="1"/>
    <cellStyle name="Título 1 4" xfId="24965" hidden="1"/>
    <cellStyle name="Título 1 4" xfId="26246" hidden="1"/>
    <cellStyle name="Título 1 4" xfId="22462" hidden="1"/>
    <cellStyle name="Título 1 4" xfId="25763" hidden="1"/>
    <cellStyle name="Título 1 4" xfId="26799" hidden="1"/>
    <cellStyle name="Título 1 4" xfId="25229" hidden="1"/>
    <cellStyle name="Título 1 4" xfId="23456" hidden="1"/>
    <cellStyle name="Título 1 4" xfId="22206" hidden="1"/>
    <cellStyle name="Título 1 4" xfId="24955" hidden="1"/>
    <cellStyle name="Título 1 4" xfId="26800" hidden="1"/>
    <cellStyle name="Título 1 4" xfId="26493" hidden="1"/>
    <cellStyle name="Título 1 4" xfId="26244" hidden="1"/>
    <cellStyle name="Título 1 4" xfId="26801" hidden="1"/>
    <cellStyle name="Título 1 4" xfId="10995" hidden="1"/>
    <cellStyle name="Título 1 4" xfId="25760" hidden="1"/>
    <cellStyle name="Título 1 4" xfId="23690" hidden="1"/>
    <cellStyle name="Título 1 4" xfId="24966" hidden="1"/>
    <cellStyle name="Título 1 4" xfId="22915" hidden="1"/>
    <cellStyle name="Título 1 4" xfId="25740" hidden="1"/>
    <cellStyle name="Título 1 4" xfId="25492" hidden="1"/>
    <cellStyle name="Título 1 4" xfId="23666" hidden="1"/>
    <cellStyle name="Título 1 4" xfId="26774" hidden="1"/>
    <cellStyle name="Título 1 4" xfId="21900" hidden="1"/>
    <cellStyle name="Título 1 4" xfId="23667" hidden="1"/>
    <cellStyle name="Título 1 4" xfId="25207" hidden="1"/>
    <cellStyle name="Título 1 4" xfId="10966" hidden="1"/>
    <cellStyle name="Título 1 4" xfId="25737" hidden="1"/>
    <cellStyle name="Título 1 4" xfId="21890" hidden="1"/>
    <cellStyle name="Título 1 4" xfId="25196" hidden="1"/>
    <cellStyle name="Título 1 4" xfId="24934" hidden="1"/>
    <cellStyle name="Título 1 4" xfId="26456" hidden="1"/>
    <cellStyle name="Título 1 4" xfId="22890" hidden="1"/>
    <cellStyle name="Título 1 4" xfId="24935" hidden="1"/>
    <cellStyle name="Título 1 4" xfId="26992" hidden="1"/>
    <cellStyle name="Título 1 4" xfId="25481" hidden="1"/>
    <cellStyle name="Título 1 4" xfId="21887" hidden="1"/>
    <cellStyle name="Título 1 4" xfId="25357" hidden="1"/>
    <cellStyle name="Título 1 4" xfId="25100" hidden="1"/>
    <cellStyle name="Título 1 4" xfId="23289" hidden="1"/>
    <cellStyle name="Título 1 4" xfId="26369" hidden="1"/>
    <cellStyle name="Título 1 4" xfId="27147" hidden="1"/>
    <cellStyle name="Título 1 4" xfId="23294" hidden="1"/>
    <cellStyle name="Título 1 4" xfId="26902" hidden="1"/>
    <cellStyle name="Título 1 4" xfId="23811" hidden="1"/>
    <cellStyle name="Título 1 4" xfId="25337" hidden="1"/>
    <cellStyle name="Título 1 4" xfId="27284" hidden="1"/>
    <cellStyle name="Título 1 4" xfId="23127" hidden="1"/>
    <cellStyle name="Título 1 4" xfId="23412" hidden="1"/>
    <cellStyle name="Título 1 4" xfId="12111" hidden="1"/>
    <cellStyle name="Título 1 4" xfId="25720" hidden="1"/>
    <cellStyle name="Título 1 4" xfId="26983" hidden="1"/>
    <cellStyle name="Título 1 4" xfId="22419" hidden="1"/>
    <cellStyle name="Título 1 4" xfId="25641" hidden="1"/>
    <cellStyle name="Título 1 4" xfId="22568" hidden="1"/>
    <cellStyle name="Título 1 4" xfId="23648" hidden="1"/>
    <cellStyle name="Título 1 4" xfId="23645" hidden="1"/>
    <cellStyle name="Título 1 4" xfId="22169" hidden="1"/>
    <cellStyle name="Título 1 4" xfId="23649" hidden="1"/>
    <cellStyle name="Título 1 4" xfId="25192" hidden="1"/>
    <cellStyle name="Título 1 4" xfId="21879" hidden="1"/>
    <cellStyle name="Título 1 4" xfId="26200" hidden="1"/>
    <cellStyle name="Título 1 4" xfId="26752" hidden="1"/>
    <cellStyle name="Título 1 4" xfId="21791" hidden="1"/>
    <cellStyle name="Título 1 4" xfId="26343" hidden="1"/>
    <cellStyle name="Título 1 4" xfId="22549" hidden="1"/>
    <cellStyle name="Título 1 4" xfId="23233" hidden="1"/>
    <cellStyle name="Título 1 4" xfId="26844" hidden="1"/>
    <cellStyle name="Título 1 4" xfId="25023" hidden="1"/>
    <cellStyle name="Título 1 4" xfId="25611" hidden="1"/>
    <cellStyle name="Título 1 4" xfId="23220" hidden="1"/>
    <cellStyle name="Título 1 4" xfId="23040" hidden="1"/>
    <cellStyle name="Título 1 4" xfId="25016" hidden="1"/>
    <cellStyle name="Título 1 4" xfId="27930" hidden="1"/>
    <cellStyle name="Título 1 4" xfId="27939" hidden="1"/>
    <cellStyle name="Título 1 4" xfId="27948" hidden="1"/>
    <cellStyle name="Título 1 4" xfId="27956" hidden="1"/>
    <cellStyle name="Título 1 4" xfId="27967" hidden="1"/>
    <cellStyle name="Título 1 4" xfId="27932" hidden="1"/>
    <cellStyle name="Título 1 4" xfId="27960" hidden="1"/>
    <cellStyle name="Título 1 4" xfId="27919" hidden="1"/>
    <cellStyle name="Título 1 4" xfId="27979" hidden="1"/>
    <cellStyle name="Título 1 4" xfId="28227" hidden="1"/>
    <cellStyle name="Título 1 4" xfId="28236" hidden="1"/>
    <cellStyle name="Título 1 4" xfId="28245" hidden="1"/>
    <cellStyle name="Título 1 4" xfId="28253" hidden="1"/>
    <cellStyle name="Título 1 4" xfId="28263" hidden="1"/>
    <cellStyle name="Título 1 4" xfId="28229" hidden="1"/>
    <cellStyle name="Título 1 4" xfId="28256" hidden="1"/>
    <cellStyle name="Título 1 4" xfId="28216" hidden="1"/>
    <cellStyle name="Título 1 4" xfId="28275" hidden="1"/>
    <cellStyle name="Título 1 4" xfId="28154" hidden="1"/>
    <cellStyle name="Título 1 4" xfId="28062" hidden="1"/>
    <cellStyle name="Título 1 4" xfId="28058" hidden="1"/>
    <cellStyle name="Título 1 4" xfId="28084" hidden="1"/>
    <cellStyle name="Título 1 4" xfId="28079" hidden="1"/>
    <cellStyle name="Título 1 4" xfId="28129" hidden="1"/>
    <cellStyle name="Título 1 4" xfId="28050" hidden="1"/>
    <cellStyle name="Título 1 4" xfId="28191" hidden="1"/>
    <cellStyle name="Título 1 4" xfId="28313" hidden="1"/>
    <cellStyle name="Título 1 4" xfId="28065" hidden="1"/>
    <cellStyle name="Título 1 4" xfId="28114" hidden="1"/>
    <cellStyle name="Título 1 4" xfId="28091" hidden="1"/>
    <cellStyle name="Título 1 4" xfId="28049" hidden="1"/>
    <cellStyle name="Título 1 4" xfId="28028" hidden="1"/>
    <cellStyle name="Título 1 4" xfId="28132" hidden="1"/>
    <cellStyle name="Título 1 4" xfId="28102" hidden="1"/>
    <cellStyle name="Título 1 4" xfId="28138" hidden="1"/>
    <cellStyle name="Título 1 4" xfId="28315" hidden="1"/>
    <cellStyle name="Título 1 4" xfId="25746" hidden="1"/>
    <cellStyle name="Título 1 4" xfId="22898" hidden="1"/>
    <cellStyle name="Título 1 4" xfId="26476" hidden="1"/>
    <cellStyle name="Título 1 4" xfId="24951" hidden="1"/>
    <cellStyle name="Título 1 4" xfId="22442" hidden="1"/>
    <cellStyle name="Título 1 4" xfId="26462" hidden="1"/>
    <cellStyle name="Título 1 4" xfId="22196" hidden="1"/>
    <cellStyle name="Título 1 4" xfId="22432" hidden="1"/>
    <cellStyle name="Título 1 4" xfId="22428" hidden="1"/>
    <cellStyle name="Título 1 4" xfId="23436" hidden="1"/>
    <cellStyle name="Título 1 4" xfId="23139" hidden="1"/>
    <cellStyle name="Título 1 4" xfId="25498" hidden="1"/>
    <cellStyle name="Título 1 4" xfId="26473" hidden="1"/>
    <cellStyle name="Título 1 4" xfId="22194" hidden="1"/>
    <cellStyle name="Título 1 4" xfId="23422" hidden="1"/>
    <cellStyle name="Título 1 4" xfId="26227" hidden="1"/>
    <cellStyle name="Título 1 4" xfId="26464" hidden="1"/>
    <cellStyle name="Título 1 4" xfId="28351" hidden="1"/>
    <cellStyle name="Título 1 4" xfId="28574" hidden="1"/>
    <cellStyle name="Título 1 4" xfId="28583" hidden="1"/>
    <cellStyle name="Título 1 4" xfId="28592" hidden="1"/>
    <cellStyle name="Título 1 4" xfId="28600" hidden="1"/>
    <cellStyle name="Título 1 4" xfId="28610" hidden="1"/>
    <cellStyle name="Título 1 4" xfId="28576" hidden="1"/>
    <cellStyle name="Título 1 4" xfId="28603" hidden="1"/>
    <cellStyle name="Título 1 4" xfId="28563" hidden="1"/>
    <cellStyle name="Título 1 4" xfId="28622" hidden="1"/>
    <cellStyle name="Título 1 4" xfId="28501" hidden="1"/>
    <cellStyle name="Título 1 4" xfId="28410" hidden="1"/>
    <cellStyle name="Título 1 4" xfId="28406" hidden="1"/>
    <cellStyle name="Título 1 4" xfId="28432" hidden="1"/>
    <cellStyle name="Título 1 4" xfId="28427" hidden="1"/>
    <cellStyle name="Título 1 4" xfId="28476" hidden="1"/>
    <cellStyle name="Título 1 4" xfId="28398" hidden="1"/>
    <cellStyle name="Título 1 4" xfId="28538" hidden="1"/>
    <cellStyle name="Título 1 4" xfId="28660" hidden="1"/>
    <cellStyle name="Título 1 4" xfId="28413" hidden="1"/>
    <cellStyle name="Título 1 4" xfId="28461" hidden="1"/>
    <cellStyle name="Título 1 4" xfId="28439" hidden="1"/>
    <cellStyle name="Título 1 4" xfId="28397" hidden="1"/>
    <cellStyle name="Título 1 4" xfId="28376" hidden="1"/>
    <cellStyle name="Título 1 4" xfId="28479" hidden="1"/>
    <cellStyle name="Título 1 4" xfId="28450" hidden="1"/>
    <cellStyle name="Título 1 4" xfId="28485" hidden="1"/>
    <cellStyle name="Título 1 4" xfId="28662" hidden="1"/>
    <cellStyle name="Título 1 4" xfId="28691" hidden="1"/>
    <cellStyle name="Título 1 4" xfId="28700" hidden="1"/>
    <cellStyle name="Título 1 4" xfId="28709" hidden="1"/>
    <cellStyle name="Título 1 4" xfId="28717" hidden="1"/>
    <cellStyle name="Título 1 4" xfId="28727" hidden="1"/>
    <cellStyle name="Título 1 4" xfId="28693" hidden="1"/>
    <cellStyle name="Título 1 4" xfId="28720" hidden="1"/>
    <cellStyle name="Título 1 4" xfId="28680" hidden="1"/>
    <cellStyle name="Título 1 4" xfId="28739" hidden="1"/>
    <cellStyle name="Título 1 4" xfId="28793" hidden="1"/>
    <cellStyle name="Título 1 4" xfId="28802" hidden="1"/>
    <cellStyle name="Título 1 4" xfId="28811" hidden="1"/>
    <cellStyle name="Título 1 4" xfId="28819" hidden="1"/>
    <cellStyle name="Título 1 4" xfId="28829" hidden="1"/>
    <cellStyle name="Título 1 4" xfId="28795" hidden="1"/>
    <cellStyle name="Título 1 4" xfId="28822" hidden="1"/>
    <cellStyle name="Título 1 4" xfId="28782" hidden="1"/>
    <cellStyle name="Título 1 4" xfId="28841" hidden="1"/>
    <cellStyle name="Título 1 4" xfId="29064" hidden="1"/>
    <cellStyle name="Título 1 4" xfId="29073" hidden="1"/>
    <cellStyle name="Título 1 4" xfId="29082" hidden="1"/>
    <cellStyle name="Título 1 4" xfId="29090" hidden="1"/>
    <cellStyle name="Título 1 4" xfId="29100" hidden="1"/>
    <cellStyle name="Título 1 4" xfId="29066" hidden="1"/>
    <cellStyle name="Título 1 4" xfId="29093" hidden="1"/>
    <cellStyle name="Título 1 4" xfId="29053" hidden="1"/>
    <cellStyle name="Título 1 4" xfId="29112" hidden="1"/>
    <cellStyle name="Título 1 4" xfId="28991" hidden="1"/>
    <cellStyle name="Título 1 4" xfId="28900" hidden="1"/>
    <cellStyle name="Título 1 4" xfId="28896" hidden="1"/>
    <cellStyle name="Título 1 4" xfId="28922" hidden="1"/>
    <cellStyle name="Título 1 4" xfId="28917" hidden="1"/>
    <cellStyle name="Título 1 4" xfId="28966" hidden="1"/>
    <cellStyle name="Título 1 4" xfId="28888" hidden="1"/>
    <cellStyle name="Título 1 4" xfId="29028" hidden="1"/>
    <cellStyle name="Título 1 4" xfId="29150" hidden="1"/>
    <cellStyle name="Título 1 4" xfId="28903" hidden="1"/>
    <cellStyle name="Título 1 4" xfId="28951" hidden="1"/>
    <cellStyle name="Título 1 4" xfId="28929" hidden="1"/>
    <cellStyle name="Título 1 4" xfId="28887" hidden="1"/>
    <cellStyle name="Título 1 4" xfId="28866" hidden="1"/>
    <cellStyle name="Título 1 4" xfId="28969" hidden="1"/>
    <cellStyle name="Título 1 4" xfId="28940" hidden="1"/>
    <cellStyle name="Título 1 4" xfId="28975" hidden="1"/>
    <cellStyle name="Título 1 4" xfId="29152" hidden="1"/>
    <cellStyle name="Título 1 4" xfId="29181" hidden="1"/>
    <cellStyle name="Título 1 4" xfId="29190" hidden="1"/>
    <cellStyle name="Título 1 4" xfId="29199" hidden="1"/>
    <cellStyle name="Título 1 4" xfId="29207" hidden="1"/>
    <cellStyle name="Título 1 4" xfId="29217" hidden="1"/>
    <cellStyle name="Título 1 4" xfId="29183" hidden="1"/>
    <cellStyle name="Título 1 4" xfId="29210" hidden="1"/>
    <cellStyle name="Título 1 4" xfId="29170" hidden="1"/>
    <cellStyle name="Título 1 4" xfId="29229" hidden="1"/>
    <cellStyle name="Título 1 4" xfId="29283" hidden="1"/>
    <cellStyle name="Título 1 4" xfId="29292" hidden="1"/>
    <cellStyle name="Título 1 4" xfId="29301" hidden="1"/>
    <cellStyle name="Título 1 4" xfId="29309" hidden="1"/>
    <cellStyle name="Título 1 4" xfId="29319" hidden="1"/>
    <cellStyle name="Título 1 4" xfId="29285" hidden="1"/>
    <cellStyle name="Título 1 4" xfId="29312" hidden="1"/>
    <cellStyle name="Título 1 4" xfId="29272" hidden="1"/>
    <cellStyle name="Título 1 4" xfId="29331" hidden="1"/>
    <cellStyle name="Título 1 4" xfId="29554" hidden="1"/>
    <cellStyle name="Título 1 4" xfId="29563" hidden="1"/>
    <cellStyle name="Título 1 4" xfId="29572" hidden="1"/>
    <cellStyle name="Título 1 4" xfId="29580" hidden="1"/>
    <cellStyle name="Título 1 4" xfId="29590" hidden="1"/>
    <cellStyle name="Título 1 4" xfId="29556" hidden="1"/>
    <cellStyle name="Título 1 4" xfId="29583" hidden="1"/>
    <cellStyle name="Título 1 4" xfId="29543" hidden="1"/>
    <cellStyle name="Título 1 4" xfId="29602" hidden="1"/>
    <cellStyle name="Título 1 4" xfId="29481" hidden="1"/>
    <cellStyle name="Título 1 4" xfId="29390" hidden="1"/>
    <cellStyle name="Título 1 4" xfId="29386" hidden="1"/>
    <cellStyle name="Título 1 4" xfId="29412" hidden="1"/>
    <cellStyle name="Título 1 4" xfId="29407" hidden="1"/>
    <cellStyle name="Título 1 4" xfId="29456" hidden="1"/>
    <cellStyle name="Título 1 4" xfId="29378" hidden="1"/>
    <cellStyle name="Título 1 4" xfId="29518" hidden="1"/>
    <cellStyle name="Título 1 4" xfId="29640" hidden="1"/>
    <cellStyle name="Título 1 4" xfId="29393" hidden="1"/>
    <cellStyle name="Título 1 4" xfId="29441" hidden="1"/>
    <cellStyle name="Título 1 4" xfId="29419" hidden="1"/>
    <cellStyle name="Título 1 4" xfId="29377" hidden="1"/>
    <cellStyle name="Título 1 4" xfId="29356" hidden="1"/>
    <cellStyle name="Título 1 4" xfId="29459" hidden="1"/>
    <cellStyle name="Título 1 4" xfId="29430" hidden="1"/>
    <cellStyle name="Título 1 4" xfId="29465" hidden="1"/>
    <cellStyle name="Título 1 4" xfId="29642" hidden="1"/>
    <cellStyle name="Título 1 4" xfId="29671" hidden="1"/>
    <cellStyle name="Título 1 4" xfId="29680" hidden="1"/>
    <cellStyle name="Título 1 4" xfId="29689" hidden="1"/>
    <cellStyle name="Título 1 4" xfId="29697" hidden="1"/>
    <cellStyle name="Título 1 4" xfId="29707" hidden="1"/>
    <cellStyle name="Título 1 4" xfId="29673" hidden="1"/>
    <cellStyle name="Título 1 4" xfId="29700" hidden="1"/>
    <cellStyle name="Título 1 4" xfId="29660" hidden="1"/>
    <cellStyle name="Título 1 4" xfId="29719" hidden="1"/>
    <cellStyle name="Título 1 4" xfId="29773" hidden="1"/>
    <cellStyle name="Título 1 4" xfId="29782" hidden="1"/>
    <cellStyle name="Título 1 4" xfId="29791" hidden="1"/>
    <cellStyle name="Título 1 4" xfId="29799" hidden="1"/>
    <cellStyle name="Título 1 4" xfId="29809" hidden="1"/>
    <cellStyle name="Título 1 4" xfId="29775" hidden="1"/>
    <cellStyle name="Título 1 4" xfId="29802" hidden="1"/>
    <cellStyle name="Título 1 4" xfId="29762" hidden="1"/>
    <cellStyle name="Título 1 4" xfId="29821" hidden="1"/>
    <cellStyle name="Título 1 4" xfId="30044" hidden="1"/>
    <cellStyle name="Título 1 4" xfId="30053" hidden="1"/>
    <cellStyle name="Título 1 4" xfId="30062" hidden="1"/>
    <cellStyle name="Título 1 4" xfId="30070" hidden="1"/>
    <cellStyle name="Título 1 4" xfId="30080" hidden="1"/>
    <cellStyle name="Título 1 4" xfId="30046" hidden="1"/>
    <cellStyle name="Título 1 4" xfId="30073" hidden="1"/>
    <cellStyle name="Título 1 4" xfId="30033" hidden="1"/>
    <cellStyle name="Título 1 4" xfId="30092" hidden="1"/>
    <cellStyle name="Título 1 4" xfId="29971" hidden="1"/>
    <cellStyle name="Título 1 4" xfId="29880" hidden="1"/>
    <cellStyle name="Título 1 4" xfId="29876" hidden="1"/>
    <cellStyle name="Título 1 4" xfId="29902" hidden="1"/>
    <cellStyle name="Título 1 4" xfId="29897" hidden="1"/>
    <cellStyle name="Título 1 4" xfId="29946" hidden="1"/>
    <cellStyle name="Título 1 4" xfId="29868" hidden="1"/>
    <cellStyle name="Título 1 4" xfId="30008" hidden="1"/>
    <cellStyle name="Título 1 4" xfId="30130" hidden="1"/>
    <cellStyle name="Título 1 4" xfId="29883" hidden="1"/>
    <cellStyle name="Título 1 4" xfId="29931" hidden="1"/>
    <cellStyle name="Título 1 4" xfId="29909" hidden="1"/>
    <cellStyle name="Título 1 4" xfId="29867" hidden="1"/>
    <cellStyle name="Título 1 4" xfId="29846" hidden="1"/>
    <cellStyle name="Título 1 4" xfId="29949" hidden="1"/>
    <cellStyle name="Título 1 4" xfId="29920" hidden="1"/>
    <cellStyle name="Título 1 4" xfId="29955" hidden="1"/>
    <cellStyle name="Título 1 4" xfId="30132" hidden="1"/>
    <cellStyle name="Título 1 4" xfId="30161" hidden="1"/>
    <cellStyle name="Título 1 4" xfId="30170" hidden="1"/>
    <cellStyle name="Título 1 4" xfId="30179" hidden="1"/>
    <cellStyle name="Título 1 4" xfId="30187" hidden="1"/>
    <cellStyle name="Título 1 4" xfId="30197" hidden="1"/>
    <cellStyle name="Título 1 4" xfId="30163" hidden="1"/>
    <cellStyle name="Título 1 4" xfId="30190" hidden="1"/>
    <cellStyle name="Título 1 4" xfId="30150" hidden="1"/>
    <cellStyle name="Título 1 4" xfId="30209" hidden="1"/>
    <cellStyle name="Título 1 4" xfId="30263" hidden="1"/>
    <cellStyle name="Título 1 4" xfId="30272" hidden="1"/>
    <cellStyle name="Título 1 4" xfId="30281" hidden="1"/>
    <cellStyle name="Título 1 4" xfId="30289" hidden="1"/>
    <cellStyle name="Título 1 4" xfId="30299" hidden="1"/>
    <cellStyle name="Título 1 4" xfId="30265" hidden="1"/>
    <cellStyle name="Título 1 4" xfId="30292" hidden="1"/>
    <cellStyle name="Título 1 4" xfId="30252" hidden="1"/>
    <cellStyle name="Título 1 4" xfId="30311" hidden="1"/>
    <cellStyle name="Título 1 4" xfId="30534" hidden="1"/>
    <cellStyle name="Título 1 4" xfId="30543" hidden="1"/>
    <cellStyle name="Título 1 4" xfId="30552" hidden="1"/>
    <cellStyle name="Título 1 4" xfId="30560" hidden="1"/>
    <cellStyle name="Título 1 4" xfId="30570" hidden="1"/>
    <cellStyle name="Título 1 4" xfId="30536" hidden="1"/>
    <cellStyle name="Título 1 4" xfId="30563" hidden="1"/>
    <cellStyle name="Título 1 4" xfId="30523" hidden="1"/>
    <cellStyle name="Título 1 4" xfId="30582" hidden="1"/>
    <cellStyle name="Título 1 4" xfId="30461" hidden="1"/>
    <cellStyle name="Título 1 4" xfId="30370" hidden="1"/>
    <cellStyle name="Título 1 4" xfId="30366" hidden="1"/>
    <cellStyle name="Título 1 4" xfId="30392" hidden="1"/>
    <cellStyle name="Título 1 4" xfId="30387" hidden="1"/>
    <cellStyle name="Título 1 4" xfId="30436" hidden="1"/>
    <cellStyle name="Título 1 4" xfId="30358" hidden="1"/>
    <cellStyle name="Título 1 4" xfId="30498" hidden="1"/>
    <cellStyle name="Título 1 4" xfId="30620" hidden="1"/>
    <cellStyle name="Título 1 4" xfId="30373" hidden="1"/>
    <cellStyle name="Título 1 4" xfId="30421" hidden="1"/>
    <cellStyle name="Título 1 4" xfId="30399" hidden="1"/>
    <cellStyle name="Título 1 4" xfId="30357" hidden="1"/>
    <cellStyle name="Título 1 4" xfId="30336" hidden="1"/>
    <cellStyle name="Título 1 4" xfId="30439" hidden="1"/>
    <cellStyle name="Título 1 4" xfId="30410" hidden="1"/>
    <cellStyle name="Título 1 4" xfId="30445" hidden="1"/>
    <cellStyle name="Título 1 4" xfId="30622" hidden="1"/>
    <cellStyle name="Título 1 4" xfId="22261" hidden="1"/>
    <cellStyle name="Título 1 4" xfId="22843" hidden="1"/>
    <cellStyle name="Título 1 4" xfId="23203" hidden="1"/>
    <cellStyle name="Título 1 4" xfId="25113" hidden="1"/>
    <cellStyle name="Título 1 4" xfId="27823" hidden="1"/>
    <cellStyle name="Título 1 4" xfId="23179" hidden="1"/>
    <cellStyle name="Título 1 4" xfId="26535" hidden="1"/>
    <cellStyle name="Título 1 4" xfId="26413" hidden="1"/>
    <cellStyle name="Título 1 4" xfId="25686" hidden="1"/>
    <cellStyle name="Título 1 4" xfId="23102" hidden="1"/>
    <cellStyle name="Título 1 4" xfId="23711" hidden="1"/>
    <cellStyle name="Título 1 4" xfId="22841" hidden="1"/>
    <cellStyle name="Título 1 4" xfId="23901" hidden="1"/>
    <cellStyle name="Título 1 4" xfId="26924" hidden="1"/>
    <cellStyle name="Título 1 4" xfId="27118" hidden="1"/>
    <cellStyle name="Título 1 4" xfId="24073" hidden="1"/>
    <cellStyle name="Título 1 4" xfId="23862" hidden="1"/>
    <cellStyle name="Título 1 4" xfId="26399" hidden="1"/>
    <cellStyle name="Título 1 4" xfId="26437" hidden="1"/>
    <cellStyle name="Título 1 4" xfId="21743" hidden="1"/>
    <cellStyle name="Título 1 4" xfId="23638" hidden="1"/>
    <cellStyle name="Título 1 4" xfId="25379" hidden="1"/>
    <cellStyle name="Título 1 4" xfId="22217" hidden="1"/>
    <cellStyle name="Título 1 4" xfId="22406" hidden="1"/>
    <cellStyle name="Título 1 4" xfId="25321" hidden="1"/>
    <cellStyle name="Título 1 4" xfId="25410" hidden="1"/>
    <cellStyle name="Título 1 4" xfId="22661" hidden="1"/>
    <cellStyle name="Título 1 4" xfId="24403" hidden="1"/>
    <cellStyle name="Título 1 4" xfId="27258" hidden="1"/>
    <cellStyle name="Título 1 4" xfId="22545" hidden="1"/>
    <cellStyle name="Título 1 4" xfId="22866" hidden="1"/>
    <cellStyle name="Título 1 4" xfId="23079" hidden="1"/>
    <cellStyle name="Título 1 4" xfId="21773" hidden="1"/>
    <cellStyle name="Título 1 4" xfId="27170" hidden="1"/>
    <cellStyle name="Título 1 4" xfId="25973" hidden="1"/>
    <cellStyle name="Título 1 4" xfId="24409" hidden="1"/>
    <cellStyle name="Título 1 4" xfId="25664" hidden="1"/>
    <cellStyle name="Título 1 4" xfId="25992" hidden="1"/>
    <cellStyle name="Título 1 4" xfId="22709" hidden="1"/>
    <cellStyle name="Título 1 4" xfId="26933" hidden="1"/>
    <cellStyle name="Título 1 4" xfId="25697" hidden="1"/>
    <cellStyle name="Título 1 4" xfId="21869" hidden="1"/>
    <cellStyle name="Título 1 4" xfId="23402" hidden="1"/>
    <cellStyle name="Título 1 4" xfId="27746" hidden="1"/>
    <cellStyle name="Título 1 4" xfId="25067" hidden="1"/>
    <cellStyle name="Título 1 4" xfId="23366" hidden="1"/>
    <cellStyle name="Título 1 4" xfId="26593" hidden="1"/>
    <cellStyle name="Título 1 4" xfId="26545" hidden="1"/>
    <cellStyle name="Título 1 4" xfId="24984" hidden="1"/>
    <cellStyle name="Título 1 4" xfId="21754" hidden="1"/>
    <cellStyle name="Título 1 4" xfId="23213" hidden="1"/>
    <cellStyle name="Título 1 4" xfId="25075" hidden="1"/>
    <cellStyle name="Título 1 4" xfId="25167" hidden="1"/>
    <cellStyle name="Título 1 4" xfId="22134" hidden="1"/>
    <cellStyle name="Título 1 4" xfId="23515" hidden="1"/>
    <cellStyle name="Título 1 4" xfId="22229" hidden="1"/>
    <cellStyle name="Título 1 4" xfId="27762" hidden="1"/>
    <cellStyle name="Título 1 4" xfId="22143" hidden="1"/>
    <cellStyle name="Título 1 4" xfId="25068" hidden="1"/>
    <cellStyle name="Título 1 4" xfId="24417" hidden="1"/>
    <cellStyle name="Título 1 4" xfId="22049" hidden="1"/>
    <cellStyle name="Título 1 4" xfId="22575" hidden="1"/>
    <cellStyle name="Título 1 4" xfId="23008" hidden="1"/>
    <cellStyle name="Título 1 4" xfId="22005" hidden="1"/>
    <cellStyle name="Título 1 4" xfId="22836" hidden="1"/>
    <cellStyle name="Título 1 4" xfId="22098" hidden="1"/>
    <cellStyle name="Título 1 4" xfId="22123" hidden="1"/>
    <cellStyle name="Título 1 4" xfId="23549" hidden="1"/>
    <cellStyle name="Título 1 4" xfId="25183" hidden="1"/>
    <cellStyle name="Título 1 4" xfId="22340" hidden="1"/>
    <cellStyle name="Título 1 4" xfId="25814" hidden="1"/>
    <cellStyle name="Título 1 4" xfId="10958" hidden="1"/>
    <cellStyle name="Título 1 4" xfId="23316" hidden="1"/>
    <cellStyle name="Título 1 4" xfId="22520" hidden="1"/>
    <cellStyle name="Título 1 4" xfId="22356" hidden="1"/>
    <cellStyle name="Título 1 4" xfId="27211" hidden="1"/>
    <cellStyle name="Título 1 4" xfId="22693" hidden="1"/>
    <cellStyle name="Título 1 4" xfId="23566" hidden="1"/>
    <cellStyle name="Título 1 4" xfId="23308" hidden="1"/>
    <cellStyle name="Título 1 4" xfId="22694" hidden="1"/>
    <cellStyle name="Título 1 4" xfId="27782" hidden="1"/>
    <cellStyle name="Título 1 4" xfId="22272" hidden="1"/>
    <cellStyle name="Título 1 4" xfId="25580" hidden="1"/>
    <cellStyle name="Título 1 4" xfId="27401" hidden="1"/>
    <cellStyle name="Título 1 4" xfId="25298" hidden="1"/>
    <cellStyle name="Título 1 4" xfId="22954" hidden="1"/>
    <cellStyle name="Título 1 4" xfId="25855" hidden="1"/>
    <cellStyle name="Título 1 4" xfId="27434" hidden="1"/>
    <cellStyle name="Título 1 4" xfId="25927" hidden="1"/>
    <cellStyle name="Título 1 4" xfId="26947" hidden="1"/>
    <cellStyle name="Título 1 4" xfId="26411" hidden="1"/>
    <cellStyle name="Título 1 4" xfId="21790" hidden="1"/>
    <cellStyle name="Título 1 4" xfId="22542" hidden="1"/>
    <cellStyle name="Título 1 4" xfId="23779" hidden="1"/>
    <cellStyle name="Título 1 4" xfId="26325" hidden="1"/>
    <cellStyle name="Título 1 4" xfId="23905" hidden="1"/>
    <cellStyle name="Título 1 4" xfId="21766" hidden="1"/>
    <cellStyle name="Título 1 4" xfId="26140" hidden="1"/>
    <cellStyle name="Título 1 4" xfId="23004" hidden="1"/>
    <cellStyle name="Título 1 4" xfId="30732" hidden="1"/>
    <cellStyle name="Título 1 4" xfId="30741" hidden="1"/>
    <cellStyle name="Título 1 4" xfId="30750" hidden="1"/>
    <cellStyle name="Título 1 4" xfId="30758" hidden="1"/>
    <cellStyle name="Título 1 4" xfId="30768" hidden="1"/>
    <cellStyle name="Título 1 4" xfId="30734" hidden="1"/>
    <cellStyle name="Título 1 4" xfId="30761" hidden="1"/>
    <cellStyle name="Título 1 4" xfId="30721" hidden="1"/>
    <cellStyle name="Título 1 4" xfId="30780" hidden="1"/>
    <cellStyle name="Título 1 4" xfId="31017" hidden="1"/>
    <cellStyle name="Título 1 4" xfId="31026" hidden="1"/>
    <cellStyle name="Título 1 4" xfId="31035" hidden="1"/>
    <cellStyle name="Título 1 4" xfId="31043" hidden="1"/>
    <cellStyle name="Título 1 4" xfId="31053" hidden="1"/>
    <cellStyle name="Título 1 4" xfId="31019" hidden="1"/>
    <cellStyle name="Título 1 4" xfId="31046" hidden="1"/>
    <cellStyle name="Título 1 4" xfId="31006" hidden="1"/>
    <cellStyle name="Título 1 4" xfId="31065" hidden="1"/>
    <cellStyle name="Título 1 4" xfId="30944" hidden="1"/>
    <cellStyle name="Título 1 4" xfId="30853" hidden="1"/>
    <cellStyle name="Título 1 4" xfId="30849" hidden="1"/>
    <cellStyle name="Título 1 4" xfId="30875" hidden="1"/>
    <cellStyle name="Título 1 4" xfId="30870" hidden="1"/>
    <cellStyle name="Título 1 4" xfId="30919" hidden="1"/>
    <cellStyle name="Título 1 4" xfId="30841" hidden="1"/>
    <cellStyle name="Título 1 4" xfId="30981" hidden="1"/>
    <cellStyle name="Título 1 4" xfId="31103" hidden="1"/>
    <cellStyle name="Título 1 4" xfId="30856" hidden="1"/>
    <cellStyle name="Título 1 4" xfId="30904" hidden="1"/>
    <cellStyle name="Título 1 4" xfId="30882" hidden="1"/>
    <cellStyle name="Título 1 4" xfId="30840" hidden="1"/>
    <cellStyle name="Título 1 4" xfId="30819" hidden="1"/>
    <cellStyle name="Título 1 4" xfId="30922" hidden="1"/>
    <cellStyle name="Título 1 4" xfId="30893" hidden="1"/>
    <cellStyle name="Título 1 4" xfId="30928" hidden="1"/>
    <cellStyle name="Título 1 4" xfId="31105" hidden="1"/>
    <cellStyle name="Título 1 4" xfId="25430" hidden="1"/>
    <cellStyle name="Título 1 4" xfId="26598" hidden="1"/>
    <cellStyle name="Título 1 4" xfId="25994" hidden="1"/>
    <cellStyle name="Título 1 4" xfId="25532" hidden="1"/>
    <cellStyle name="Título 1 4" xfId="25092" hidden="1"/>
    <cellStyle name="Título 1 4" xfId="23916" hidden="1"/>
    <cellStyle name="Título 1 4" xfId="25442" hidden="1"/>
    <cellStyle name="Título 1 4" xfId="22343" hidden="1"/>
    <cellStyle name="Título 1 4" xfId="23059" hidden="1"/>
    <cellStyle name="Título 1 4" xfId="22075" hidden="1"/>
    <cellStyle name="Título 1 4" xfId="23223" hidden="1"/>
    <cellStyle name="Título 1 4" xfId="22014" hidden="1"/>
    <cellStyle name="Título 1 4" xfId="25451" hidden="1"/>
    <cellStyle name="Título 1 4" xfId="22682" hidden="1"/>
    <cellStyle name="Título 1 4" xfId="25118" hidden="1"/>
    <cellStyle name="Título 1 4" xfId="27411" hidden="1"/>
    <cellStyle name="Título 1 4" xfId="22145" hidden="1"/>
    <cellStyle name="Título 1 4" xfId="31133" hidden="1"/>
    <cellStyle name="Título 1 4" xfId="31356" hidden="1"/>
    <cellStyle name="Título 1 4" xfId="31365" hidden="1"/>
    <cellStyle name="Título 1 4" xfId="31374" hidden="1"/>
    <cellStyle name="Título 1 4" xfId="31382" hidden="1"/>
    <cellStyle name="Título 1 4" xfId="31392" hidden="1"/>
    <cellStyle name="Título 1 4" xfId="31358" hidden="1"/>
    <cellStyle name="Título 1 4" xfId="31385" hidden="1"/>
    <cellStyle name="Título 1 4" xfId="31345" hidden="1"/>
    <cellStyle name="Título 1 4" xfId="31404" hidden="1"/>
    <cellStyle name="Título 1 4" xfId="31283" hidden="1"/>
    <cellStyle name="Título 1 4" xfId="31192" hidden="1"/>
    <cellStyle name="Título 1 4" xfId="31188" hidden="1"/>
    <cellStyle name="Título 1 4" xfId="31214" hidden="1"/>
    <cellStyle name="Título 1 4" xfId="31209" hidden="1"/>
    <cellStyle name="Título 1 4" xfId="31258" hidden="1"/>
    <cellStyle name="Título 1 4" xfId="31180" hidden="1"/>
    <cellStyle name="Título 1 4" xfId="31320" hidden="1"/>
    <cellStyle name="Título 1 4" xfId="31442" hidden="1"/>
    <cellStyle name="Título 1 4" xfId="31195" hidden="1"/>
    <cellStyle name="Título 1 4" xfId="31243" hidden="1"/>
    <cellStyle name="Título 1 4" xfId="31221" hidden="1"/>
    <cellStyle name="Título 1 4" xfId="31179" hidden="1"/>
    <cellStyle name="Título 1 4" xfId="31158" hidden="1"/>
    <cellStyle name="Título 1 4" xfId="31261" hidden="1"/>
    <cellStyle name="Título 1 4" xfId="31232" hidden="1"/>
    <cellStyle name="Título 1 4" xfId="31267" hidden="1"/>
    <cellStyle name="Título 1 4" xfId="31444" hidden="1"/>
    <cellStyle name="Título 1 4" xfId="31473" hidden="1"/>
    <cellStyle name="Título 1 4" xfId="31482" hidden="1"/>
    <cellStyle name="Título 1 4" xfId="31491" hidden="1"/>
    <cellStyle name="Título 1 4" xfId="31499" hidden="1"/>
    <cellStyle name="Título 1 4" xfId="31509" hidden="1"/>
    <cellStyle name="Título 1 4" xfId="31475" hidden="1"/>
    <cellStyle name="Título 1 4" xfId="31502" hidden="1"/>
    <cellStyle name="Título 1 4" xfId="31462" hidden="1"/>
    <cellStyle name="Título 1 4" xfId="31521" hidden="1"/>
    <cellStyle name="Título 1 4" xfId="31575" hidden="1"/>
    <cellStyle name="Título 1 4" xfId="31584" hidden="1"/>
    <cellStyle name="Título 1 4" xfId="31593" hidden="1"/>
    <cellStyle name="Título 1 4" xfId="31601" hidden="1"/>
    <cellStyle name="Título 1 4" xfId="31611" hidden="1"/>
    <cellStyle name="Título 1 4" xfId="31577" hidden="1"/>
    <cellStyle name="Título 1 4" xfId="31604" hidden="1"/>
    <cellStyle name="Título 1 4" xfId="31564" hidden="1"/>
    <cellStyle name="Título 1 4" xfId="31623" hidden="1"/>
    <cellStyle name="Título 1 4" xfId="31846" hidden="1"/>
    <cellStyle name="Título 1 4" xfId="31855" hidden="1"/>
    <cellStyle name="Título 1 4" xfId="31864" hidden="1"/>
    <cellStyle name="Título 1 4" xfId="31872" hidden="1"/>
    <cellStyle name="Título 1 4" xfId="31882" hidden="1"/>
    <cellStyle name="Título 1 4" xfId="31848" hidden="1"/>
    <cellStyle name="Título 1 4" xfId="31875" hidden="1"/>
    <cellStyle name="Título 1 4" xfId="31835" hidden="1"/>
    <cellStyle name="Título 1 4" xfId="31894" hidden="1"/>
    <cellStyle name="Título 1 4" xfId="31773" hidden="1"/>
    <cellStyle name="Título 1 4" xfId="31682" hidden="1"/>
    <cellStyle name="Título 1 4" xfId="31678" hidden="1"/>
    <cellStyle name="Título 1 4" xfId="31704" hidden="1"/>
    <cellStyle name="Título 1 4" xfId="31699" hidden="1"/>
    <cellStyle name="Título 1 4" xfId="31748" hidden="1"/>
    <cellStyle name="Título 1 4" xfId="31670" hidden="1"/>
    <cellStyle name="Título 1 4" xfId="31810" hidden="1"/>
    <cellStyle name="Título 1 4" xfId="31932" hidden="1"/>
    <cellStyle name="Título 1 4" xfId="31685" hidden="1"/>
    <cellStyle name="Título 1 4" xfId="31733" hidden="1"/>
    <cellStyle name="Título 1 4" xfId="31711" hidden="1"/>
    <cellStyle name="Título 1 4" xfId="31669" hidden="1"/>
    <cellStyle name="Título 1 4" xfId="31648" hidden="1"/>
    <cellStyle name="Título 1 4" xfId="31751" hidden="1"/>
    <cellStyle name="Título 1 4" xfId="31722" hidden="1"/>
    <cellStyle name="Título 1 4" xfId="31757" hidden="1"/>
    <cellStyle name="Título 1 4" xfId="31934" hidden="1"/>
    <cellStyle name="Título 1 4" xfId="31963" hidden="1"/>
    <cellStyle name="Título 1 4" xfId="31972" hidden="1"/>
    <cellStyle name="Título 1 4" xfId="31981" hidden="1"/>
    <cellStyle name="Título 1 4" xfId="31989" hidden="1"/>
    <cellStyle name="Título 1 4" xfId="31999" hidden="1"/>
    <cellStyle name="Título 1 4" xfId="31965" hidden="1"/>
    <cellStyle name="Título 1 4" xfId="31992" hidden="1"/>
    <cellStyle name="Título 1 4" xfId="31952" hidden="1"/>
    <cellStyle name="Título 1 4" xfId="32011" hidden="1"/>
    <cellStyle name="Título 1 4" xfId="32065" hidden="1"/>
    <cellStyle name="Título 1 4" xfId="32074" hidden="1"/>
    <cellStyle name="Título 1 4" xfId="32083" hidden="1"/>
    <cellStyle name="Título 1 4" xfId="32091" hidden="1"/>
    <cellStyle name="Título 1 4" xfId="32101" hidden="1"/>
    <cellStyle name="Título 1 4" xfId="32067" hidden="1"/>
    <cellStyle name="Título 1 4" xfId="32094" hidden="1"/>
    <cellStyle name="Título 1 4" xfId="32054" hidden="1"/>
    <cellStyle name="Título 1 4" xfId="32113" hidden="1"/>
    <cellStyle name="Título 1 4" xfId="32336" hidden="1"/>
    <cellStyle name="Título 1 4" xfId="32345" hidden="1"/>
    <cellStyle name="Título 1 4" xfId="32354" hidden="1"/>
    <cellStyle name="Título 1 4" xfId="32362" hidden="1"/>
    <cellStyle name="Título 1 4" xfId="32372" hidden="1"/>
    <cellStyle name="Título 1 4" xfId="32338" hidden="1"/>
    <cellStyle name="Título 1 4" xfId="32365" hidden="1"/>
    <cellStyle name="Título 1 4" xfId="32325" hidden="1"/>
    <cellStyle name="Título 1 4" xfId="32384" hidden="1"/>
    <cellStyle name="Título 1 4" xfId="32263" hidden="1"/>
    <cellStyle name="Título 1 4" xfId="32172" hidden="1"/>
    <cellStyle name="Título 1 4" xfId="32168" hidden="1"/>
    <cellStyle name="Título 1 4" xfId="32194" hidden="1"/>
    <cellStyle name="Título 1 4" xfId="32189" hidden="1"/>
    <cellStyle name="Título 1 4" xfId="32238" hidden="1"/>
    <cellStyle name="Título 1 4" xfId="32160" hidden="1"/>
    <cellStyle name="Título 1 4" xfId="32300" hidden="1"/>
    <cellStyle name="Título 1 4" xfId="32422" hidden="1"/>
    <cellStyle name="Título 1 4" xfId="32175" hidden="1"/>
    <cellStyle name="Título 1 4" xfId="32223" hidden="1"/>
    <cellStyle name="Título 1 4" xfId="32201" hidden="1"/>
    <cellStyle name="Título 1 4" xfId="32159" hidden="1"/>
    <cellStyle name="Título 1 4" xfId="32138" hidden="1"/>
    <cellStyle name="Título 1 4" xfId="32241" hidden="1"/>
    <cellStyle name="Título 1 4" xfId="32212" hidden="1"/>
    <cellStyle name="Título 1 4" xfId="32247" hidden="1"/>
    <cellStyle name="Título 1 4" xfId="32424" hidden="1"/>
    <cellStyle name="Título 1 4" xfId="32453" hidden="1"/>
    <cellStyle name="Título 1 4" xfId="32462" hidden="1"/>
    <cellStyle name="Título 1 4" xfId="32471" hidden="1"/>
    <cellStyle name="Título 1 4" xfId="32479" hidden="1"/>
    <cellStyle name="Título 1 4" xfId="32489" hidden="1"/>
    <cellStyle name="Título 1 4" xfId="32455" hidden="1"/>
    <cellStyle name="Título 1 4" xfId="32482" hidden="1"/>
    <cellStyle name="Título 1 4" xfId="32442" hidden="1"/>
    <cellStyle name="Título 1 4" xfId="32501" hidden="1"/>
    <cellStyle name="Título 1 4" xfId="32555" hidden="1"/>
    <cellStyle name="Título 1 4" xfId="32564" hidden="1"/>
    <cellStyle name="Título 1 4" xfId="32573" hidden="1"/>
    <cellStyle name="Título 1 4" xfId="32581" hidden="1"/>
    <cellStyle name="Título 1 4" xfId="32591" hidden="1"/>
    <cellStyle name="Título 1 4" xfId="32557" hidden="1"/>
    <cellStyle name="Título 1 4" xfId="32584" hidden="1"/>
    <cellStyle name="Título 1 4" xfId="32544" hidden="1"/>
    <cellStyle name="Título 1 4" xfId="32603" hidden="1"/>
    <cellStyle name="Título 1 4" xfId="32826" hidden="1"/>
    <cellStyle name="Título 1 4" xfId="32835" hidden="1"/>
    <cellStyle name="Título 1 4" xfId="32844" hidden="1"/>
    <cellStyle name="Título 1 4" xfId="32852" hidden="1"/>
    <cellStyle name="Título 1 4" xfId="32862" hidden="1"/>
    <cellStyle name="Título 1 4" xfId="32828" hidden="1"/>
    <cellStyle name="Título 1 4" xfId="32855" hidden="1"/>
    <cellStyle name="Título 1 4" xfId="32815" hidden="1"/>
    <cellStyle name="Título 1 4" xfId="32874" hidden="1"/>
    <cellStyle name="Título 1 4" xfId="32753" hidden="1"/>
    <cellStyle name="Título 1 4" xfId="32662" hidden="1"/>
    <cellStyle name="Título 1 4" xfId="32658" hidden="1"/>
    <cellStyle name="Título 1 4" xfId="32684" hidden="1"/>
    <cellStyle name="Título 1 4" xfId="32679" hidden="1"/>
    <cellStyle name="Título 1 4" xfId="32728" hidden="1"/>
    <cellStyle name="Título 1 4" xfId="32650" hidden="1"/>
    <cellStyle name="Título 1 4" xfId="32790" hidden="1"/>
    <cellStyle name="Título 1 4" xfId="32912" hidden="1"/>
    <cellStyle name="Título 1 4" xfId="32665" hidden="1"/>
    <cellStyle name="Título 1 4" xfId="32713" hidden="1"/>
    <cellStyle name="Título 1 4" xfId="32691" hidden="1"/>
    <cellStyle name="Título 1 4" xfId="32649" hidden="1"/>
    <cellStyle name="Título 1 4" xfId="32628" hidden="1"/>
    <cellStyle name="Título 1 4" xfId="32731" hidden="1"/>
    <cellStyle name="Título 1 4" xfId="32702" hidden="1"/>
    <cellStyle name="Título 1 4" xfId="32737" hidden="1"/>
    <cellStyle name="Título 1 4" xfId="32914" hidden="1"/>
    <cellStyle name="Título 1 4" xfId="32943" hidden="1"/>
    <cellStyle name="Título 1 4" xfId="32952" hidden="1"/>
    <cellStyle name="Título 1 4" xfId="32961" hidden="1"/>
    <cellStyle name="Título 1 4" xfId="32969" hidden="1"/>
    <cellStyle name="Título 1 4" xfId="32979" hidden="1"/>
    <cellStyle name="Título 1 4" xfId="32945" hidden="1"/>
    <cellStyle name="Título 1 4" xfId="32972" hidden="1"/>
    <cellStyle name="Título 1 4" xfId="32932" hidden="1"/>
    <cellStyle name="Título 1 4" xfId="32991" hidden="1"/>
    <cellStyle name="Título 1 4" xfId="33045" hidden="1"/>
    <cellStyle name="Título 1 4" xfId="33054" hidden="1"/>
    <cellStyle name="Título 1 4" xfId="33063" hidden="1"/>
    <cellStyle name="Título 1 4" xfId="33071" hidden="1"/>
    <cellStyle name="Título 1 4" xfId="33081" hidden="1"/>
    <cellStyle name="Título 1 4" xfId="33047" hidden="1"/>
    <cellStyle name="Título 1 4" xfId="33074" hidden="1"/>
    <cellStyle name="Título 1 4" xfId="33034" hidden="1"/>
    <cellStyle name="Título 1 4" xfId="33093" hidden="1"/>
    <cellStyle name="Título 1 4" xfId="33316" hidden="1"/>
    <cellStyle name="Título 1 4" xfId="33325" hidden="1"/>
    <cellStyle name="Título 1 4" xfId="33334" hidden="1"/>
    <cellStyle name="Título 1 4" xfId="33342" hidden="1"/>
    <cellStyle name="Título 1 4" xfId="33352" hidden="1"/>
    <cellStyle name="Título 1 4" xfId="33318" hidden="1"/>
    <cellStyle name="Título 1 4" xfId="33345" hidden="1"/>
    <cellStyle name="Título 1 4" xfId="33305" hidden="1"/>
    <cellStyle name="Título 1 4" xfId="33364" hidden="1"/>
    <cellStyle name="Título 1 4" xfId="33243" hidden="1"/>
    <cellStyle name="Título 1 4" xfId="33152" hidden="1"/>
    <cellStyle name="Título 1 4" xfId="33148" hidden="1"/>
    <cellStyle name="Título 1 4" xfId="33174" hidden="1"/>
    <cellStyle name="Título 1 4" xfId="33169" hidden="1"/>
    <cellStyle name="Título 1 4" xfId="33218" hidden="1"/>
    <cellStyle name="Título 1 4" xfId="33140" hidden="1"/>
    <cellStyle name="Título 1 4" xfId="33280" hidden="1"/>
    <cellStyle name="Título 1 4" xfId="33402" hidden="1"/>
    <cellStyle name="Título 1 4" xfId="33155" hidden="1"/>
    <cellStyle name="Título 1 4" xfId="33203" hidden="1"/>
    <cellStyle name="Título 1 4" xfId="33181" hidden="1"/>
    <cellStyle name="Título 1 4" xfId="33139" hidden="1"/>
    <cellStyle name="Título 1 4" xfId="33118" hidden="1"/>
    <cellStyle name="Título 1 4" xfId="33221" hidden="1"/>
    <cellStyle name="Título 1 4" xfId="33192" hidden="1"/>
    <cellStyle name="Título 1 4" xfId="33227" hidden="1"/>
    <cellStyle name="Título 1 4" xfId="33404" hidden="1"/>
    <cellStyle name="Título 1 4" xfId="30665" hidden="1"/>
    <cellStyle name="Título 1 4" xfId="23061" hidden="1"/>
    <cellStyle name="Título 1 4" xfId="23883" hidden="1"/>
    <cellStyle name="Título 1 4" xfId="25073" hidden="1"/>
    <cellStyle name="Título 1 4" xfId="25285" hidden="1"/>
    <cellStyle name="Título 1 4" xfId="23394" hidden="1"/>
    <cellStyle name="Título 1 4" xfId="21761" hidden="1"/>
    <cellStyle name="Título 1 4" xfId="26590" hidden="1"/>
    <cellStyle name="Título 1 4" xfId="26389" hidden="1"/>
    <cellStyle name="Título 1 4" xfId="26308" hidden="1"/>
    <cellStyle name="Título 1 4" xfId="23439" hidden="1"/>
    <cellStyle name="Título 1 4" xfId="26963" hidden="1"/>
    <cellStyle name="Título 1 4" xfId="23350" hidden="1"/>
    <cellStyle name="Título 1 4" xfId="27291" hidden="1"/>
    <cellStyle name="Título 1 4" xfId="25678" hidden="1"/>
    <cellStyle name="Título 1 4" xfId="22286" hidden="1"/>
    <cellStyle name="Título 1 4" xfId="23747" hidden="1"/>
    <cellStyle name="Título 1 4" xfId="25578" hidden="1"/>
    <cellStyle name="Título 1 4" xfId="23302" hidden="1"/>
    <cellStyle name="Título 1 4" xfId="23571" hidden="1"/>
    <cellStyle name="Título 1 4" xfId="22275" hidden="1"/>
    <cellStyle name="Título 1 4" xfId="23375" hidden="1"/>
    <cellStyle name="Título 1 4" xfId="25838" hidden="1"/>
    <cellStyle name="Título 1 4" xfId="26002" hidden="1"/>
    <cellStyle name="Título 1 4" xfId="22973" hidden="1"/>
    <cellStyle name="Título 1 4" xfId="27364" hidden="1"/>
    <cellStyle name="Título 1 4" xfId="25773" hidden="1"/>
    <cellStyle name="Título 1 4" xfId="21782" hidden="1"/>
    <cellStyle name="Título 1 4" xfId="26479" hidden="1"/>
    <cellStyle name="Título 1 4" xfId="22842" hidden="1"/>
    <cellStyle name="Título 1 4" xfId="25706" hidden="1"/>
    <cellStyle name="Título 1 4" xfId="22010" hidden="1"/>
    <cellStyle name="Título 1 4" xfId="25556" hidden="1"/>
    <cellStyle name="Título 1 4" xfId="22060" hidden="1"/>
    <cellStyle name="Título 1 4" xfId="22644" hidden="1"/>
    <cellStyle name="Título 1 4" xfId="26517" hidden="1"/>
    <cellStyle name="Título 1 4" xfId="22222" hidden="1"/>
    <cellStyle name="Título 1 4" xfId="22477" hidden="1"/>
    <cellStyle name="Título 1 4" xfId="22197" hidden="1"/>
    <cellStyle name="Título 1 4" xfId="25461" hidden="1"/>
    <cellStyle name="Título 1 4" xfId="26377" hidden="1"/>
    <cellStyle name="Título 1 4" xfId="24401" hidden="1"/>
    <cellStyle name="Título 1 4" xfId="23030" hidden="1"/>
    <cellStyle name="Título 1 4" xfId="25916" hidden="1"/>
    <cellStyle name="Título 1 4" xfId="27899" hidden="1"/>
    <cellStyle name="Título 1 4" xfId="22863" hidden="1"/>
    <cellStyle name="Título 1 4" xfId="23229" hidden="1"/>
    <cellStyle name="Título 1 4" xfId="25623" hidden="1"/>
    <cellStyle name="Título 1 4" xfId="26903" hidden="1"/>
    <cellStyle name="Título 1 4" xfId="22294" hidden="1"/>
    <cellStyle name="Título 1 4" xfId="26289" hidden="1"/>
    <cellStyle name="Título 1 4" xfId="27869" hidden="1"/>
    <cellStyle name="Título 1 4" xfId="23518" hidden="1"/>
    <cellStyle name="Título 1 4" xfId="23241" hidden="1"/>
    <cellStyle name="Título 1 4" xfId="27810" hidden="1"/>
    <cellStyle name="Título 1 4" xfId="27883" hidden="1"/>
    <cellStyle name="Título 1 4" xfId="21736" hidden="1"/>
    <cellStyle name="Título 1 4" xfId="23065" hidden="1"/>
    <cellStyle name="Título 1 4" xfId="24423" hidden="1"/>
    <cellStyle name="Título 1 4" xfId="22971" hidden="1"/>
    <cellStyle name="Título 1 4" xfId="23075" hidden="1"/>
    <cellStyle name="Título 1 4" xfId="21973" hidden="1"/>
    <cellStyle name="Título 1 4" xfId="22970" hidden="1"/>
    <cellStyle name="Título 1 4" xfId="22383" hidden="1"/>
    <cellStyle name="Título 1 4" xfId="26891" hidden="1"/>
    <cellStyle name="Título 1 4" xfId="26394" hidden="1"/>
    <cellStyle name="Título 1 4" xfId="25588" hidden="1"/>
    <cellStyle name="Título 1 4" xfId="25856" hidden="1"/>
    <cellStyle name="Título 1 4" xfId="25079" hidden="1"/>
    <cellStyle name="Título 1 4" xfId="25781" hidden="1"/>
    <cellStyle name="Título 1 4" xfId="26315" hidden="1"/>
    <cellStyle name="Título 1 4" xfId="23765" hidden="1"/>
    <cellStyle name="Título 1 4" xfId="22522" hidden="1"/>
    <cellStyle name="Título 1 4" xfId="26930" hidden="1"/>
    <cellStyle name="Título 1 4" xfId="22241" hidden="1"/>
    <cellStyle name="Título 1 4" xfId="23833" hidden="1"/>
    <cellStyle name="Título 1 4" xfId="25462" hidden="1"/>
    <cellStyle name="Título 1 4" xfId="26941" hidden="1"/>
    <cellStyle name="Título 1 4" xfId="22325" hidden="1"/>
    <cellStyle name="Título 1 4" xfId="23904" hidden="1"/>
    <cellStyle name="Título 1 4" xfId="25794" hidden="1"/>
    <cellStyle name="Título 1 4" xfId="22877" hidden="1"/>
    <cellStyle name="Título 1 4" xfId="22353" hidden="1"/>
    <cellStyle name="Título 1 4" xfId="25800" hidden="1"/>
    <cellStyle name="Título 1 4" xfId="23558" hidden="1"/>
    <cellStyle name="Título 1 4" xfId="28003" hidden="1"/>
    <cellStyle name="Título 1 4" xfId="26318" hidden="1"/>
    <cellStyle name="Título 1 4" xfId="23813" hidden="1"/>
    <cellStyle name="Título 1 4" xfId="27197" hidden="1"/>
    <cellStyle name="Título 1 4" xfId="26538" hidden="1"/>
    <cellStyle name="Título 1 4" xfId="30638" hidden="1"/>
    <cellStyle name="Título 1 4" xfId="27844" hidden="1"/>
    <cellStyle name="Título 1 4" xfId="26861" hidden="1"/>
    <cellStyle name="Título 1 4" xfId="25667" hidden="1"/>
    <cellStyle name="Título 1 4" xfId="22146" hidden="1"/>
    <cellStyle name="Título 1 4" xfId="22947" hidden="1"/>
    <cellStyle name="Título 1 4" xfId="23882" hidden="1"/>
    <cellStyle name="Título 1 4" xfId="26312" hidden="1"/>
    <cellStyle name="Título 1 4" xfId="21735" hidden="1"/>
    <cellStyle name="Título 1 4" xfId="33451" hidden="1"/>
    <cellStyle name="Título 1 4" xfId="33460" hidden="1"/>
    <cellStyle name="Título 1 4" xfId="33469" hidden="1"/>
    <cellStyle name="Título 1 4" xfId="33477" hidden="1"/>
    <cellStyle name="Título 1 4" xfId="33487" hidden="1"/>
    <cellStyle name="Título 1 4" xfId="33453" hidden="1"/>
    <cellStyle name="Título 1 4" xfId="33480" hidden="1"/>
    <cellStyle name="Título 1 4" xfId="33440" hidden="1"/>
    <cellStyle name="Título 1 4" xfId="33499" hidden="1"/>
    <cellStyle name="Título 1 4" xfId="33722" hidden="1"/>
    <cellStyle name="Título 1 4" xfId="33731" hidden="1"/>
    <cellStyle name="Título 1 4" xfId="33740" hidden="1"/>
    <cellStyle name="Título 1 4" xfId="33748" hidden="1"/>
    <cellStyle name="Título 1 4" xfId="33758" hidden="1"/>
    <cellStyle name="Título 1 4" xfId="33724" hidden="1"/>
    <cellStyle name="Título 1 4" xfId="33751" hidden="1"/>
    <cellStyle name="Título 1 4" xfId="33711" hidden="1"/>
    <cellStyle name="Título 1 4" xfId="33770" hidden="1"/>
    <cellStyle name="Título 1 4" xfId="33649" hidden="1"/>
    <cellStyle name="Título 1 4" xfId="33558" hidden="1"/>
    <cellStyle name="Título 1 4" xfId="33554" hidden="1"/>
    <cellStyle name="Título 1 4" xfId="33580" hidden="1"/>
    <cellStyle name="Título 1 4" xfId="33575" hidden="1"/>
    <cellStyle name="Título 1 4" xfId="33624" hidden="1"/>
    <cellStyle name="Título 1 4" xfId="33546" hidden="1"/>
    <cellStyle name="Título 1 4" xfId="33686" hidden="1"/>
    <cellStyle name="Título 1 4" xfId="33808" hidden="1"/>
    <cellStyle name="Título 1 4" xfId="33561" hidden="1"/>
    <cellStyle name="Título 1 4" xfId="33609" hidden="1"/>
    <cellStyle name="Título 1 4" xfId="33587" hidden="1"/>
    <cellStyle name="Título 1 4" xfId="33545" hidden="1"/>
    <cellStyle name="Título 1 4" xfId="33524" hidden="1"/>
    <cellStyle name="Título 1 4" xfId="33627" hidden="1"/>
    <cellStyle name="Título 1 4" xfId="33598" hidden="1"/>
    <cellStyle name="Título 1 4" xfId="33633" hidden="1"/>
    <cellStyle name="Título 1 4" xfId="33810" hidden="1"/>
    <cellStyle name="Título 1 4" xfId="28334" hidden="1"/>
    <cellStyle name="Título 1 4" xfId="25148" hidden="1"/>
    <cellStyle name="Título 1 4" xfId="25426" hidden="1"/>
    <cellStyle name="Título 1 4" xfId="26286" hidden="1"/>
    <cellStyle name="Título 1 4" xfId="25711" hidden="1"/>
    <cellStyle name="Título 1 4" xfId="25344" hidden="1"/>
    <cellStyle name="Título 1 4" xfId="26804" hidden="1"/>
    <cellStyle name="Título 1 4" xfId="23777" hidden="1"/>
    <cellStyle name="Título 1 4" xfId="22997" hidden="1"/>
    <cellStyle name="Título 1 4" xfId="23543" hidden="1"/>
    <cellStyle name="Título 1 4" xfId="27868" hidden="1"/>
    <cellStyle name="Título 1 4" xfId="21812" hidden="1"/>
    <cellStyle name="Título 1 4" xfId="26620" hidden="1"/>
    <cellStyle name="Título 1 4" xfId="25457" hidden="1"/>
    <cellStyle name="Título 1 4" xfId="22375" hidden="1"/>
    <cellStyle name="Título 1 4" xfId="26688" hidden="1"/>
    <cellStyle name="Título 1 4" xfId="21969" hidden="1"/>
    <cellStyle name="Título 1 4" xfId="33817" hidden="1"/>
    <cellStyle name="Título 1 4" xfId="34040" hidden="1"/>
    <cellStyle name="Título 1 4" xfId="34049" hidden="1"/>
    <cellStyle name="Título 1 4" xfId="34058" hidden="1"/>
    <cellStyle name="Título 1 4" xfId="34066" hidden="1"/>
    <cellStyle name="Título 1 4" xfId="34076" hidden="1"/>
    <cellStyle name="Título 1 4" xfId="34042" hidden="1"/>
    <cellStyle name="Título 1 4" xfId="34069" hidden="1"/>
    <cellStyle name="Título 1 4" xfId="34029" hidden="1"/>
    <cellStyle name="Título 1 4" xfId="34088" hidden="1"/>
    <cellStyle name="Título 1 4" xfId="33967" hidden="1"/>
    <cellStyle name="Título 1 4" xfId="33876" hidden="1"/>
    <cellStyle name="Título 1 4" xfId="33872" hidden="1"/>
    <cellStyle name="Título 1 4" xfId="33898" hidden="1"/>
    <cellStyle name="Título 1 4" xfId="33893" hidden="1"/>
    <cellStyle name="Título 1 4" xfId="33942" hidden="1"/>
    <cellStyle name="Título 1 4" xfId="33864" hidden="1"/>
    <cellStyle name="Título 1 4" xfId="34004" hidden="1"/>
    <cellStyle name="Título 1 4" xfId="34126" hidden="1"/>
    <cellStyle name="Título 1 4" xfId="33879" hidden="1"/>
    <cellStyle name="Título 1 4" xfId="33927" hidden="1"/>
    <cellStyle name="Título 1 4" xfId="33905" hidden="1"/>
    <cellStyle name="Título 1 4" xfId="33863" hidden="1"/>
    <cellStyle name="Título 1 4" xfId="33842" hidden="1"/>
    <cellStyle name="Título 1 4" xfId="33945" hidden="1"/>
    <cellStyle name="Título 1 4" xfId="33916" hidden="1"/>
    <cellStyle name="Título 1 4" xfId="33951" hidden="1"/>
    <cellStyle name="Título 1 4" xfId="34128" hidden="1"/>
    <cellStyle name="Título 1 4" xfId="34157" hidden="1"/>
    <cellStyle name="Título 1 4" xfId="34166" hidden="1"/>
    <cellStyle name="Título 1 4" xfId="34175" hidden="1"/>
    <cellStyle name="Título 1 4" xfId="34183" hidden="1"/>
    <cellStyle name="Título 1 4" xfId="34193" hidden="1"/>
    <cellStyle name="Título 1 4" xfId="34159" hidden="1"/>
    <cellStyle name="Título 1 4" xfId="34186" hidden="1"/>
    <cellStyle name="Título 1 4" xfId="34146" hidden="1"/>
    <cellStyle name="Título 1 4" xfId="34205" hidden="1"/>
    <cellStyle name="Título 1 4" xfId="34259" hidden="1"/>
    <cellStyle name="Título 1 4" xfId="34268" hidden="1"/>
    <cellStyle name="Título 1 4" xfId="34277" hidden="1"/>
    <cellStyle name="Título 1 4" xfId="34285" hidden="1"/>
    <cellStyle name="Título 1 4" xfId="34295" hidden="1"/>
    <cellStyle name="Título 1 4" xfId="34261" hidden="1"/>
    <cellStyle name="Título 1 4" xfId="34288" hidden="1"/>
    <cellStyle name="Título 1 4" xfId="34248" hidden="1"/>
    <cellStyle name="Título 1 4" xfId="34307" hidden="1"/>
    <cellStyle name="Título 1 4" xfId="34530" hidden="1"/>
    <cellStyle name="Título 1 4" xfId="34539" hidden="1"/>
    <cellStyle name="Título 1 4" xfId="34548" hidden="1"/>
    <cellStyle name="Título 1 4" xfId="34556" hidden="1"/>
    <cellStyle name="Título 1 4" xfId="34566" hidden="1"/>
    <cellStyle name="Título 1 4" xfId="34532" hidden="1"/>
    <cellStyle name="Título 1 4" xfId="34559" hidden="1"/>
    <cellStyle name="Título 1 4" xfId="34519" hidden="1"/>
    <cellStyle name="Título 1 4" xfId="34578" hidden="1"/>
    <cellStyle name="Título 1 4" xfId="34457" hidden="1"/>
    <cellStyle name="Título 1 4" xfId="34366" hidden="1"/>
    <cellStyle name="Título 1 4" xfId="34362" hidden="1"/>
    <cellStyle name="Título 1 4" xfId="34388" hidden="1"/>
    <cellStyle name="Título 1 4" xfId="34383" hidden="1"/>
    <cellStyle name="Título 1 4" xfId="34432" hidden="1"/>
    <cellStyle name="Título 1 4" xfId="34354" hidden="1"/>
    <cellStyle name="Título 1 4" xfId="34494" hidden="1"/>
    <cellStyle name="Título 1 4" xfId="34616" hidden="1"/>
    <cellStyle name="Título 1 4" xfId="34369" hidden="1"/>
    <cellStyle name="Título 1 4" xfId="34417" hidden="1"/>
    <cellStyle name="Título 1 4" xfId="34395" hidden="1"/>
    <cellStyle name="Título 1 4" xfId="34353" hidden="1"/>
    <cellStyle name="Título 1 4" xfId="34332" hidden="1"/>
    <cellStyle name="Título 1 4" xfId="34435" hidden="1"/>
    <cellStyle name="Título 1 4" xfId="34406" hidden="1"/>
    <cellStyle name="Título 1 4" xfId="34441" hidden="1"/>
    <cellStyle name="Título 1 4" xfId="34618" hidden="1"/>
    <cellStyle name="Título 1 4" xfId="34647" hidden="1"/>
    <cellStyle name="Título 1 4" xfId="34656" hidden="1"/>
    <cellStyle name="Título 1 4" xfId="34665" hidden="1"/>
    <cellStyle name="Título 1 4" xfId="34673" hidden="1"/>
    <cellStyle name="Título 1 4" xfId="34683" hidden="1"/>
    <cellStyle name="Título 1 4" xfId="34649" hidden="1"/>
    <cellStyle name="Título 1 4" xfId="34676" hidden="1"/>
    <cellStyle name="Título 1 4" xfId="34636" hidden="1"/>
    <cellStyle name="Título 1 4" xfId="34695" hidden="1"/>
    <cellStyle name="Título 1 4" xfId="34749" hidden="1"/>
    <cellStyle name="Título 1 4" xfId="34758" hidden="1"/>
    <cellStyle name="Título 1 4" xfId="34767" hidden="1"/>
    <cellStyle name="Título 1 4" xfId="34775" hidden="1"/>
    <cellStyle name="Título 1 4" xfId="34785" hidden="1"/>
    <cellStyle name="Título 1 4" xfId="34751" hidden="1"/>
    <cellStyle name="Título 1 4" xfId="34778" hidden="1"/>
    <cellStyle name="Título 1 4" xfId="34738" hidden="1"/>
    <cellStyle name="Título 1 4" xfId="34797" hidden="1"/>
    <cellStyle name="Título 1 4" xfId="35020" hidden="1"/>
    <cellStyle name="Título 1 4" xfId="35029" hidden="1"/>
    <cellStyle name="Título 1 4" xfId="35038" hidden="1"/>
    <cellStyle name="Título 1 4" xfId="35046" hidden="1"/>
    <cellStyle name="Título 1 4" xfId="35056" hidden="1"/>
    <cellStyle name="Título 1 4" xfId="35022" hidden="1"/>
    <cellStyle name="Título 1 4" xfId="35049" hidden="1"/>
    <cellStyle name="Título 1 4" xfId="35009" hidden="1"/>
    <cellStyle name="Título 1 4" xfId="35068" hidden="1"/>
    <cellStyle name="Título 1 4" xfId="34947" hidden="1"/>
    <cellStyle name="Título 1 4" xfId="34856" hidden="1"/>
    <cellStyle name="Título 1 4" xfId="34852" hidden="1"/>
    <cellStyle name="Título 1 4" xfId="34878" hidden="1"/>
    <cellStyle name="Título 1 4" xfId="34873" hidden="1"/>
    <cellStyle name="Título 1 4" xfId="34922" hidden="1"/>
    <cellStyle name="Título 1 4" xfId="34844" hidden="1"/>
    <cellStyle name="Título 1 4" xfId="34984" hidden="1"/>
    <cellStyle name="Título 1 4" xfId="35106" hidden="1"/>
    <cellStyle name="Título 1 4" xfId="34859" hidden="1"/>
    <cellStyle name="Título 1 4" xfId="34907" hidden="1"/>
    <cellStyle name="Título 1 4" xfId="34885" hidden="1"/>
    <cellStyle name="Título 1 4" xfId="34843" hidden="1"/>
    <cellStyle name="Título 1 4" xfId="34822" hidden="1"/>
    <cellStyle name="Título 1 4" xfId="34925" hidden="1"/>
    <cellStyle name="Título 1 4" xfId="34896" hidden="1"/>
    <cellStyle name="Título 1 4" xfId="34931" hidden="1"/>
    <cellStyle name="Título 1 4" xfId="35108" hidden="1"/>
    <cellStyle name="Título 1 4" xfId="35137" hidden="1"/>
    <cellStyle name="Título 1 4" xfId="35146" hidden="1"/>
    <cellStyle name="Título 1 4" xfId="35155" hidden="1"/>
    <cellStyle name="Título 1 4" xfId="35163" hidden="1"/>
    <cellStyle name="Título 1 4" xfId="35173" hidden="1"/>
    <cellStyle name="Título 1 4" xfId="35139" hidden="1"/>
    <cellStyle name="Título 1 4" xfId="35166" hidden="1"/>
    <cellStyle name="Título 1 4" xfId="35126" hidden="1"/>
    <cellStyle name="Título 1 4" xfId="35185" hidden="1"/>
    <cellStyle name="Título 1 4" xfId="35239" hidden="1"/>
    <cellStyle name="Título 1 4" xfId="35248" hidden="1"/>
    <cellStyle name="Título 1 4" xfId="35257" hidden="1"/>
    <cellStyle name="Título 1 4" xfId="35265" hidden="1"/>
    <cellStyle name="Título 1 4" xfId="35275" hidden="1"/>
    <cellStyle name="Título 1 4" xfId="35241" hidden="1"/>
    <cellStyle name="Título 1 4" xfId="35268" hidden="1"/>
    <cellStyle name="Título 1 4" xfId="35228" hidden="1"/>
    <cellStyle name="Título 1 4" xfId="35287" hidden="1"/>
    <cellStyle name="Título 1 4" xfId="35510" hidden="1"/>
    <cellStyle name="Título 1 4" xfId="35519" hidden="1"/>
    <cellStyle name="Título 1 4" xfId="35528" hidden="1"/>
    <cellStyle name="Título 1 4" xfId="35536" hidden="1"/>
    <cellStyle name="Título 1 4" xfId="35546" hidden="1"/>
    <cellStyle name="Título 1 4" xfId="35512" hidden="1"/>
    <cellStyle name="Título 1 4" xfId="35539" hidden="1"/>
    <cellStyle name="Título 1 4" xfId="35499" hidden="1"/>
    <cellStyle name="Título 1 4" xfId="35558" hidden="1"/>
    <cellStyle name="Título 1 4" xfId="35437" hidden="1"/>
    <cellStyle name="Título 1 4" xfId="35346" hidden="1"/>
    <cellStyle name="Título 1 4" xfId="35342" hidden="1"/>
    <cellStyle name="Título 1 4" xfId="35368" hidden="1"/>
    <cellStyle name="Título 1 4" xfId="35363" hidden="1"/>
    <cellStyle name="Título 1 4" xfId="35412" hidden="1"/>
    <cellStyle name="Título 1 4" xfId="35334" hidden="1"/>
    <cellStyle name="Título 1 4" xfId="35474" hidden="1"/>
    <cellStyle name="Título 1 4" xfId="35596" hidden="1"/>
    <cellStyle name="Título 1 4" xfId="35349" hidden="1"/>
    <cellStyle name="Título 1 4" xfId="35397" hidden="1"/>
    <cellStyle name="Título 1 4" xfId="35375" hidden="1"/>
    <cellStyle name="Título 1 4" xfId="35333" hidden="1"/>
    <cellStyle name="Título 1 4" xfId="35312" hidden="1"/>
    <cellStyle name="Título 1 4" xfId="35415" hidden="1"/>
    <cellStyle name="Título 1 4" xfId="35386" hidden="1"/>
    <cellStyle name="Título 1 4" xfId="35421" hidden="1"/>
    <cellStyle name="Título 1 4" xfId="35598" hidden="1"/>
    <cellStyle name="Título 1 4" xfId="35627" hidden="1"/>
    <cellStyle name="Título 1 4" xfId="35636" hidden="1"/>
    <cellStyle name="Título 1 4" xfId="35645" hidden="1"/>
    <cellStyle name="Título 1 4" xfId="35653" hidden="1"/>
    <cellStyle name="Título 1 4" xfId="35663" hidden="1"/>
    <cellStyle name="Título 1 4" xfId="35629" hidden="1"/>
    <cellStyle name="Título 1 4" xfId="35656" hidden="1"/>
    <cellStyle name="Título 1 4" xfId="35616" hidden="1"/>
    <cellStyle name="Título 1 4" xfId="35675" hidden="1"/>
    <cellStyle name="Título 1 4" xfId="35729" hidden="1"/>
    <cellStyle name="Título 1 4" xfId="35738" hidden="1"/>
    <cellStyle name="Título 1 4" xfId="35747" hidden="1"/>
    <cellStyle name="Título 1 4" xfId="35755" hidden="1"/>
    <cellStyle name="Título 1 4" xfId="35765" hidden="1"/>
    <cellStyle name="Título 1 4" xfId="35731" hidden="1"/>
    <cellStyle name="Título 1 4" xfId="35758" hidden="1"/>
    <cellStyle name="Título 1 4" xfId="35718" hidden="1"/>
    <cellStyle name="Título 1 4" xfId="35777" hidden="1"/>
    <cellStyle name="Título 1 4" xfId="36000" hidden="1"/>
    <cellStyle name="Título 1 4" xfId="36009" hidden="1"/>
    <cellStyle name="Título 1 4" xfId="36018" hidden="1"/>
    <cellStyle name="Título 1 4" xfId="36026" hidden="1"/>
    <cellStyle name="Título 1 4" xfId="36036" hidden="1"/>
    <cellStyle name="Título 1 4" xfId="36002" hidden="1"/>
    <cellStyle name="Título 1 4" xfId="36029" hidden="1"/>
    <cellStyle name="Título 1 4" xfId="35989" hidden="1"/>
    <cellStyle name="Título 1 4" xfId="36048" hidden="1"/>
    <cellStyle name="Título 1 4" xfId="35927" hidden="1"/>
    <cellStyle name="Título 1 4" xfId="35836" hidden="1"/>
    <cellStyle name="Título 1 4" xfId="35832" hidden="1"/>
    <cellStyle name="Título 1 4" xfId="35858" hidden="1"/>
    <cellStyle name="Título 1 4" xfId="35853" hidden="1"/>
    <cellStyle name="Título 1 4" xfId="35902" hidden="1"/>
    <cellStyle name="Título 1 4" xfId="35824" hidden="1"/>
    <cellStyle name="Título 1 4" xfId="35964" hidden="1"/>
    <cellStyle name="Título 1 4" xfId="36086" hidden="1"/>
    <cellStyle name="Título 1 4" xfId="35839" hidden="1"/>
    <cellStyle name="Título 1 4" xfId="35887" hidden="1"/>
    <cellStyle name="Título 1 4" xfId="35865" hidden="1"/>
    <cellStyle name="Título 1 4" xfId="35823" hidden="1"/>
    <cellStyle name="Título 1 4" xfId="35802" hidden="1"/>
    <cellStyle name="Título 1 4" xfId="35905" hidden="1"/>
    <cellStyle name="Título 1 4" xfId="35876" hidden="1"/>
    <cellStyle name="Título 1 4" xfId="35911" hidden="1"/>
    <cellStyle name="Título 1 4" xfId="36088" hidden="1"/>
    <cellStyle name="Título 1 4" xfId="33420" hidden="1"/>
    <cellStyle name="Título 1 4" xfId="26716" hidden="1"/>
    <cellStyle name="Título 1 4" xfId="25549" hidden="1"/>
    <cellStyle name="Título 1 4" xfId="26703" hidden="1"/>
    <cellStyle name="Título 1 4" xfId="27128" hidden="1"/>
    <cellStyle name="Título 1 4" xfId="27775" hidden="1"/>
    <cellStyle name="Título 1 4" xfId="26899" hidden="1"/>
    <cellStyle name="Título 1 4" xfId="27083" hidden="1"/>
    <cellStyle name="Título 1 4" xfId="25124" hidden="1"/>
    <cellStyle name="Título 1 4" xfId="30655" hidden="1"/>
    <cellStyle name="Título 1 4" xfId="31107" hidden="1"/>
    <cellStyle name="Título 1 4" xfId="25563" hidden="1"/>
    <cellStyle name="Título 1 4" xfId="25142" hidden="1"/>
    <cellStyle name="Título 1 4" xfId="26257" hidden="1"/>
    <cellStyle name="Título 1 4" xfId="21795" hidden="1"/>
    <cellStyle name="Título 1 4" xfId="27146" hidden="1"/>
    <cellStyle name="Título 1 4" xfId="27808" hidden="1"/>
    <cellStyle name="Título 1 4" xfId="25823" hidden="1"/>
    <cellStyle name="Título 1 4" xfId="22221" hidden="1"/>
    <cellStyle name="Título 1 4" xfId="25528" hidden="1"/>
    <cellStyle name="Título 1 4" xfId="25613" hidden="1"/>
    <cellStyle name="Título 1 4" xfId="25929" hidden="1"/>
    <cellStyle name="Título 1 4" xfId="23177" hidden="1"/>
    <cellStyle name="Título 1 4" xfId="26182" hidden="1"/>
    <cellStyle name="Título 1 4" xfId="27201" hidden="1"/>
    <cellStyle name="Título 1 4" xfId="26889" hidden="1"/>
    <cellStyle name="Título 1 4" xfId="30797" hidden="1"/>
    <cellStyle name="Título 1 4" xfId="23347" hidden="1"/>
    <cellStyle name="Título 1 4" xfId="31111" hidden="1"/>
    <cellStyle name="Título 1 4" xfId="25835" hidden="1"/>
    <cellStyle name="Título 1 4" xfId="27786" hidden="1"/>
    <cellStyle name="Título 1 4" xfId="25302" hidden="1"/>
    <cellStyle name="Título 1 4" xfId="23246" hidden="1"/>
    <cellStyle name="Título 1 4" xfId="26749" hidden="1"/>
    <cellStyle name="Título 1 4" xfId="23101" hidden="1"/>
    <cellStyle name="Título 1 4" xfId="23854" hidden="1"/>
    <cellStyle name="Título 1 4" xfId="24092" hidden="1"/>
    <cellStyle name="Título 1 4" xfId="25254" hidden="1"/>
    <cellStyle name="Título 1 4" xfId="31113" hidden="1"/>
    <cellStyle name="Título 1 4" xfId="23231" hidden="1"/>
    <cellStyle name="Título 1 4" xfId="24061" hidden="1"/>
    <cellStyle name="Título 1 4" xfId="25666" hidden="1"/>
    <cellStyle name="Título 1 4" xfId="26638" hidden="1"/>
    <cellStyle name="Título 1 4" xfId="26679" hidden="1"/>
    <cellStyle name="Título 1 4" xfId="30704" hidden="1"/>
    <cellStyle name="Título 1 4" xfId="26677" hidden="1"/>
    <cellStyle name="Título 1 4" xfId="30627" hidden="1"/>
    <cellStyle name="Título 1 4" xfId="23745" hidden="1"/>
    <cellStyle name="Título 1 4" xfId="22674" hidden="1"/>
    <cellStyle name="Título 1 4" xfId="26249" hidden="1"/>
    <cellStyle name="Título 1 4" xfId="22860" hidden="1"/>
    <cellStyle name="Título 1 4" xfId="25056" hidden="1"/>
    <cellStyle name="Título 1 4" xfId="26585" hidden="1"/>
    <cellStyle name="Título 1 4" xfId="25253" hidden="1"/>
    <cellStyle name="Título 1 4" xfId="26324" hidden="1"/>
    <cellStyle name="Título 1 4" xfId="23485" hidden="1"/>
    <cellStyle name="Título 1 4" xfId="23637" hidden="1"/>
    <cellStyle name="Título 1 4" xfId="25041" hidden="1"/>
    <cellStyle name="Título 1 4" xfId="25692" hidden="1"/>
    <cellStyle name="Título 1 4" xfId="25957" hidden="1"/>
    <cellStyle name="Título 1 4" xfId="15866" hidden="1"/>
    <cellStyle name="Título 1 4" xfId="23935" hidden="1"/>
    <cellStyle name="Título 1 4" xfId="25947" hidden="1"/>
    <cellStyle name="Título 1 4" xfId="21764" hidden="1"/>
    <cellStyle name="Título 1 4" xfId="27884" hidden="1"/>
    <cellStyle name="Título 1 4" xfId="23839" hidden="1"/>
    <cellStyle name="Título 1 4" xfId="22035" hidden="1"/>
    <cellStyle name="Título 1 4" xfId="27034" hidden="1"/>
    <cellStyle name="Título 1 4" xfId="21851" hidden="1"/>
    <cellStyle name="Título 1 4" xfId="27266" hidden="1"/>
    <cellStyle name="Título 1 4" xfId="24093" hidden="1"/>
    <cellStyle name="Título 1 4" xfId="25170" hidden="1"/>
    <cellStyle name="Título 1 4" xfId="28018" hidden="1"/>
    <cellStyle name="Título 1 4" xfId="26030" hidden="1"/>
    <cellStyle name="Título 1 4" xfId="23899" hidden="1"/>
    <cellStyle name="Título 1 4" xfId="24977" hidden="1"/>
    <cellStyle name="Título 1 4" xfId="21738" hidden="1"/>
    <cellStyle name="Título 1 4" xfId="30694" hidden="1"/>
    <cellStyle name="Título 1 4" xfId="26580" hidden="1"/>
    <cellStyle name="Título 1 4" xfId="23925" hidden="1"/>
    <cellStyle name="Título 1 4" xfId="22968" hidden="1"/>
    <cellStyle name="Título 1 4" xfId="25828" hidden="1"/>
    <cellStyle name="Título 1 4" xfId="25655" hidden="1"/>
    <cellStyle name="Título 1 4" xfId="25465" hidden="1"/>
    <cellStyle name="Título 1 4" xfId="22480" hidden="1"/>
    <cellStyle name="Título 1 4" xfId="25091" hidden="1"/>
    <cellStyle name="Título 1 4" xfId="23534" hidden="1"/>
    <cellStyle name="Título 1 4" xfId="22713" hidden="1"/>
    <cellStyle name="Título 1 4" xfId="30651" hidden="1"/>
    <cellStyle name="Título 1 4" xfId="23099" hidden="1"/>
    <cellStyle name="Título 1 4" xfId="33410" hidden="1"/>
    <cellStyle name="Título 1 4" xfId="25587" hidden="1"/>
    <cellStyle name="Título 1 4" xfId="26162" hidden="1"/>
    <cellStyle name="Título 1 4" xfId="23942" hidden="1"/>
    <cellStyle name="Título 1 4" xfId="28016" hidden="1"/>
    <cellStyle name="Título 1 4" xfId="27900" hidden="1"/>
    <cellStyle name="Título 1 4" xfId="23250" hidden="1"/>
    <cellStyle name="Título 1 4" xfId="25852" hidden="1"/>
    <cellStyle name="Título 1 4" xfId="27754" hidden="1"/>
    <cellStyle name="Título 1 4" xfId="36117" hidden="1"/>
    <cellStyle name="Título 1 4" xfId="36126" hidden="1"/>
    <cellStyle name="Título 1 4" xfId="36135" hidden="1"/>
    <cellStyle name="Título 1 4" xfId="36143" hidden="1"/>
    <cellStyle name="Título 1 4" xfId="36153" hidden="1"/>
    <cellStyle name="Título 1 4" xfId="36119" hidden="1"/>
    <cellStyle name="Título 1 4" xfId="36146" hidden="1"/>
    <cellStyle name="Título 1 4" xfId="36106" hidden="1"/>
    <cellStyle name="Título 1 4" xfId="36165" hidden="1"/>
    <cellStyle name="Título 1 4" xfId="36388" hidden="1"/>
    <cellStyle name="Título 1 4" xfId="36397" hidden="1"/>
    <cellStyle name="Título 1 4" xfId="36406" hidden="1"/>
    <cellStyle name="Título 1 4" xfId="36414" hidden="1"/>
    <cellStyle name="Título 1 4" xfId="36424" hidden="1"/>
    <cellStyle name="Título 1 4" xfId="36390" hidden="1"/>
    <cellStyle name="Título 1 4" xfId="36417" hidden="1"/>
    <cellStyle name="Título 1 4" xfId="36377" hidden="1"/>
    <cellStyle name="Título 1 4" xfId="36436" hidden="1"/>
    <cellStyle name="Título 1 4" xfId="36315" hidden="1"/>
    <cellStyle name="Título 1 4" xfId="36224" hidden="1"/>
    <cellStyle name="Título 1 4" xfId="36220" hidden="1"/>
    <cellStyle name="Título 1 4" xfId="36246" hidden="1"/>
    <cellStyle name="Título 1 4" xfId="36241" hidden="1"/>
    <cellStyle name="Título 1 4" xfId="36290" hidden="1"/>
    <cellStyle name="Título 1 4" xfId="36212" hidden="1"/>
    <cellStyle name="Título 1 4" xfId="36352" hidden="1"/>
    <cellStyle name="Título 1 4" xfId="36474" hidden="1"/>
    <cellStyle name="Título 1 4" xfId="36227" hidden="1"/>
    <cellStyle name="Título 1 4" xfId="36275" hidden="1"/>
    <cellStyle name="Título 1 4" xfId="36253" hidden="1"/>
    <cellStyle name="Título 1 4" xfId="36211" hidden="1"/>
    <cellStyle name="Título 1 4" xfId="36190" hidden="1"/>
    <cellStyle name="Título 1 4" xfId="36293" hidden="1"/>
    <cellStyle name="Título 1 4" xfId="36264" hidden="1"/>
    <cellStyle name="Título 1 4" xfId="36299" hidden="1"/>
    <cellStyle name="Título 1 4" xfId="36476" hidden="1"/>
    <cellStyle name="Título 1 4" xfId="31122" hidden="1"/>
    <cellStyle name="Título 1 4" xfId="23496" hidden="1"/>
    <cellStyle name="Título 1 4" xfId="21868" hidden="1"/>
    <cellStyle name="Título 1 4" xfId="23761" hidden="1"/>
    <cellStyle name="Título 1 4" xfId="23338" hidden="1"/>
    <cellStyle name="Título 1 4" xfId="25081" hidden="1"/>
    <cellStyle name="Título 1 4" xfId="24424" hidden="1"/>
    <cellStyle name="Título 1 4" xfId="23172" hidden="1"/>
    <cellStyle name="Título 1 4" xfId="22028" hidden="1"/>
    <cellStyle name="Título 1 4" xfId="27141" hidden="1"/>
    <cellStyle name="Título 1 4" xfId="27270" hidden="1"/>
    <cellStyle name="Título 1 4" xfId="22613" hidden="1"/>
    <cellStyle name="Título 1 4" xfId="26713" hidden="1"/>
    <cellStyle name="Título 1 4" xfId="22386" hidden="1"/>
    <cellStyle name="Título 1 4" xfId="22223" hidden="1"/>
    <cellStyle name="Título 1 4" xfId="21751" hidden="1"/>
    <cellStyle name="Título 1 4" xfId="24427" hidden="1"/>
    <cellStyle name="Título 1 4" xfId="36483" hidden="1"/>
    <cellStyle name="Título 1 4" xfId="36706" hidden="1"/>
    <cellStyle name="Título 1 4" xfId="36715" hidden="1"/>
    <cellStyle name="Título 1 4" xfId="36724" hidden="1"/>
    <cellStyle name="Título 1 4" xfId="36732" hidden="1"/>
    <cellStyle name="Título 1 4" xfId="36742" hidden="1"/>
    <cellStyle name="Título 1 4" xfId="36708" hidden="1"/>
    <cellStyle name="Título 1 4" xfId="36735" hidden="1"/>
    <cellStyle name="Título 1 4" xfId="36695" hidden="1"/>
    <cellStyle name="Título 1 4" xfId="36754" hidden="1"/>
    <cellStyle name="Título 1 4" xfId="36633" hidden="1"/>
    <cellStyle name="Título 1 4" xfId="36542" hidden="1"/>
    <cellStyle name="Título 1 4" xfId="36538" hidden="1"/>
    <cellStyle name="Título 1 4" xfId="36564" hidden="1"/>
    <cellStyle name="Título 1 4" xfId="36559" hidden="1"/>
    <cellStyle name="Título 1 4" xfId="36608" hidden="1"/>
    <cellStyle name="Título 1 4" xfId="36530" hidden="1"/>
    <cellStyle name="Título 1 4" xfId="36670" hidden="1"/>
    <cellStyle name="Título 1 4" xfId="36792" hidden="1"/>
    <cellStyle name="Título 1 4" xfId="36545" hidden="1"/>
    <cellStyle name="Título 1 4" xfId="36593" hidden="1"/>
    <cellStyle name="Título 1 4" xfId="36571" hidden="1"/>
    <cellStyle name="Título 1 4" xfId="36529" hidden="1"/>
    <cellStyle name="Título 1 4" xfId="36508" hidden="1"/>
    <cellStyle name="Título 1 4" xfId="36611" hidden="1"/>
    <cellStyle name="Título 1 4" xfId="36582" hidden="1"/>
    <cellStyle name="Título 1 4" xfId="36617" hidden="1"/>
    <cellStyle name="Título 1 4" xfId="36794" hidden="1"/>
    <cellStyle name="Título 1 4" xfId="36823" hidden="1"/>
    <cellStyle name="Título 1 4" xfId="36832" hidden="1"/>
    <cellStyle name="Título 1 4" xfId="36841" hidden="1"/>
    <cellStyle name="Título 1 4" xfId="36849" hidden="1"/>
    <cellStyle name="Título 1 4" xfId="36859" hidden="1"/>
    <cellStyle name="Título 1 4" xfId="36825" hidden="1"/>
    <cellStyle name="Título 1 4" xfId="36852" hidden="1"/>
    <cellStyle name="Título 1 4" xfId="36812" hidden="1"/>
    <cellStyle name="Título 1 4" xfId="36871" hidden="1"/>
    <cellStyle name="Título 1 4" xfId="36925" hidden="1"/>
    <cellStyle name="Título 1 4" xfId="36934" hidden="1"/>
    <cellStyle name="Título 1 4" xfId="36943" hidden="1"/>
    <cellStyle name="Título 1 4" xfId="36951" hidden="1"/>
    <cellStyle name="Título 1 4" xfId="36961" hidden="1"/>
    <cellStyle name="Título 1 4" xfId="36927" hidden="1"/>
    <cellStyle name="Título 1 4" xfId="36954" hidden="1"/>
    <cellStyle name="Título 1 4" xfId="36914" hidden="1"/>
    <cellStyle name="Título 1 4" xfId="36973" hidden="1"/>
    <cellStyle name="Título 1 4" xfId="37196" hidden="1"/>
    <cellStyle name="Título 1 4" xfId="37205" hidden="1"/>
    <cellStyle name="Título 1 4" xfId="37214" hidden="1"/>
    <cellStyle name="Título 1 4" xfId="37222" hidden="1"/>
    <cellStyle name="Título 1 4" xfId="37232" hidden="1"/>
    <cellStyle name="Título 1 4" xfId="37198" hidden="1"/>
    <cellStyle name="Título 1 4" xfId="37225" hidden="1"/>
    <cellStyle name="Título 1 4" xfId="37185" hidden="1"/>
    <cellStyle name="Título 1 4" xfId="37244" hidden="1"/>
    <cellStyle name="Título 1 4" xfId="37123" hidden="1"/>
    <cellStyle name="Título 1 4" xfId="37032" hidden="1"/>
    <cellStyle name="Título 1 4" xfId="37028" hidden="1"/>
    <cellStyle name="Título 1 4" xfId="37054" hidden="1"/>
    <cellStyle name="Título 1 4" xfId="37049" hidden="1"/>
    <cellStyle name="Título 1 4" xfId="37098" hidden="1"/>
    <cellStyle name="Título 1 4" xfId="37020" hidden="1"/>
    <cellStyle name="Título 1 4" xfId="37160" hidden="1"/>
    <cellStyle name="Título 1 4" xfId="37282" hidden="1"/>
    <cellStyle name="Título 1 4" xfId="37035" hidden="1"/>
    <cellStyle name="Título 1 4" xfId="37083" hidden="1"/>
    <cellStyle name="Título 1 4" xfId="37061" hidden="1"/>
    <cellStyle name="Título 1 4" xfId="37019" hidden="1"/>
    <cellStyle name="Título 1 4" xfId="36998" hidden="1"/>
    <cellStyle name="Título 1 4" xfId="37101" hidden="1"/>
    <cellStyle name="Título 1 4" xfId="37072" hidden="1"/>
    <cellStyle name="Título 1 4" xfId="37107" hidden="1"/>
    <cellStyle name="Título 1 4" xfId="37284" hidden="1"/>
    <cellStyle name="Título 1 4" xfId="37313" hidden="1"/>
    <cellStyle name="Título 1 4" xfId="37322" hidden="1"/>
    <cellStyle name="Título 1 4" xfId="37331" hidden="1"/>
    <cellStyle name="Título 1 4" xfId="37339" hidden="1"/>
    <cellStyle name="Título 1 4" xfId="37349" hidden="1"/>
    <cellStyle name="Título 1 4" xfId="37315" hidden="1"/>
    <cellStyle name="Título 1 4" xfId="37342" hidden="1"/>
    <cellStyle name="Título 1 4" xfId="37302" hidden="1"/>
    <cellStyle name="Título 1 4" xfId="37361" hidden="1"/>
    <cellStyle name="Título 1 4" xfId="37415" hidden="1"/>
    <cellStyle name="Título 1 4" xfId="37424" hidden="1"/>
    <cellStyle name="Título 1 4" xfId="37433" hidden="1"/>
    <cellStyle name="Título 1 4" xfId="37441" hidden="1"/>
    <cellStyle name="Título 1 4" xfId="37451" hidden="1"/>
    <cellStyle name="Título 1 4" xfId="37417" hidden="1"/>
    <cellStyle name="Título 1 4" xfId="37444" hidden="1"/>
    <cellStyle name="Título 1 4" xfId="37404" hidden="1"/>
    <cellStyle name="Título 1 4" xfId="37463" hidden="1"/>
    <cellStyle name="Título 1 4" xfId="37686" hidden="1"/>
    <cellStyle name="Título 1 4" xfId="37695" hidden="1"/>
    <cellStyle name="Título 1 4" xfId="37704" hidden="1"/>
    <cellStyle name="Título 1 4" xfId="37712" hidden="1"/>
    <cellStyle name="Título 1 4" xfId="37722" hidden="1"/>
    <cellStyle name="Título 1 4" xfId="37688" hidden="1"/>
    <cellStyle name="Título 1 4" xfId="37715" hidden="1"/>
    <cellStyle name="Título 1 4" xfId="37675" hidden="1"/>
    <cellStyle name="Título 1 4" xfId="37734" hidden="1"/>
    <cellStyle name="Título 1 4" xfId="37613" hidden="1"/>
    <cellStyle name="Título 1 4" xfId="37522" hidden="1"/>
    <cellStyle name="Título 1 4" xfId="37518" hidden="1"/>
    <cellStyle name="Título 1 4" xfId="37544" hidden="1"/>
    <cellStyle name="Título 1 4" xfId="37539" hidden="1"/>
    <cellStyle name="Título 1 4" xfId="37588" hidden="1"/>
    <cellStyle name="Título 1 4" xfId="37510" hidden="1"/>
    <cellStyle name="Título 1 4" xfId="37650" hidden="1"/>
    <cellStyle name="Título 1 4" xfId="37772" hidden="1"/>
    <cellStyle name="Título 1 4" xfId="37525" hidden="1"/>
    <cellStyle name="Título 1 4" xfId="37573" hidden="1"/>
    <cellStyle name="Título 1 4" xfId="37551" hidden="1"/>
    <cellStyle name="Título 1 4" xfId="37509" hidden="1"/>
    <cellStyle name="Título 1 4" xfId="37488" hidden="1"/>
    <cellStyle name="Título 1 4" xfId="37591" hidden="1"/>
    <cellStyle name="Título 1 4" xfId="37562" hidden="1"/>
    <cellStyle name="Título 1 4" xfId="37597" hidden="1"/>
    <cellStyle name="Título 1 4" xfId="37774" hidden="1"/>
    <cellStyle name="Título 1 4" xfId="37803" hidden="1"/>
    <cellStyle name="Título 1 4" xfId="37812" hidden="1"/>
    <cellStyle name="Título 1 4" xfId="37821" hidden="1"/>
    <cellStyle name="Título 1 4" xfId="37829" hidden="1"/>
    <cellStyle name="Título 1 4" xfId="37839" hidden="1"/>
    <cellStyle name="Título 1 4" xfId="37805" hidden="1"/>
    <cellStyle name="Título 1 4" xfId="37832" hidden="1"/>
    <cellStyle name="Título 1 4" xfId="37792" hidden="1"/>
    <cellStyle name="Título 1 4" xfId="37851" hidden="1"/>
    <cellStyle name="Título 1 4" xfId="37905" hidden="1"/>
    <cellStyle name="Título 1 4" xfId="37914" hidden="1"/>
    <cellStyle name="Título 1 4" xfId="37923" hidden="1"/>
    <cellStyle name="Título 1 4" xfId="37931" hidden="1"/>
    <cellStyle name="Título 1 4" xfId="37941" hidden="1"/>
    <cellStyle name="Título 1 4" xfId="37907" hidden="1"/>
    <cellStyle name="Título 1 4" xfId="37934" hidden="1"/>
    <cellStyle name="Título 1 4" xfId="37894" hidden="1"/>
    <cellStyle name="Título 1 4" xfId="37953" hidden="1"/>
    <cellStyle name="Título 1 4" xfId="38176" hidden="1"/>
    <cellStyle name="Título 1 4" xfId="38185" hidden="1"/>
    <cellStyle name="Título 1 4" xfId="38194" hidden="1"/>
    <cellStyle name="Título 1 4" xfId="38202" hidden="1"/>
    <cellStyle name="Título 1 4" xfId="38212" hidden="1"/>
    <cellStyle name="Título 1 4" xfId="38178" hidden="1"/>
    <cellStyle name="Título 1 4" xfId="38205" hidden="1"/>
    <cellStyle name="Título 1 4" xfId="38165" hidden="1"/>
    <cellStyle name="Título 1 4" xfId="38224" hidden="1"/>
    <cellStyle name="Título 1 4" xfId="38103" hidden="1"/>
    <cellStyle name="Título 1 4" xfId="38012" hidden="1"/>
    <cellStyle name="Título 1 4" xfId="38008" hidden="1"/>
    <cellStyle name="Título 1 4" xfId="38034" hidden="1"/>
    <cellStyle name="Título 1 4" xfId="38029" hidden="1"/>
    <cellStyle name="Título 1 4" xfId="38078" hidden="1"/>
    <cellStyle name="Título 1 4" xfId="38000" hidden="1"/>
    <cellStyle name="Título 1 4" xfId="38140" hidden="1"/>
    <cellStyle name="Título 1 4" xfId="38262" hidden="1"/>
    <cellStyle name="Título 1 4" xfId="38015" hidden="1"/>
    <cellStyle name="Título 1 4" xfId="38063" hidden="1"/>
    <cellStyle name="Título 1 4" xfId="38041" hidden="1"/>
    <cellStyle name="Título 1 4" xfId="37999" hidden="1"/>
    <cellStyle name="Título 1 4" xfId="37978" hidden="1"/>
    <cellStyle name="Título 1 4" xfId="38081" hidden="1"/>
    <cellStyle name="Título 1 4" xfId="38052" hidden="1"/>
    <cellStyle name="Título 1 4" xfId="38087" hidden="1"/>
    <cellStyle name="Título 1 4" xfId="38264" hidden="1"/>
    <cellStyle name="Título 1 4" xfId="38293" hidden="1"/>
    <cellStyle name="Título 1 4" xfId="38302" hidden="1"/>
    <cellStyle name="Título 1 4" xfId="38311" hidden="1"/>
    <cellStyle name="Título 1 4" xfId="38319" hidden="1"/>
    <cellStyle name="Título 1 4" xfId="38329" hidden="1"/>
    <cellStyle name="Título 1 4" xfId="38295" hidden="1"/>
    <cellStyle name="Título 1 4" xfId="38322" hidden="1"/>
    <cellStyle name="Título 1 4" xfId="38282" hidden="1"/>
    <cellStyle name="Título 1 4" xfId="38341" hidden="1"/>
    <cellStyle name="Título 1 4" xfId="38395" hidden="1"/>
    <cellStyle name="Título 1 4" xfId="38404" hidden="1"/>
    <cellStyle name="Título 1 4" xfId="38413" hidden="1"/>
    <cellStyle name="Título 1 4" xfId="38421" hidden="1"/>
    <cellStyle name="Título 1 4" xfId="38431" hidden="1"/>
    <cellStyle name="Título 1 4" xfId="38397" hidden="1"/>
    <cellStyle name="Título 1 4" xfId="38424" hidden="1"/>
    <cellStyle name="Título 1 4" xfId="38384" hidden="1"/>
    <cellStyle name="Título 1 4" xfId="38443" hidden="1"/>
    <cellStyle name="Título 1 4" xfId="38666" hidden="1"/>
    <cellStyle name="Título 1 4" xfId="38675" hidden="1"/>
    <cellStyle name="Título 1 4" xfId="38684" hidden="1"/>
    <cellStyle name="Título 1 4" xfId="38692" hidden="1"/>
    <cellStyle name="Título 1 4" xfId="38702" hidden="1"/>
    <cellStyle name="Título 1 4" xfId="38668" hidden="1"/>
    <cellStyle name="Título 1 4" xfId="38695" hidden="1"/>
    <cellStyle name="Título 1 4" xfId="38655" hidden="1"/>
    <cellStyle name="Título 1 4" xfId="38714" hidden="1"/>
    <cellStyle name="Título 1 4" xfId="38593" hidden="1"/>
    <cellStyle name="Título 1 4" xfId="38502" hidden="1"/>
    <cellStyle name="Título 1 4" xfId="38498" hidden="1"/>
    <cellStyle name="Título 1 4" xfId="38524" hidden="1"/>
    <cellStyle name="Título 1 4" xfId="38519" hidden="1"/>
    <cellStyle name="Título 1 4" xfId="38568" hidden="1"/>
    <cellStyle name="Título 1 4" xfId="38490" hidden="1"/>
    <cellStyle name="Título 1 4" xfId="38630" hidden="1"/>
    <cellStyle name="Título 1 4" xfId="38752" hidden="1"/>
    <cellStyle name="Título 1 4" xfId="38505" hidden="1"/>
    <cellStyle name="Título 1 4" xfId="38553" hidden="1"/>
    <cellStyle name="Título 1 4" xfId="38531" hidden="1"/>
    <cellStyle name="Título 1 4" xfId="38489" hidden="1"/>
    <cellStyle name="Título 1 4" xfId="38468" hidden="1"/>
    <cellStyle name="Título 1 4" xfId="38571" hidden="1"/>
    <cellStyle name="Título 1 4" xfId="38542" hidden="1"/>
    <cellStyle name="Título 1 4" xfId="38577" hidden="1"/>
    <cellStyle name="Título 1 4" xfId="38754"/>
    <cellStyle name="Título 1 5" xfId="5071" hidden="1"/>
    <cellStyle name="Título 1 5" xfId="4980" hidden="1"/>
    <cellStyle name="Título 1 5" xfId="5005" hidden="1"/>
    <cellStyle name="Título 1 5" xfId="5084" hidden="1"/>
    <cellStyle name="Título 1 5" xfId="5010" hidden="1"/>
    <cellStyle name="Título 1 5" xfId="10128" hidden="1"/>
    <cellStyle name="Título 1 5" xfId="10149" hidden="1"/>
    <cellStyle name="Título 1 5" xfId="10222" hidden="1"/>
    <cellStyle name="Título 1 5" xfId="10154" hidden="1"/>
    <cellStyle name="Título 1 5" xfId="10667" hidden="1"/>
    <cellStyle name="Título 1 5" xfId="10678" hidden="1"/>
    <cellStyle name="Título 1 5" xfId="10732" hidden="1"/>
    <cellStyle name="Título 1 5" xfId="10683" hidden="1"/>
    <cellStyle name="Título 1 5" xfId="10586" hidden="1"/>
    <cellStyle name="Título 1 5" xfId="10657" hidden="1"/>
    <cellStyle name="Título 1 5" xfId="10624" hidden="1"/>
    <cellStyle name="Título 1 5" xfId="10568" hidden="1"/>
    <cellStyle name="Título 1 5" xfId="10616" hidden="1"/>
    <cellStyle name="Título 1 5" xfId="10497" hidden="1"/>
    <cellStyle name="Título 1 5" xfId="10587" hidden="1"/>
    <cellStyle name="Título 1 5" xfId="10626" hidden="1"/>
    <cellStyle name="Título 1 5" xfId="15777" hidden="1"/>
    <cellStyle name="Título 1 5" xfId="15800" hidden="1"/>
    <cellStyle name="Título 1 5" xfId="15877" hidden="1"/>
    <cellStyle name="Título 1 5" xfId="15805" hidden="1"/>
    <cellStyle name="Título 1 5" xfId="20911" hidden="1"/>
    <cellStyle name="Título 1 5" xfId="20932" hidden="1"/>
    <cellStyle name="Título 1 5" xfId="21005" hidden="1"/>
    <cellStyle name="Título 1 5" xfId="20937" hidden="1"/>
    <cellStyle name="Título 1 5" xfId="21450" hidden="1"/>
    <cellStyle name="Título 1 5" xfId="21461" hidden="1"/>
    <cellStyle name="Título 1 5" xfId="21515" hidden="1"/>
    <cellStyle name="Título 1 5" xfId="21466" hidden="1"/>
    <cellStyle name="Título 1 5" xfId="21369" hidden="1"/>
    <cellStyle name="Título 1 5" xfId="21440" hidden="1"/>
    <cellStyle name="Título 1 5" xfId="21407" hidden="1"/>
    <cellStyle name="Título 1 5" xfId="21351" hidden="1"/>
    <cellStyle name="Título 1 5" xfId="21399" hidden="1"/>
    <cellStyle name="Título 1 5" xfId="21280" hidden="1"/>
    <cellStyle name="Título 1 5" xfId="21370" hidden="1"/>
    <cellStyle name="Título 1 5" xfId="21409" hidden="1"/>
    <cellStyle name="Título 1 5" xfId="22734" hidden="1"/>
    <cellStyle name="Título 1 5" xfId="22745" hidden="1"/>
    <cellStyle name="Título 1 5" xfId="22801" hidden="1"/>
    <cellStyle name="Título 1 5" xfId="22750" hidden="1"/>
    <cellStyle name="Título 1 5" xfId="23956" hidden="1"/>
    <cellStyle name="Título 1 5" xfId="23967" hidden="1"/>
    <cellStyle name="Título 1 5" xfId="24024" hidden="1"/>
    <cellStyle name="Título 1 5" xfId="23972" hidden="1"/>
    <cellStyle name="Título 1 5" xfId="24277" hidden="1"/>
    <cellStyle name="Título 1 5" xfId="24288" hidden="1"/>
    <cellStyle name="Título 1 5" xfId="24342" hidden="1"/>
    <cellStyle name="Título 1 5" xfId="24293" hidden="1"/>
    <cellStyle name="Título 1 5" xfId="24197" hidden="1"/>
    <cellStyle name="Título 1 5" xfId="24267" hidden="1"/>
    <cellStyle name="Título 1 5" xfId="24235" hidden="1"/>
    <cellStyle name="Título 1 5" xfId="24179" hidden="1"/>
    <cellStyle name="Título 1 5" xfId="24227" hidden="1"/>
    <cellStyle name="Título 1 5" xfId="24110" hidden="1"/>
    <cellStyle name="Título 1 5" xfId="24198" hidden="1"/>
    <cellStyle name="Título 1 5" xfId="24237" hidden="1"/>
    <cellStyle name="Título 1 5" xfId="24433" hidden="1"/>
    <cellStyle name="Título 1 5" xfId="24444" hidden="1"/>
    <cellStyle name="Título 1 5" xfId="24498" hidden="1"/>
    <cellStyle name="Título 1 5" xfId="24449" hidden="1"/>
    <cellStyle name="Título 1 5" xfId="24535" hidden="1"/>
    <cellStyle name="Título 1 5" xfId="24546" hidden="1"/>
    <cellStyle name="Título 1 5" xfId="24600" hidden="1"/>
    <cellStyle name="Título 1 5" xfId="24551" hidden="1"/>
    <cellStyle name="Título 1 5" xfId="24806" hidden="1"/>
    <cellStyle name="Título 1 5" xfId="24817" hidden="1"/>
    <cellStyle name="Título 1 5" xfId="24871" hidden="1"/>
    <cellStyle name="Título 1 5" xfId="24822" hidden="1"/>
    <cellStyle name="Título 1 5" xfId="24726" hidden="1"/>
    <cellStyle name="Título 1 5" xfId="24796" hidden="1"/>
    <cellStyle name="Título 1 5" xfId="24764" hidden="1"/>
    <cellStyle name="Título 1 5" xfId="24709" hidden="1"/>
    <cellStyle name="Título 1 5" xfId="24756" hidden="1"/>
    <cellStyle name="Título 1 5" xfId="24641" hidden="1"/>
    <cellStyle name="Título 1 5" xfId="24727" hidden="1"/>
    <cellStyle name="Título 1 5" xfId="24766" hidden="1"/>
    <cellStyle name="Título 1 5" xfId="26042" hidden="1"/>
    <cellStyle name="Título 1 5" xfId="26053" hidden="1"/>
    <cellStyle name="Título 1 5" xfId="26107" hidden="1"/>
    <cellStyle name="Título 1 5" xfId="26058" hidden="1"/>
    <cellStyle name="Título 1 5" xfId="27299" hidden="1"/>
    <cellStyle name="Título 1 5" xfId="27310" hidden="1"/>
    <cellStyle name="Título 1 5" xfId="27367" hidden="1"/>
    <cellStyle name="Título 1 5" xfId="27315" hidden="1"/>
    <cellStyle name="Título 1 5" xfId="27613" hidden="1"/>
    <cellStyle name="Título 1 5" xfId="27624" hidden="1"/>
    <cellStyle name="Título 1 5" xfId="27678" hidden="1"/>
    <cellStyle name="Título 1 5" xfId="27629" hidden="1"/>
    <cellStyle name="Título 1 5" xfId="27533" hidden="1"/>
    <cellStyle name="Título 1 5" xfId="27603" hidden="1"/>
    <cellStyle name="Título 1 5" xfId="27571" hidden="1"/>
    <cellStyle name="Título 1 5" xfId="27516" hidden="1"/>
    <cellStyle name="Título 1 5" xfId="27563" hidden="1"/>
    <cellStyle name="Título 1 5" xfId="27448" hidden="1"/>
    <cellStyle name="Título 1 5" xfId="27534" hidden="1"/>
    <cellStyle name="Título 1 5" xfId="27573" hidden="1"/>
    <cellStyle name="Título 1 5" xfId="26938" hidden="1"/>
    <cellStyle name="Título 1 5" xfId="22621" hidden="1"/>
    <cellStyle name="Título 1 5" xfId="23846" hidden="1"/>
    <cellStyle name="Título 1 5" xfId="23086" hidden="1"/>
    <cellStyle name="Título 1 5" xfId="21713" hidden="1"/>
    <cellStyle name="Título 1 5" xfId="26823" hidden="1"/>
    <cellStyle name="Título 1 5" xfId="22487" hidden="1"/>
    <cellStyle name="Título 1 5" xfId="23195" hidden="1"/>
    <cellStyle name="Título 1 5" xfId="22922" hidden="1"/>
    <cellStyle name="Título 1 5" xfId="22452" hidden="1"/>
    <cellStyle name="Título 1 5" xfId="25504" hidden="1"/>
    <cellStyle name="Título 1 5" xfId="22921" hidden="1"/>
    <cellStyle name="Título 1 5" xfId="26242" hidden="1"/>
    <cellStyle name="Título 1 5" xfId="26488" hidden="1"/>
    <cellStyle name="Título 1 5" xfId="25227" hidden="1"/>
    <cellStyle name="Título 1 5" xfId="15868" hidden="1"/>
    <cellStyle name="Título 1 5" xfId="20723" hidden="1"/>
    <cellStyle name="Título 1 5" xfId="26497" hidden="1"/>
    <cellStyle name="Título 1 5" xfId="22927" hidden="1"/>
    <cellStyle name="Título 1 5" xfId="23163" hidden="1"/>
    <cellStyle name="Título 1 5" xfId="22906" hidden="1"/>
    <cellStyle name="Título 1 5" xfId="22438" hidden="1"/>
    <cellStyle name="Título 1 5" xfId="25490" hidden="1"/>
    <cellStyle name="Título 1 5" xfId="22905" hidden="1"/>
    <cellStyle name="Título 1 5" xfId="22179" hidden="1"/>
    <cellStyle name="Título 1 5" xfId="26210" hidden="1"/>
    <cellStyle name="Título 1 5" xfId="25194" hidden="1"/>
    <cellStyle name="Título 1 5" xfId="22178" hidden="1"/>
    <cellStyle name="Título 1 5" xfId="21804" hidden="1"/>
    <cellStyle name="Título 1 5" xfId="25890" hidden="1"/>
    <cellStyle name="Título 1 5" xfId="25085" hidden="1"/>
    <cellStyle name="Título 1 5" xfId="21799" hidden="1"/>
    <cellStyle name="Título 1 5" xfId="23408" hidden="1"/>
    <cellStyle name="Título 1 5" xfId="23569" hidden="1"/>
    <cellStyle name="Título 1 5" xfId="25184" hidden="1"/>
    <cellStyle name="Título 1 5" xfId="26754" hidden="1"/>
    <cellStyle name="Título 1 5" xfId="26027" hidden="1"/>
    <cellStyle name="Título 1 5" xfId="24930" hidden="1"/>
    <cellStyle name="Título 1 5" xfId="22167" hidden="1"/>
    <cellStyle name="Título 1 5" xfId="23121" hidden="1"/>
    <cellStyle name="Título 1 5" xfId="27176" hidden="1"/>
    <cellStyle name="Título 1 5" xfId="25095" hidden="1"/>
    <cellStyle name="Título 1 5" xfId="23216" hidden="1"/>
    <cellStyle name="Título 1 5" xfId="23560" hidden="1"/>
    <cellStyle name="Título 1 5" xfId="27905" hidden="1"/>
    <cellStyle name="Título 1 5" xfId="27917" hidden="1"/>
    <cellStyle name="Título 1 5" xfId="27972" hidden="1"/>
    <cellStyle name="Título 1 5" xfId="27922" hidden="1"/>
    <cellStyle name="Título 1 5" xfId="28203" hidden="1"/>
    <cellStyle name="Título 1 5" xfId="28214" hidden="1"/>
    <cellStyle name="Título 1 5" xfId="28268" hidden="1"/>
    <cellStyle name="Título 1 5" xfId="28219" hidden="1"/>
    <cellStyle name="Título 1 5" xfId="28123" hidden="1"/>
    <cellStyle name="Título 1 5" xfId="28193" hidden="1"/>
    <cellStyle name="Título 1 5" xfId="28161" hidden="1"/>
    <cellStyle name="Título 1 5" xfId="28105" hidden="1"/>
    <cellStyle name="Título 1 5" xfId="28153" hidden="1"/>
    <cellStyle name="Título 1 5" xfId="28037" hidden="1"/>
    <cellStyle name="Título 1 5" xfId="28124" hidden="1"/>
    <cellStyle name="Título 1 5" xfId="28163" hidden="1"/>
    <cellStyle name="Título 1 5" xfId="25211" hidden="1"/>
    <cellStyle name="Título 1 5" xfId="22909" hidden="1"/>
    <cellStyle name="Título 1 5" xfId="26224" hidden="1"/>
    <cellStyle name="Título 1 5" xfId="26769" hidden="1"/>
    <cellStyle name="Título 1 5" xfId="25482" hidden="1"/>
    <cellStyle name="Título 1 5" xfId="22440" hidden="1"/>
    <cellStyle name="Título 1 5" xfId="11020" hidden="1"/>
    <cellStyle name="Título 1 5" xfId="26999" hidden="1"/>
    <cellStyle name="Título 1 5" xfId="28550" hidden="1"/>
    <cellStyle name="Título 1 5" xfId="28561" hidden="1"/>
    <cellStyle name="Título 1 5" xfId="28615" hidden="1"/>
    <cellStyle name="Título 1 5" xfId="28566" hidden="1"/>
    <cellStyle name="Título 1 5" xfId="28470" hidden="1"/>
    <cellStyle name="Título 1 5" xfId="28540" hidden="1"/>
    <cellStyle name="Título 1 5" xfId="28508" hidden="1"/>
    <cellStyle name="Título 1 5" xfId="28453" hidden="1"/>
    <cellStyle name="Título 1 5" xfId="28500" hidden="1"/>
    <cellStyle name="Título 1 5" xfId="28385" hidden="1"/>
    <cellStyle name="Título 1 5" xfId="28471" hidden="1"/>
    <cellStyle name="Título 1 5" xfId="28510" hidden="1"/>
    <cellStyle name="Título 1 5" xfId="28667" hidden="1"/>
    <cellStyle name="Título 1 5" xfId="28678" hidden="1"/>
    <cellStyle name="Título 1 5" xfId="28732" hidden="1"/>
    <cellStyle name="Título 1 5" xfId="28683" hidden="1"/>
    <cellStyle name="Título 1 5" xfId="28769" hidden="1"/>
    <cellStyle name="Título 1 5" xfId="28780" hidden="1"/>
    <cellStyle name="Título 1 5" xfId="28834" hidden="1"/>
    <cellStyle name="Título 1 5" xfId="28785" hidden="1"/>
    <cellStyle name="Título 1 5" xfId="29040" hidden="1"/>
    <cellStyle name="Título 1 5" xfId="29051" hidden="1"/>
    <cellStyle name="Título 1 5" xfId="29105" hidden="1"/>
    <cellStyle name="Título 1 5" xfId="29056" hidden="1"/>
    <cellStyle name="Título 1 5" xfId="28960" hidden="1"/>
    <cellStyle name="Título 1 5" xfId="29030" hidden="1"/>
    <cellStyle name="Título 1 5" xfId="28998" hidden="1"/>
    <cellStyle name="Título 1 5" xfId="28943" hidden="1"/>
    <cellStyle name="Título 1 5" xfId="28990" hidden="1"/>
    <cellStyle name="Título 1 5" xfId="28875" hidden="1"/>
    <cellStyle name="Título 1 5" xfId="28961" hidden="1"/>
    <cellStyle name="Título 1 5" xfId="29000" hidden="1"/>
    <cellStyle name="Título 1 5" xfId="29157" hidden="1"/>
    <cellStyle name="Título 1 5" xfId="29168" hidden="1"/>
    <cellStyle name="Título 1 5" xfId="29222" hidden="1"/>
    <cellStyle name="Título 1 5" xfId="29173" hidden="1"/>
    <cellStyle name="Título 1 5" xfId="29259" hidden="1"/>
    <cellStyle name="Título 1 5" xfId="29270" hidden="1"/>
    <cellStyle name="Título 1 5" xfId="29324" hidden="1"/>
    <cellStyle name="Título 1 5" xfId="29275" hidden="1"/>
    <cellStyle name="Título 1 5" xfId="29530" hidden="1"/>
    <cellStyle name="Título 1 5" xfId="29541" hidden="1"/>
    <cellStyle name="Título 1 5" xfId="29595" hidden="1"/>
    <cellStyle name="Título 1 5" xfId="29546" hidden="1"/>
    <cellStyle name="Título 1 5" xfId="29450" hidden="1"/>
    <cellStyle name="Título 1 5" xfId="29520" hidden="1"/>
    <cellStyle name="Título 1 5" xfId="29488" hidden="1"/>
    <cellStyle name="Título 1 5" xfId="29433" hidden="1"/>
    <cellStyle name="Título 1 5" xfId="29480" hidden="1"/>
    <cellStyle name="Título 1 5" xfId="29365" hidden="1"/>
    <cellStyle name="Título 1 5" xfId="29451" hidden="1"/>
    <cellStyle name="Título 1 5" xfId="29490" hidden="1"/>
    <cellStyle name="Título 1 5" xfId="29647" hidden="1"/>
    <cellStyle name="Título 1 5" xfId="29658" hidden="1"/>
    <cellStyle name="Título 1 5" xfId="29712" hidden="1"/>
    <cellStyle name="Título 1 5" xfId="29663" hidden="1"/>
    <cellStyle name="Título 1 5" xfId="29749" hidden="1"/>
    <cellStyle name="Título 1 5" xfId="29760" hidden="1"/>
    <cellStyle name="Título 1 5" xfId="29814" hidden="1"/>
    <cellStyle name="Título 1 5" xfId="29765" hidden="1"/>
    <cellStyle name="Título 1 5" xfId="30020" hidden="1"/>
    <cellStyle name="Título 1 5" xfId="30031" hidden="1"/>
    <cellStyle name="Título 1 5" xfId="30085" hidden="1"/>
    <cellStyle name="Título 1 5" xfId="30036" hidden="1"/>
    <cellStyle name="Título 1 5" xfId="29940" hidden="1"/>
    <cellStyle name="Título 1 5" xfId="30010" hidden="1"/>
    <cellStyle name="Título 1 5" xfId="29978" hidden="1"/>
    <cellStyle name="Título 1 5" xfId="29923" hidden="1"/>
    <cellStyle name="Título 1 5" xfId="29970" hidden="1"/>
    <cellStyle name="Título 1 5" xfId="29855" hidden="1"/>
    <cellStyle name="Título 1 5" xfId="29941" hidden="1"/>
    <cellStyle name="Título 1 5" xfId="29980" hidden="1"/>
    <cellStyle name="Título 1 5" xfId="30137" hidden="1"/>
    <cellStyle name="Título 1 5" xfId="30148" hidden="1"/>
    <cellStyle name="Título 1 5" xfId="30202" hidden="1"/>
    <cellStyle name="Título 1 5" xfId="30153" hidden="1"/>
    <cellStyle name="Título 1 5" xfId="30239" hidden="1"/>
    <cellStyle name="Título 1 5" xfId="30250" hidden="1"/>
    <cellStyle name="Título 1 5" xfId="30304" hidden="1"/>
    <cellStyle name="Título 1 5" xfId="30255" hidden="1"/>
    <cellStyle name="Título 1 5" xfId="30510" hidden="1"/>
    <cellStyle name="Título 1 5" xfId="30521" hidden="1"/>
    <cellStyle name="Título 1 5" xfId="30575" hidden="1"/>
    <cellStyle name="Título 1 5" xfId="30526" hidden="1"/>
    <cellStyle name="Título 1 5" xfId="30430" hidden="1"/>
    <cellStyle name="Título 1 5" xfId="30500" hidden="1"/>
    <cellStyle name="Título 1 5" xfId="30468" hidden="1"/>
    <cellStyle name="Título 1 5" xfId="30413" hidden="1"/>
    <cellStyle name="Título 1 5" xfId="30460" hidden="1"/>
    <cellStyle name="Título 1 5" xfId="30345" hidden="1"/>
    <cellStyle name="Título 1 5" xfId="30431" hidden="1"/>
    <cellStyle name="Título 1 5" xfId="30470" hidden="1"/>
    <cellStyle name="Título 1 5" xfId="26381" hidden="1"/>
    <cellStyle name="Título 1 5" xfId="27826" hidden="1"/>
    <cellStyle name="Título 1 5" xfId="22662" hidden="1"/>
    <cellStyle name="Título 1 5" xfId="22258" hidden="1"/>
    <cellStyle name="Título 1 5" xfId="25958" hidden="1"/>
    <cellStyle name="Título 1 5" xfId="21822" hidden="1"/>
    <cellStyle name="Título 1 5" xfId="24076" hidden="1"/>
    <cellStyle name="Título 1 5" xfId="23940" hidden="1"/>
    <cellStyle name="Título 1 5" xfId="25323" hidden="1"/>
    <cellStyle name="Título 1 5" xfId="25607" hidden="1"/>
    <cellStyle name="Título 1 5" xfId="22526" hidden="1"/>
    <cellStyle name="Título 1 5" xfId="22304" hidden="1"/>
    <cellStyle name="Título 1 5" xfId="27272" hidden="1"/>
    <cellStyle name="Título 1 5" xfId="22687" hidden="1"/>
    <cellStyle name="Título 1 5" xfId="22551" hidden="1"/>
    <cellStyle name="Título 1 5" xfId="22105" hidden="1"/>
    <cellStyle name="Título 1 5" xfId="27208" hidden="1"/>
    <cellStyle name="Título 1 5" xfId="25448" hidden="1"/>
    <cellStyle name="Título 1 5" xfId="23789" hidden="1"/>
    <cellStyle name="Título 1 5" xfId="23226" hidden="1"/>
    <cellStyle name="Título 1 5" xfId="25088" hidden="1"/>
    <cellStyle name="Título 1 5" xfId="23823" hidden="1"/>
    <cellStyle name="Título 1 5" xfId="22299" hidden="1"/>
    <cellStyle name="Título 1 5" xfId="21775" hidden="1"/>
    <cellStyle name="Título 1 5" xfId="22705" hidden="1"/>
    <cellStyle name="Título 1 5" xfId="22855" hidden="1"/>
    <cellStyle name="Título 1 5" xfId="26817" hidden="1"/>
    <cellStyle name="Título 1 5" xfId="23931" hidden="1"/>
    <cellStyle name="Título 1 5" xfId="25942" hidden="1"/>
    <cellStyle name="Título 1 5" xfId="25093" hidden="1"/>
    <cellStyle name="Título 1 5" xfId="22224" hidden="1"/>
    <cellStyle name="Título 1 5" xfId="26410" hidden="1"/>
    <cellStyle name="Título 1 5" xfId="22723" hidden="1"/>
    <cellStyle name="Título 1 5" xfId="25791" hidden="1"/>
    <cellStyle name="Título 1 5" xfId="25872" hidden="1"/>
    <cellStyle name="Título 1 5" xfId="23842" hidden="1"/>
    <cellStyle name="Título 1 5" xfId="25094" hidden="1"/>
    <cellStyle name="Título 1 5" xfId="21696" hidden="1"/>
    <cellStyle name="Título 1 5" xfId="21715" hidden="1"/>
    <cellStyle name="Título 1 5" xfId="25289" hidden="1"/>
    <cellStyle name="Título 1 5" xfId="22099" hidden="1"/>
    <cellStyle name="Título 1 5" xfId="21988" hidden="1"/>
    <cellStyle name="Título 1 5" xfId="25060" hidden="1"/>
    <cellStyle name="Título 1 5" xfId="23199" hidden="1"/>
    <cellStyle name="Título 1 5" xfId="30708" hidden="1"/>
    <cellStyle name="Título 1 5" xfId="30719" hidden="1"/>
    <cellStyle name="Título 1 5" xfId="30773" hidden="1"/>
    <cellStyle name="Título 1 5" xfId="30724" hidden="1"/>
    <cellStyle name="Título 1 5" xfId="30993" hidden="1"/>
    <cellStyle name="Título 1 5" xfId="31004" hidden="1"/>
    <cellStyle name="Título 1 5" xfId="31058" hidden="1"/>
    <cellStyle name="Título 1 5" xfId="31009" hidden="1"/>
    <cellStyle name="Título 1 5" xfId="30913" hidden="1"/>
    <cellStyle name="Título 1 5" xfId="30983" hidden="1"/>
    <cellStyle name="Título 1 5" xfId="30951" hidden="1"/>
    <cellStyle name="Título 1 5" xfId="30896" hidden="1"/>
    <cellStyle name="Título 1 5" xfId="30943" hidden="1"/>
    <cellStyle name="Título 1 5" xfId="30828" hidden="1"/>
    <cellStyle name="Título 1 5" xfId="30914" hidden="1"/>
    <cellStyle name="Título 1 5" xfId="30953" hidden="1"/>
    <cellStyle name="Título 1 5" xfId="26888" hidden="1"/>
    <cellStyle name="Título 1 5" xfId="25627" hidden="1"/>
    <cellStyle name="Título 1 5" xfId="21954" hidden="1"/>
    <cellStyle name="Título 1 5" xfId="27182" hidden="1"/>
    <cellStyle name="Título 1 5" xfId="22042" hidden="1"/>
    <cellStyle name="Título 1 5" xfId="22062" hidden="1"/>
    <cellStyle name="Título 1 5" xfId="23629" hidden="1"/>
    <cellStyle name="Título 1 5" xfId="23568" hidden="1"/>
    <cellStyle name="Título 1 5" xfId="31332" hidden="1"/>
    <cellStyle name="Título 1 5" xfId="31343" hidden="1"/>
    <cellStyle name="Título 1 5" xfId="31397" hidden="1"/>
    <cellStyle name="Título 1 5" xfId="31348" hidden="1"/>
    <cellStyle name="Título 1 5" xfId="31252" hidden="1"/>
    <cellStyle name="Título 1 5" xfId="31322" hidden="1"/>
    <cellStyle name="Título 1 5" xfId="31290" hidden="1"/>
    <cellStyle name="Título 1 5" xfId="31235" hidden="1"/>
    <cellStyle name="Título 1 5" xfId="31282" hidden="1"/>
    <cellStyle name="Título 1 5" xfId="31167" hidden="1"/>
    <cellStyle name="Título 1 5" xfId="31253" hidden="1"/>
    <cellStyle name="Título 1 5" xfId="31292" hidden="1"/>
    <cellStyle name="Título 1 5" xfId="31449" hidden="1"/>
    <cellStyle name="Título 1 5" xfId="31460" hidden="1"/>
    <cellStyle name="Título 1 5" xfId="31514" hidden="1"/>
    <cellStyle name="Título 1 5" xfId="31465" hidden="1"/>
    <cellStyle name="Título 1 5" xfId="31551" hidden="1"/>
    <cellStyle name="Título 1 5" xfId="31562" hidden="1"/>
    <cellStyle name="Título 1 5" xfId="31616" hidden="1"/>
    <cellStyle name="Título 1 5" xfId="31567" hidden="1"/>
    <cellStyle name="Título 1 5" xfId="31822" hidden="1"/>
    <cellStyle name="Título 1 5" xfId="31833" hidden="1"/>
    <cellStyle name="Título 1 5" xfId="31887" hidden="1"/>
    <cellStyle name="Título 1 5" xfId="31838" hidden="1"/>
    <cellStyle name="Título 1 5" xfId="31742" hidden="1"/>
    <cellStyle name="Título 1 5" xfId="31812" hidden="1"/>
    <cellStyle name="Título 1 5" xfId="31780" hidden="1"/>
    <cellStyle name="Título 1 5" xfId="31725" hidden="1"/>
    <cellStyle name="Título 1 5" xfId="31772" hidden="1"/>
    <cellStyle name="Título 1 5" xfId="31657" hidden="1"/>
    <cellStyle name="Título 1 5" xfId="31743" hidden="1"/>
    <cellStyle name="Título 1 5" xfId="31782" hidden="1"/>
    <cellStyle name="Título 1 5" xfId="31939" hidden="1"/>
    <cellStyle name="Título 1 5" xfId="31950" hidden="1"/>
    <cellStyle name="Título 1 5" xfId="32004" hidden="1"/>
    <cellStyle name="Título 1 5" xfId="31955" hidden="1"/>
    <cellStyle name="Título 1 5" xfId="32041" hidden="1"/>
    <cellStyle name="Título 1 5" xfId="32052" hidden="1"/>
    <cellStyle name="Título 1 5" xfId="32106" hidden="1"/>
    <cellStyle name="Título 1 5" xfId="32057" hidden="1"/>
    <cellStyle name="Título 1 5" xfId="32312" hidden="1"/>
    <cellStyle name="Título 1 5" xfId="32323" hidden="1"/>
    <cellStyle name="Título 1 5" xfId="32377" hidden="1"/>
    <cellStyle name="Título 1 5" xfId="32328" hidden="1"/>
    <cellStyle name="Título 1 5" xfId="32232" hidden="1"/>
    <cellStyle name="Título 1 5" xfId="32302" hidden="1"/>
    <cellStyle name="Título 1 5" xfId="32270" hidden="1"/>
    <cellStyle name="Título 1 5" xfId="32215" hidden="1"/>
    <cellStyle name="Título 1 5" xfId="32262" hidden="1"/>
    <cellStyle name="Título 1 5" xfId="32147" hidden="1"/>
    <cellStyle name="Título 1 5" xfId="32233" hidden="1"/>
    <cellStyle name="Título 1 5" xfId="32272" hidden="1"/>
    <cellStyle name="Título 1 5" xfId="32429" hidden="1"/>
    <cellStyle name="Título 1 5" xfId="32440" hidden="1"/>
    <cellStyle name="Título 1 5" xfId="32494" hidden="1"/>
    <cellStyle name="Título 1 5" xfId="32445" hidden="1"/>
    <cellStyle name="Título 1 5" xfId="32531" hidden="1"/>
    <cellStyle name="Título 1 5" xfId="32542" hidden="1"/>
    <cellStyle name="Título 1 5" xfId="32596" hidden="1"/>
    <cellStyle name="Título 1 5" xfId="32547" hidden="1"/>
    <cellStyle name="Título 1 5" xfId="32802" hidden="1"/>
    <cellStyle name="Título 1 5" xfId="32813" hidden="1"/>
    <cellStyle name="Título 1 5" xfId="32867" hidden="1"/>
    <cellStyle name="Título 1 5" xfId="32818" hidden="1"/>
    <cellStyle name="Título 1 5" xfId="32722" hidden="1"/>
    <cellStyle name="Título 1 5" xfId="32792" hidden="1"/>
    <cellStyle name="Título 1 5" xfId="32760" hidden="1"/>
    <cellStyle name="Título 1 5" xfId="32705" hidden="1"/>
    <cellStyle name="Título 1 5" xfId="32752" hidden="1"/>
    <cellStyle name="Título 1 5" xfId="32637" hidden="1"/>
    <cellStyle name="Título 1 5" xfId="32723" hidden="1"/>
    <cellStyle name="Título 1 5" xfId="32762" hidden="1"/>
    <cellStyle name="Título 1 5" xfId="32919" hidden="1"/>
    <cellStyle name="Título 1 5" xfId="32930" hidden="1"/>
    <cellStyle name="Título 1 5" xfId="32984" hidden="1"/>
    <cellStyle name="Título 1 5" xfId="32935" hidden="1"/>
    <cellStyle name="Título 1 5" xfId="33021" hidden="1"/>
    <cellStyle name="Título 1 5" xfId="33032" hidden="1"/>
    <cellStyle name="Título 1 5" xfId="33086" hidden="1"/>
    <cellStyle name="Título 1 5" xfId="33037" hidden="1"/>
    <cellStyle name="Título 1 5" xfId="33292" hidden="1"/>
    <cellStyle name="Título 1 5" xfId="33303" hidden="1"/>
    <cellStyle name="Título 1 5" xfId="33357" hidden="1"/>
    <cellStyle name="Título 1 5" xfId="33308" hidden="1"/>
    <cellStyle name="Título 1 5" xfId="33212" hidden="1"/>
    <cellStyle name="Título 1 5" xfId="33282" hidden="1"/>
    <cellStyle name="Título 1 5" xfId="33250" hidden="1"/>
    <cellStyle name="Título 1 5" xfId="33195" hidden="1"/>
    <cellStyle name="Título 1 5" xfId="33242" hidden="1"/>
    <cellStyle name="Título 1 5" xfId="33127" hidden="1"/>
    <cellStyle name="Título 1 5" xfId="33213" hidden="1"/>
    <cellStyle name="Título 1 5" xfId="33252" hidden="1"/>
    <cellStyle name="Título 1 5" xfId="23634" hidden="1"/>
    <cellStyle name="Título 1 5" xfId="22704" hidden="1"/>
    <cellStyle name="Título 1 5" xfId="25878" hidden="1"/>
    <cellStyle name="Título 1 5" xfId="27273" hidden="1"/>
    <cellStyle name="Título 1 5" xfId="23525" hidden="1"/>
    <cellStyle name="Título 1 5" xfId="23938" hidden="1"/>
    <cellStyle name="Título 1 5" xfId="26159" hidden="1"/>
    <cellStyle name="Título 1 5" xfId="23858" hidden="1"/>
    <cellStyle name="Título 1 5" xfId="23768" hidden="1"/>
    <cellStyle name="Título 1 5" xfId="23403" hidden="1"/>
    <cellStyle name="Título 1 5" xfId="27073" hidden="1"/>
    <cellStyle name="Título 1 5" xfId="26407" hidden="1"/>
    <cellStyle name="Título 1 5" xfId="25216" hidden="1"/>
    <cellStyle name="Título 1 5" xfId="23802" hidden="1"/>
    <cellStyle name="Título 1 5" xfId="23298" hidden="1"/>
    <cellStyle name="Título 1 5" xfId="27738" hidden="1"/>
    <cellStyle name="Título 1 5" xfId="22983" hidden="1"/>
    <cellStyle name="Título 1 5" xfId="22327" hidden="1"/>
    <cellStyle name="Título 1 5" xfId="27882" hidden="1"/>
    <cellStyle name="Título 1 5" xfId="25775" hidden="1"/>
    <cellStyle name="Título 1 5" xfId="23871" hidden="1"/>
    <cellStyle name="Título 1 5" xfId="22131" hidden="1"/>
    <cellStyle name="Título 1 5" xfId="10975" hidden="1"/>
    <cellStyle name="Título 1 5" xfId="21996" hidden="1"/>
    <cellStyle name="Título 1 5" xfId="27813" hidden="1"/>
    <cellStyle name="Título 1 5" xfId="28345" hidden="1"/>
    <cellStyle name="Título 1 5" xfId="22363" hidden="1"/>
    <cellStyle name="Título 1 5" xfId="26011" hidden="1"/>
    <cellStyle name="Título 1 5" xfId="22724" hidden="1"/>
    <cellStyle name="Título 1 5" xfId="26692" hidden="1"/>
    <cellStyle name="Título 1 5" xfId="22706" hidden="1"/>
    <cellStyle name="Título 1 5" xfId="25415" hidden="1"/>
    <cellStyle name="Título 1 5" xfId="26352" hidden="1"/>
    <cellStyle name="Título 1 5" xfId="26616" hidden="1"/>
    <cellStyle name="Título 1 5" xfId="10956" hidden="1"/>
    <cellStyle name="Título 1 5" xfId="26434" hidden="1"/>
    <cellStyle name="Título 1 5" xfId="23623" hidden="1"/>
    <cellStyle name="Título 1 5" xfId="26846" hidden="1"/>
    <cellStyle name="Título 1 5" xfId="25404" hidden="1"/>
    <cellStyle name="Título 1 5" xfId="21872" hidden="1"/>
    <cellStyle name="Título 1 5" xfId="25146" hidden="1"/>
    <cellStyle name="Título 1 5" xfId="26498" hidden="1"/>
    <cellStyle name="Título 1 5" xfId="26031" hidden="1"/>
    <cellStyle name="Título 1 5" xfId="23050" hidden="1"/>
    <cellStyle name="Título 1 5" xfId="33427" hidden="1"/>
    <cellStyle name="Título 1 5" xfId="33438" hidden="1"/>
    <cellStyle name="Título 1 5" xfId="33492" hidden="1"/>
    <cellStyle name="Título 1 5" xfId="33443" hidden="1"/>
    <cellStyle name="Título 1 5" xfId="33698" hidden="1"/>
    <cellStyle name="Título 1 5" xfId="33709" hidden="1"/>
    <cellStyle name="Título 1 5" xfId="33763" hidden="1"/>
    <cellStyle name="Título 1 5" xfId="33714" hidden="1"/>
    <cellStyle name="Título 1 5" xfId="33618" hidden="1"/>
    <cellStyle name="Título 1 5" xfId="33688" hidden="1"/>
    <cellStyle name="Título 1 5" xfId="33656" hidden="1"/>
    <cellStyle name="Título 1 5" xfId="33601" hidden="1"/>
    <cellStyle name="Título 1 5" xfId="33648" hidden="1"/>
    <cellStyle name="Título 1 5" xfId="33533" hidden="1"/>
    <cellStyle name="Título 1 5" xfId="33619" hidden="1"/>
    <cellStyle name="Título 1 5" xfId="33658" hidden="1"/>
    <cellStyle name="Título 1 5" xfId="21833" hidden="1"/>
    <cellStyle name="Título 1 5" xfId="27061" hidden="1"/>
    <cellStyle name="Título 1 5" xfId="22016" hidden="1"/>
    <cellStyle name="Título 1 5" xfId="26145" hidden="1"/>
    <cellStyle name="Título 1 5" xfId="25648" hidden="1"/>
    <cellStyle name="Título 1 5" xfId="26299" hidden="1"/>
    <cellStyle name="Título 1 5" xfId="26338" hidden="1"/>
    <cellStyle name="Título 1 5" xfId="22152" hidden="1"/>
    <cellStyle name="Título 1 5" xfId="34016" hidden="1"/>
    <cellStyle name="Título 1 5" xfId="34027" hidden="1"/>
    <cellStyle name="Título 1 5" xfId="34081" hidden="1"/>
    <cellStyle name="Título 1 5" xfId="34032" hidden="1"/>
    <cellStyle name="Título 1 5" xfId="33936" hidden="1"/>
    <cellStyle name="Título 1 5" xfId="34006" hidden="1"/>
    <cellStyle name="Título 1 5" xfId="33974" hidden="1"/>
    <cellStyle name="Título 1 5" xfId="33919" hidden="1"/>
    <cellStyle name="Título 1 5" xfId="33966" hidden="1"/>
    <cellStyle name="Título 1 5" xfId="33851" hidden="1"/>
    <cellStyle name="Título 1 5" xfId="33937" hidden="1"/>
    <cellStyle name="Título 1 5" xfId="33976" hidden="1"/>
    <cellStyle name="Título 1 5" xfId="34133" hidden="1"/>
    <cellStyle name="Título 1 5" xfId="34144" hidden="1"/>
    <cellStyle name="Título 1 5" xfId="34198" hidden="1"/>
    <cellStyle name="Título 1 5" xfId="34149" hidden="1"/>
    <cellStyle name="Título 1 5" xfId="34235" hidden="1"/>
    <cellStyle name="Título 1 5" xfId="34246" hidden="1"/>
    <cellStyle name="Título 1 5" xfId="34300" hidden="1"/>
    <cellStyle name="Título 1 5" xfId="34251" hidden="1"/>
    <cellStyle name="Título 1 5" xfId="34506" hidden="1"/>
    <cellStyle name="Título 1 5" xfId="34517" hidden="1"/>
    <cellStyle name="Título 1 5" xfId="34571" hidden="1"/>
    <cellStyle name="Título 1 5" xfId="34522" hidden="1"/>
    <cellStyle name="Título 1 5" xfId="34426" hidden="1"/>
    <cellStyle name="Título 1 5" xfId="34496" hidden="1"/>
    <cellStyle name="Título 1 5" xfId="34464" hidden="1"/>
    <cellStyle name="Título 1 5" xfId="34409" hidden="1"/>
    <cellStyle name="Título 1 5" xfId="34456" hidden="1"/>
    <cellStyle name="Título 1 5" xfId="34341" hidden="1"/>
    <cellStyle name="Título 1 5" xfId="34427" hidden="1"/>
    <cellStyle name="Título 1 5" xfId="34466" hidden="1"/>
    <cellStyle name="Título 1 5" xfId="34623" hidden="1"/>
    <cellStyle name="Título 1 5" xfId="34634" hidden="1"/>
    <cellStyle name="Título 1 5" xfId="34688" hidden="1"/>
    <cellStyle name="Título 1 5" xfId="34639" hidden="1"/>
    <cellStyle name="Título 1 5" xfId="34725" hidden="1"/>
    <cellStyle name="Título 1 5" xfId="34736" hidden="1"/>
    <cellStyle name="Título 1 5" xfId="34790" hidden="1"/>
    <cellStyle name="Título 1 5" xfId="34741" hidden="1"/>
    <cellStyle name="Título 1 5" xfId="34996" hidden="1"/>
    <cellStyle name="Título 1 5" xfId="35007" hidden="1"/>
    <cellStyle name="Título 1 5" xfId="35061" hidden="1"/>
    <cellStyle name="Título 1 5" xfId="35012" hidden="1"/>
    <cellStyle name="Título 1 5" xfId="34916" hidden="1"/>
    <cellStyle name="Título 1 5" xfId="34986" hidden="1"/>
    <cellStyle name="Título 1 5" xfId="34954" hidden="1"/>
    <cellStyle name="Título 1 5" xfId="34899" hidden="1"/>
    <cellStyle name="Título 1 5" xfId="34946" hidden="1"/>
    <cellStyle name="Título 1 5" xfId="34831" hidden="1"/>
    <cellStyle name="Título 1 5" xfId="34917" hidden="1"/>
    <cellStyle name="Título 1 5" xfId="34956" hidden="1"/>
    <cellStyle name="Título 1 5" xfId="35113" hidden="1"/>
    <cellStyle name="Título 1 5" xfId="35124" hidden="1"/>
    <cellStyle name="Título 1 5" xfId="35178" hidden="1"/>
    <cellStyle name="Título 1 5" xfId="35129" hidden="1"/>
    <cellStyle name="Título 1 5" xfId="35215" hidden="1"/>
    <cellStyle name="Título 1 5" xfId="35226" hidden="1"/>
    <cellStyle name="Título 1 5" xfId="35280" hidden="1"/>
    <cellStyle name="Título 1 5" xfId="35231" hidden="1"/>
    <cellStyle name="Título 1 5" xfId="35486" hidden="1"/>
    <cellStyle name="Título 1 5" xfId="35497" hidden="1"/>
    <cellStyle name="Título 1 5" xfId="35551" hidden="1"/>
    <cellStyle name="Título 1 5" xfId="35502" hidden="1"/>
    <cellStyle name="Título 1 5" xfId="35406" hidden="1"/>
    <cellStyle name="Título 1 5" xfId="35476" hidden="1"/>
    <cellStyle name="Título 1 5" xfId="35444" hidden="1"/>
    <cellStyle name="Título 1 5" xfId="35389" hidden="1"/>
    <cellStyle name="Título 1 5" xfId="35436" hidden="1"/>
    <cellStyle name="Título 1 5" xfId="35321" hidden="1"/>
    <cellStyle name="Título 1 5" xfId="35407" hidden="1"/>
    <cellStyle name="Título 1 5" xfId="35446" hidden="1"/>
    <cellStyle name="Título 1 5" xfId="35603" hidden="1"/>
    <cellStyle name="Título 1 5" xfId="35614" hidden="1"/>
    <cellStyle name="Título 1 5" xfId="35668" hidden="1"/>
    <cellStyle name="Título 1 5" xfId="35619" hidden="1"/>
    <cellStyle name="Título 1 5" xfId="35705" hidden="1"/>
    <cellStyle name="Título 1 5" xfId="35716" hidden="1"/>
    <cellStyle name="Título 1 5" xfId="35770" hidden="1"/>
    <cellStyle name="Título 1 5" xfId="35721" hidden="1"/>
    <cellStyle name="Título 1 5" xfId="35976" hidden="1"/>
    <cellStyle name="Título 1 5" xfId="35987" hidden="1"/>
    <cellStyle name="Título 1 5" xfId="36041" hidden="1"/>
    <cellStyle name="Título 1 5" xfId="35992" hidden="1"/>
    <cellStyle name="Título 1 5" xfId="35896" hidden="1"/>
    <cellStyle name="Título 1 5" xfId="35966" hidden="1"/>
    <cellStyle name="Título 1 5" xfId="35934" hidden="1"/>
    <cellStyle name="Título 1 5" xfId="35879" hidden="1"/>
    <cellStyle name="Título 1 5" xfId="35926" hidden="1"/>
    <cellStyle name="Título 1 5" xfId="35811" hidden="1"/>
    <cellStyle name="Título 1 5" xfId="35897" hidden="1"/>
    <cellStyle name="Título 1 5" xfId="35936" hidden="1"/>
    <cellStyle name="Título 1 5" xfId="25014" hidden="1"/>
    <cellStyle name="Título 1 5" xfId="21980" hidden="1"/>
    <cellStyle name="Título 1 5" xfId="27204" hidden="1"/>
    <cellStyle name="Título 1 5" xfId="27887" hidden="1"/>
    <cellStyle name="Título 1 5" xfId="26670" hidden="1"/>
    <cellStyle name="Título 1 5" xfId="26606" hidden="1"/>
    <cellStyle name="Título 1 5" xfId="22151" hidden="1"/>
    <cellStyle name="Título 1 5" xfId="21817" hidden="1"/>
    <cellStyle name="Título 1 5" xfId="25547" hidden="1"/>
    <cellStyle name="Título 1 5" xfId="23320" hidden="1"/>
    <cellStyle name="Título 1 5" xfId="23282" hidden="1"/>
    <cellStyle name="Título 1 5" xfId="26645" hidden="1"/>
    <cellStyle name="Título 1 5" xfId="31114" hidden="1"/>
    <cellStyle name="Título 1 5" xfId="25963" hidden="1"/>
    <cellStyle name="Título 1 5" xfId="23367" hidden="1"/>
    <cellStyle name="Título 1 5" xfId="21952" hidden="1"/>
    <cellStyle name="Título 1 5" xfId="25349" hidden="1"/>
    <cellStyle name="Título 1 5" xfId="23516" hidden="1"/>
    <cellStyle name="Título 1 5" xfId="30696" hidden="1"/>
    <cellStyle name="Título 1 5" xfId="25431" hidden="1"/>
    <cellStyle name="Título 1 5" xfId="23835" hidden="1"/>
    <cellStyle name="Título 1 5" xfId="22685" hidden="1"/>
    <cellStyle name="Título 1 5" xfId="23764" hidden="1"/>
    <cellStyle name="Título 1 5" xfId="25576" hidden="1"/>
    <cellStyle name="Título 1 5" xfId="21875" hidden="1"/>
    <cellStyle name="Título 1 5" xfId="25661" hidden="1"/>
    <cellStyle name="Título 1 5" xfId="30804" hidden="1"/>
    <cellStyle name="Título 1 5" xfId="26363" hidden="1"/>
    <cellStyle name="Título 1 5" xfId="23340" hidden="1"/>
    <cellStyle name="Título 1 5" xfId="22056" hidden="1"/>
    <cellStyle name="Título 1 5" xfId="25622" hidden="1"/>
    <cellStyle name="Título 1 5" xfId="26360" hidden="1"/>
    <cellStyle name="Título 1 5" xfId="25887" hidden="1"/>
    <cellStyle name="Título 1 5" xfId="26672" hidden="1"/>
    <cellStyle name="Título 1 5" xfId="25158" hidden="1"/>
    <cellStyle name="Título 1 5" xfId="23547" hidden="1"/>
    <cellStyle name="Título 1 5" xfId="22342" hidden="1"/>
    <cellStyle name="Título 1 5" xfId="30673" hidden="1"/>
    <cellStyle name="Título 1 5" xfId="24988" hidden="1"/>
    <cellStyle name="Título 1 5" xfId="23574" hidden="1"/>
    <cellStyle name="Título 1 5" xfId="22006" hidden="1"/>
    <cellStyle name="Título 1 5" xfId="25366" hidden="1"/>
    <cellStyle name="Título 1 5" xfId="26502" hidden="1"/>
    <cellStyle name="Título 1 5" xfId="25585" hidden="1"/>
    <cellStyle name="Título 1 5" xfId="36093" hidden="1"/>
    <cellStyle name="Título 1 5" xfId="36104" hidden="1"/>
    <cellStyle name="Título 1 5" xfId="36158" hidden="1"/>
    <cellStyle name="Título 1 5" xfId="36109" hidden="1"/>
    <cellStyle name="Título 1 5" xfId="36364" hidden="1"/>
    <cellStyle name="Título 1 5" xfId="36375" hidden="1"/>
    <cellStyle name="Título 1 5" xfId="36429" hidden="1"/>
    <cellStyle name="Título 1 5" xfId="36380" hidden="1"/>
    <cellStyle name="Título 1 5" xfId="36284" hidden="1"/>
    <cellStyle name="Título 1 5" xfId="36354" hidden="1"/>
    <cellStyle name="Título 1 5" xfId="36322" hidden="1"/>
    <cellStyle name="Título 1 5" xfId="36267" hidden="1"/>
    <cellStyle name="Título 1 5" xfId="36314" hidden="1"/>
    <cellStyle name="Título 1 5" xfId="36199" hidden="1"/>
    <cellStyle name="Título 1 5" xfId="36285" hidden="1"/>
    <cellStyle name="Título 1 5" xfId="36324" hidden="1"/>
    <cellStyle name="Título 1 5" xfId="22876" hidden="1"/>
    <cellStyle name="Título 1 5" xfId="26013" hidden="1"/>
    <cellStyle name="Título 1 5" xfId="26194" hidden="1"/>
    <cellStyle name="Título 1 5" xfId="23526" hidden="1"/>
    <cellStyle name="Título 1 5" xfId="23399" hidden="1"/>
    <cellStyle name="Título 1 5" xfId="21976" hidden="1"/>
    <cellStyle name="Título 1 5" xfId="25909" hidden="1"/>
    <cellStyle name="Título 1 5" xfId="22319" hidden="1"/>
    <cellStyle name="Título 1 5" xfId="36682" hidden="1"/>
    <cellStyle name="Título 1 5" xfId="36693" hidden="1"/>
    <cellStyle name="Título 1 5" xfId="36747" hidden="1"/>
    <cellStyle name="Título 1 5" xfId="36698" hidden="1"/>
    <cellStyle name="Título 1 5" xfId="36602" hidden="1"/>
    <cellStyle name="Título 1 5" xfId="36672" hidden="1"/>
    <cellStyle name="Título 1 5" xfId="36640" hidden="1"/>
    <cellStyle name="Título 1 5" xfId="36585" hidden="1"/>
    <cellStyle name="Título 1 5" xfId="36632" hidden="1"/>
    <cellStyle name="Título 1 5" xfId="36517" hidden="1"/>
    <cellStyle name="Título 1 5" xfId="36603" hidden="1"/>
    <cellStyle name="Título 1 5" xfId="36642" hidden="1"/>
    <cellStyle name="Título 1 5" xfId="36799" hidden="1"/>
    <cellStyle name="Título 1 5" xfId="36810" hidden="1"/>
    <cellStyle name="Título 1 5" xfId="36864" hidden="1"/>
    <cellStyle name="Título 1 5" xfId="36815" hidden="1"/>
    <cellStyle name="Título 1 5" xfId="36901" hidden="1"/>
    <cellStyle name="Título 1 5" xfId="36912" hidden="1"/>
    <cellStyle name="Título 1 5" xfId="36966" hidden="1"/>
    <cellStyle name="Título 1 5" xfId="36917" hidden="1"/>
    <cellStyle name="Título 1 5" xfId="37172" hidden="1"/>
    <cellStyle name="Título 1 5" xfId="37183" hidden="1"/>
    <cellStyle name="Título 1 5" xfId="37237" hidden="1"/>
    <cellStyle name="Título 1 5" xfId="37188" hidden="1"/>
    <cellStyle name="Título 1 5" xfId="37092" hidden="1"/>
    <cellStyle name="Título 1 5" xfId="37162" hidden="1"/>
    <cellStyle name="Título 1 5" xfId="37130" hidden="1"/>
    <cellStyle name="Título 1 5" xfId="37075" hidden="1"/>
    <cellStyle name="Título 1 5" xfId="37122" hidden="1"/>
    <cellStyle name="Título 1 5" xfId="37007" hidden="1"/>
    <cellStyle name="Título 1 5" xfId="37093" hidden="1"/>
    <cellStyle name="Título 1 5" xfId="37132" hidden="1"/>
    <cellStyle name="Título 1 5" xfId="37289" hidden="1"/>
    <cellStyle name="Título 1 5" xfId="37300" hidden="1"/>
    <cellStyle name="Título 1 5" xfId="37354" hidden="1"/>
    <cellStyle name="Título 1 5" xfId="37305" hidden="1"/>
    <cellStyle name="Título 1 5" xfId="37391" hidden="1"/>
    <cellStyle name="Título 1 5" xfId="37402" hidden="1"/>
    <cellStyle name="Título 1 5" xfId="37456" hidden="1"/>
    <cellStyle name="Título 1 5" xfId="37407" hidden="1"/>
    <cellStyle name="Título 1 5" xfId="37662" hidden="1"/>
    <cellStyle name="Título 1 5" xfId="37673" hidden="1"/>
    <cellStyle name="Título 1 5" xfId="37727" hidden="1"/>
    <cellStyle name="Título 1 5" xfId="37678" hidden="1"/>
    <cellStyle name="Título 1 5" xfId="37582" hidden="1"/>
    <cellStyle name="Título 1 5" xfId="37652" hidden="1"/>
    <cellStyle name="Título 1 5" xfId="37620" hidden="1"/>
    <cellStyle name="Título 1 5" xfId="37565" hidden="1"/>
    <cellStyle name="Título 1 5" xfId="37612" hidden="1"/>
    <cellStyle name="Título 1 5" xfId="37497" hidden="1"/>
    <cellStyle name="Título 1 5" xfId="37583" hidden="1"/>
    <cellStyle name="Título 1 5" xfId="37622" hidden="1"/>
    <cellStyle name="Título 1 5" xfId="37779" hidden="1"/>
    <cellStyle name="Título 1 5" xfId="37790" hidden="1"/>
    <cellStyle name="Título 1 5" xfId="37844" hidden="1"/>
    <cellStyle name="Título 1 5" xfId="37795" hidden="1"/>
    <cellStyle name="Título 1 5" xfId="37881" hidden="1"/>
    <cellStyle name="Título 1 5" xfId="37892" hidden="1"/>
    <cellStyle name="Título 1 5" xfId="37946" hidden="1"/>
    <cellStyle name="Título 1 5" xfId="37897" hidden="1"/>
    <cellStyle name="Título 1 5" xfId="38152" hidden="1"/>
    <cellStyle name="Título 1 5" xfId="38163" hidden="1"/>
    <cellStyle name="Título 1 5" xfId="38217" hidden="1"/>
    <cellStyle name="Título 1 5" xfId="38168" hidden="1"/>
    <cellStyle name="Título 1 5" xfId="38072" hidden="1"/>
    <cellStyle name="Título 1 5" xfId="38142" hidden="1"/>
    <cellStyle name="Título 1 5" xfId="38110" hidden="1"/>
    <cellStyle name="Título 1 5" xfId="38055" hidden="1"/>
    <cellStyle name="Título 1 5" xfId="38102" hidden="1"/>
    <cellStyle name="Título 1 5" xfId="37987" hidden="1"/>
    <cellStyle name="Título 1 5" xfId="38073" hidden="1"/>
    <cellStyle name="Título 1 5" xfId="38112" hidden="1"/>
    <cellStyle name="Título 1 5" xfId="38269" hidden="1"/>
    <cellStyle name="Título 1 5" xfId="38280" hidden="1"/>
    <cellStyle name="Título 1 5" xfId="38334" hidden="1"/>
    <cellStyle name="Título 1 5" xfId="38285" hidden="1"/>
    <cellStyle name="Título 1 5" xfId="38371" hidden="1"/>
    <cellStyle name="Título 1 5" xfId="38382" hidden="1"/>
    <cellStyle name="Título 1 5" xfId="38436" hidden="1"/>
    <cellStyle name="Título 1 5" xfId="38387" hidden="1"/>
    <cellStyle name="Título 1 5" xfId="38642" hidden="1"/>
    <cellStyle name="Título 1 5" xfId="38653" hidden="1"/>
    <cellStyle name="Título 1 5" xfId="38707" hidden="1"/>
    <cellStyle name="Título 1 5" xfId="38658" hidden="1"/>
    <cellStyle name="Título 1 5" xfId="38562" hidden="1"/>
    <cellStyle name="Título 1 5" xfId="38632" hidden="1"/>
    <cellStyle name="Título 1 5" xfId="38600" hidden="1"/>
    <cellStyle name="Título 1 5" xfId="38545" hidden="1"/>
    <cellStyle name="Título 1 5" xfId="38592" hidden="1"/>
    <cellStyle name="Título 1 5" xfId="38477" hidden="1"/>
    <cellStyle name="Título 1 5" xfId="38563" hidden="1"/>
    <cellStyle name="Título 1 5" xfId="38602"/>
    <cellStyle name="Título 1 6" xfId="5073" hidden="1"/>
    <cellStyle name="Título 1 6" xfId="5087" hidden="1"/>
    <cellStyle name="Título 1 6" xfId="5098" hidden="1"/>
    <cellStyle name="Título 1 6" xfId="5109" hidden="1"/>
    <cellStyle name="Título 1 6" xfId="5117" hidden="1"/>
    <cellStyle name="Título 1 6" xfId="10225" hidden="1"/>
    <cellStyle name="Título 1 6" xfId="10236" hidden="1"/>
    <cellStyle name="Título 1 6" xfId="10247" hidden="1"/>
    <cellStyle name="Título 1 6" xfId="10255" hidden="1"/>
    <cellStyle name="Título 1 6" xfId="10735" hidden="1"/>
    <cellStyle name="Título 1 6" xfId="10742" hidden="1"/>
    <cellStyle name="Título 1 6" xfId="10752" hidden="1"/>
    <cellStyle name="Título 1 6" xfId="10758" hidden="1"/>
    <cellStyle name="Título 1 6" xfId="10582" hidden="1"/>
    <cellStyle name="Título 1 6" xfId="10767" hidden="1"/>
    <cellStyle name="Título 1 6" xfId="10571" hidden="1"/>
    <cellStyle name="Título 1 6" xfId="10566" hidden="1"/>
    <cellStyle name="Título 1 6" xfId="10526" hidden="1"/>
    <cellStyle name="Título 1 6" xfId="10584" hidden="1"/>
    <cellStyle name="Título 1 6" xfId="10486" hidden="1"/>
    <cellStyle name="Título 1 6" xfId="10539" hidden="1"/>
    <cellStyle name="Título 1 6" xfId="15880" hidden="1"/>
    <cellStyle name="Título 1 6" xfId="15891" hidden="1"/>
    <cellStyle name="Título 1 6" xfId="15902" hidden="1"/>
    <cellStyle name="Título 1 6" xfId="15910" hidden="1"/>
    <cellStyle name="Título 1 6" xfId="21008" hidden="1"/>
    <cellStyle name="Título 1 6" xfId="21019" hidden="1"/>
    <cellStyle name="Título 1 6" xfId="21030" hidden="1"/>
    <cellStyle name="Título 1 6" xfId="21038" hidden="1"/>
    <cellStyle name="Título 1 6" xfId="21518" hidden="1"/>
    <cellStyle name="Título 1 6" xfId="21525" hidden="1"/>
    <cellStyle name="Título 1 6" xfId="21535" hidden="1"/>
    <cellStyle name="Título 1 6" xfId="21541" hidden="1"/>
    <cellStyle name="Título 1 6" xfId="21365" hidden="1"/>
    <cellStyle name="Título 1 6" xfId="21550" hidden="1"/>
    <cellStyle name="Título 1 6" xfId="21354" hidden="1"/>
    <cellStyle name="Título 1 6" xfId="21349" hidden="1"/>
    <cellStyle name="Título 1 6" xfId="21309" hidden="1"/>
    <cellStyle name="Título 1 6" xfId="21367" hidden="1"/>
    <cellStyle name="Título 1 6" xfId="21269" hidden="1"/>
    <cellStyle name="Título 1 6" xfId="21322" hidden="1"/>
    <cellStyle name="Título 1 6" xfId="22804" hidden="1"/>
    <cellStyle name="Título 1 6" xfId="22811" hidden="1"/>
    <cellStyle name="Título 1 6" xfId="22821" hidden="1"/>
    <cellStyle name="Título 1 6" xfId="22827" hidden="1"/>
    <cellStyle name="Título 1 6" xfId="24027" hidden="1"/>
    <cellStyle name="Título 1 6" xfId="24034" hidden="1"/>
    <cellStyle name="Título 1 6" xfId="24044" hidden="1"/>
    <cellStyle name="Título 1 6" xfId="24051" hidden="1"/>
    <cellStyle name="Título 1 6" xfId="24345" hidden="1"/>
    <cellStyle name="Título 1 6" xfId="24352" hidden="1"/>
    <cellStyle name="Título 1 6" xfId="24362" hidden="1"/>
    <cellStyle name="Título 1 6" xfId="24368" hidden="1"/>
    <cellStyle name="Título 1 6" xfId="24193" hidden="1"/>
    <cellStyle name="Título 1 6" xfId="24377" hidden="1"/>
    <cellStyle name="Título 1 6" xfId="24182" hidden="1"/>
    <cellStyle name="Título 1 6" xfId="24177" hidden="1"/>
    <cellStyle name="Título 1 6" xfId="24139" hidden="1"/>
    <cellStyle name="Título 1 6" xfId="24195" hidden="1"/>
    <cellStyle name="Título 1 6" xfId="24099" hidden="1"/>
    <cellStyle name="Título 1 6" xfId="24150" hidden="1"/>
    <cellStyle name="Título 1 6" xfId="24501" hidden="1"/>
    <cellStyle name="Título 1 6" xfId="24508" hidden="1"/>
    <cellStyle name="Título 1 6" xfId="24518" hidden="1"/>
    <cellStyle name="Título 1 6" xfId="24524" hidden="1"/>
    <cellStyle name="Título 1 6" xfId="24603" hidden="1"/>
    <cellStyle name="Título 1 6" xfId="24610" hidden="1"/>
    <cellStyle name="Título 1 6" xfId="24620" hidden="1"/>
    <cellStyle name="Título 1 6" xfId="24626" hidden="1"/>
    <cellStyle name="Título 1 6" xfId="24874" hidden="1"/>
    <cellStyle name="Título 1 6" xfId="24881" hidden="1"/>
    <cellStyle name="Título 1 6" xfId="24891" hidden="1"/>
    <cellStyle name="Título 1 6" xfId="24897" hidden="1"/>
    <cellStyle name="Título 1 6" xfId="24722" hidden="1"/>
    <cellStyle name="Título 1 6" xfId="24906" hidden="1"/>
    <cellStyle name="Título 1 6" xfId="24712" hidden="1"/>
    <cellStyle name="Título 1 6" xfId="24707" hidden="1"/>
    <cellStyle name="Título 1 6" xfId="24670" hidden="1"/>
    <cellStyle name="Título 1 6" xfId="24724" hidden="1"/>
    <cellStyle name="Título 1 6" xfId="24630" hidden="1"/>
    <cellStyle name="Título 1 6" xfId="24681" hidden="1"/>
    <cellStyle name="Título 1 6" xfId="26110" hidden="1"/>
    <cellStyle name="Título 1 6" xfId="26118" hidden="1"/>
    <cellStyle name="Título 1 6" xfId="26128" hidden="1"/>
    <cellStyle name="Título 1 6" xfId="26134" hidden="1"/>
    <cellStyle name="Título 1 6" xfId="27370" hidden="1"/>
    <cellStyle name="Título 1 6" xfId="27380" hidden="1"/>
    <cellStyle name="Título 1 6" xfId="27390" hidden="1"/>
    <cellStyle name="Título 1 6" xfId="27396" hidden="1"/>
    <cellStyle name="Título 1 6" xfId="27681" hidden="1"/>
    <cellStyle name="Título 1 6" xfId="27688" hidden="1"/>
    <cellStyle name="Título 1 6" xfId="27698" hidden="1"/>
    <cellStyle name="Título 1 6" xfId="27704" hidden="1"/>
    <cellStyle name="Título 1 6" xfId="27529" hidden="1"/>
    <cellStyle name="Título 1 6" xfId="27713" hidden="1"/>
    <cellStyle name="Título 1 6" xfId="27519" hidden="1"/>
    <cellStyle name="Título 1 6" xfId="27514" hidden="1"/>
    <cellStyle name="Título 1 6" xfId="27477" hidden="1"/>
    <cellStyle name="Título 1 6" xfId="27531" hidden="1"/>
    <cellStyle name="Título 1 6" xfId="27437" hidden="1"/>
    <cellStyle name="Título 1 6" xfId="27488" hidden="1"/>
    <cellStyle name="Título 1 6" xfId="21839" hidden="1"/>
    <cellStyle name="Título 1 6" xfId="25931" hidden="1"/>
    <cellStyle name="Título 1 6" xfId="23464" hidden="1"/>
    <cellStyle name="Título 1 6" xfId="22471" hidden="1"/>
    <cellStyle name="Título 1 6" xfId="24976" hidden="1"/>
    <cellStyle name="Título 1 6" xfId="27035" hidden="1"/>
    <cellStyle name="Título 1 6" xfId="22233" hidden="1"/>
    <cellStyle name="Título 1 6" xfId="21958" hidden="1"/>
    <cellStyle name="Título 1 6" xfId="22201" hidden="1"/>
    <cellStyle name="Título 1 6" xfId="22448" hidden="1"/>
    <cellStyle name="Título 1 6" xfId="25219" hidden="1"/>
    <cellStyle name="Título 1 6" xfId="22447" hidden="1"/>
    <cellStyle name="Título 1 6" xfId="22458" hidden="1"/>
    <cellStyle name="Título 1 6" xfId="22199" hidden="1"/>
    <cellStyle name="Título 1 6" xfId="22928" hidden="1"/>
    <cellStyle name="Título 1 6" xfId="22459" hidden="1"/>
    <cellStyle name="Título 1 6" xfId="23455" hidden="1"/>
    <cellStyle name="Título 1 6" xfId="15869" hidden="1"/>
    <cellStyle name="Título 1 6" xfId="22464" hidden="1"/>
    <cellStyle name="Título 1 6" xfId="22930" hidden="1"/>
    <cellStyle name="Título 1 6" xfId="22187" hidden="1"/>
    <cellStyle name="Título 1 6" xfId="22434" hidden="1"/>
    <cellStyle name="Título 1 6" xfId="22186" hidden="1"/>
    <cellStyle name="Título 1 6" xfId="23663" hidden="1"/>
    <cellStyle name="Título 1 6" xfId="25725" hidden="1"/>
    <cellStyle name="Título 1 6" xfId="26206" hidden="1"/>
    <cellStyle name="Título 1 6" xfId="26990" hidden="1"/>
    <cellStyle name="Título 1 6" xfId="26205" hidden="1"/>
    <cellStyle name="Título 1 6" xfId="25624" hidden="1"/>
    <cellStyle name="Título 1 6" xfId="25881" hidden="1"/>
    <cellStyle name="Título 1 6" xfId="26885" hidden="1"/>
    <cellStyle name="Título 1 6" xfId="25871" hidden="1"/>
    <cellStyle name="Título 1 6" xfId="26199" hidden="1"/>
    <cellStyle name="Título 1 6" xfId="25628" hidden="1"/>
    <cellStyle name="Título 1 6" xfId="25187" hidden="1"/>
    <cellStyle name="Título 1 6" xfId="22883" hidden="1"/>
    <cellStyle name="Título 1 6" xfId="22418" hidden="1"/>
    <cellStyle name="Título 1 6" xfId="25470" hidden="1"/>
    <cellStyle name="Título 1 6" xfId="23414" hidden="1"/>
    <cellStyle name="Título 1 6" xfId="26450" hidden="1"/>
    <cellStyle name="Título 1 6" xfId="23740" hidden="1"/>
    <cellStyle name="Título 1 6" xfId="25280" hidden="1"/>
    <cellStyle name="Título 1 6" xfId="22972" hidden="1"/>
    <cellStyle name="Título 1 6" xfId="25811" hidden="1"/>
    <cellStyle name="Título 1 6" xfId="27975" hidden="1"/>
    <cellStyle name="Título 1 6" xfId="27982" hidden="1"/>
    <cellStyle name="Título 1 6" xfId="27992" hidden="1"/>
    <cellStyle name="Título 1 6" xfId="27999" hidden="1"/>
    <cellStyle name="Título 1 6" xfId="28271" hidden="1"/>
    <cellStyle name="Título 1 6" xfId="28278" hidden="1"/>
    <cellStyle name="Título 1 6" xfId="28288" hidden="1"/>
    <cellStyle name="Título 1 6" xfId="28294" hidden="1"/>
    <cellStyle name="Título 1 6" xfId="28119" hidden="1"/>
    <cellStyle name="Título 1 6" xfId="28303" hidden="1"/>
    <cellStyle name="Título 1 6" xfId="28108" hidden="1"/>
    <cellStyle name="Título 1 6" xfId="28103" hidden="1"/>
    <cellStyle name="Título 1 6" xfId="28066" hidden="1"/>
    <cellStyle name="Título 1 6" xfId="28121" hidden="1"/>
    <cellStyle name="Título 1 6" xfId="28026" hidden="1"/>
    <cellStyle name="Título 1 6" xfId="28077" hidden="1"/>
    <cellStyle name="Título 1 6" xfId="22185" hidden="1"/>
    <cellStyle name="Título 1 6" xfId="23661" hidden="1"/>
    <cellStyle name="Título 1 6" xfId="23151" hidden="1"/>
    <cellStyle name="Título 1 6" xfId="26475" hidden="1"/>
    <cellStyle name="Título 1 6" xfId="28347" hidden="1"/>
    <cellStyle name="Título 1 6" xfId="28354" hidden="1"/>
    <cellStyle name="Título 1 6" xfId="28364" hidden="1"/>
    <cellStyle name="Título 1 6" xfId="28370" hidden="1"/>
    <cellStyle name="Título 1 6" xfId="28618" hidden="1"/>
    <cellStyle name="Título 1 6" xfId="28625" hidden="1"/>
    <cellStyle name="Título 1 6" xfId="28635" hidden="1"/>
    <cellStyle name="Título 1 6" xfId="28641" hidden="1"/>
    <cellStyle name="Título 1 6" xfId="28466" hidden="1"/>
    <cellStyle name="Título 1 6" xfId="28650" hidden="1"/>
    <cellStyle name="Título 1 6" xfId="28456" hidden="1"/>
    <cellStyle name="Título 1 6" xfId="28451" hidden="1"/>
    <cellStyle name="Título 1 6" xfId="28414" hidden="1"/>
    <cellStyle name="Título 1 6" xfId="28468" hidden="1"/>
    <cellStyle name="Título 1 6" xfId="28374" hidden="1"/>
    <cellStyle name="Título 1 6" xfId="28425" hidden="1"/>
    <cellStyle name="Título 1 6" xfId="28735" hidden="1"/>
    <cellStyle name="Título 1 6" xfId="28742" hidden="1"/>
    <cellStyle name="Título 1 6" xfId="28752" hidden="1"/>
    <cellStyle name="Título 1 6" xfId="28758" hidden="1"/>
    <cellStyle name="Título 1 6" xfId="28837" hidden="1"/>
    <cellStyle name="Título 1 6" xfId="28844" hidden="1"/>
    <cellStyle name="Título 1 6" xfId="28854" hidden="1"/>
    <cellStyle name="Título 1 6" xfId="28860" hidden="1"/>
    <cellStyle name="Título 1 6" xfId="29108" hidden="1"/>
    <cellStyle name="Título 1 6" xfId="29115" hidden="1"/>
    <cellStyle name="Título 1 6" xfId="29125" hidden="1"/>
    <cellStyle name="Título 1 6" xfId="29131" hidden="1"/>
    <cellStyle name="Título 1 6" xfId="28956" hidden="1"/>
    <cellStyle name="Título 1 6" xfId="29140" hidden="1"/>
    <cellStyle name="Título 1 6" xfId="28946" hidden="1"/>
    <cellStyle name="Título 1 6" xfId="28941" hidden="1"/>
    <cellStyle name="Título 1 6" xfId="28904" hidden="1"/>
    <cellStyle name="Título 1 6" xfId="28958" hidden="1"/>
    <cellStyle name="Título 1 6" xfId="28864" hidden="1"/>
    <cellStyle name="Título 1 6" xfId="28915" hidden="1"/>
    <cellStyle name="Título 1 6" xfId="29225" hidden="1"/>
    <cellStyle name="Título 1 6" xfId="29232" hidden="1"/>
    <cellStyle name="Título 1 6" xfId="29242" hidden="1"/>
    <cellStyle name="Título 1 6" xfId="29248" hidden="1"/>
    <cellStyle name="Título 1 6" xfId="29327" hidden="1"/>
    <cellStyle name="Título 1 6" xfId="29334" hidden="1"/>
    <cellStyle name="Título 1 6" xfId="29344" hidden="1"/>
    <cellStyle name="Título 1 6" xfId="29350" hidden="1"/>
    <cellStyle name="Título 1 6" xfId="29598" hidden="1"/>
    <cellStyle name="Título 1 6" xfId="29605" hidden="1"/>
    <cellStyle name="Título 1 6" xfId="29615" hidden="1"/>
    <cellStyle name="Título 1 6" xfId="29621" hidden="1"/>
    <cellStyle name="Título 1 6" xfId="29446" hidden="1"/>
    <cellStyle name="Título 1 6" xfId="29630" hidden="1"/>
    <cellStyle name="Título 1 6" xfId="29436" hidden="1"/>
    <cellStyle name="Título 1 6" xfId="29431" hidden="1"/>
    <cellStyle name="Título 1 6" xfId="29394" hidden="1"/>
    <cellStyle name="Título 1 6" xfId="29448" hidden="1"/>
    <cellStyle name="Título 1 6" xfId="29354" hidden="1"/>
    <cellStyle name="Título 1 6" xfId="29405" hidden="1"/>
    <cellStyle name="Título 1 6" xfId="29715" hidden="1"/>
    <cellStyle name="Título 1 6" xfId="29722" hidden="1"/>
    <cellStyle name="Título 1 6" xfId="29732" hidden="1"/>
    <cellStyle name="Título 1 6" xfId="29738" hidden="1"/>
    <cellStyle name="Título 1 6" xfId="29817" hidden="1"/>
    <cellStyle name="Título 1 6" xfId="29824" hidden="1"/>
    <cellStyle name="Título 1 6" xfId="29834" hidden="1"/>
    <cellStyle name="Título 1 6" xfId="29840" hidden="1"/>
    <cellStyle name="Título 1 6" xfId="30088" hidden="1"/>
    <cellStyle name="Título 1 6" xfId="30095" hidden="1"/>
    <cellStyle name="Título 1 6" xfId="30105" hidden="1"/>
    <cellStyle name="Título 1 6" xfId="30111" hidden="1"/>
    <cellStyle name="Título 1 6" xfId="29936" hidden="1"/>
    <cellStyle name="Título 1 6" xfId="30120" hidden="1"/>
    <cellStyle name="Título 1 6" xfId="29926" hidden="1"/>
    <cellStyle name="Título 1 6" xfId="29921" hidden="1"/>
    <cellStyle name="Título 1 6" xfId="29884" hidden="1"/>
    <cellStyle name="Título 1 6" xfId="29938" hidden="1"/>
    <cellStyle name="Título 1 6" xfId="29844" hidden="1"/>
    <cellStyle name="Título 1 6" xfId="29895" hidden="1"/>
    <cellStyle name="Título 1 6" xfId="30205" hidden="1"/>
    <cellStyle name="Título 1 6" xfId="30212" hidden="1"/>
    <cellStyle name="Título 1 6" xfId="30222" hidden="1"/>
    <cellStyle name="Título 1 6" xfId="30228" hidden="1"/>
    <cellStyle name="Título 1 6" xfId="30307" hidden="1"/>
    <cellStyle name="Título 1 6" xfId="30314" hidden="1"/>
    <cellStyle name="Título 1 6" xfId="30324" hidden="1"/>
    <cellStyle name="Título 1 6" xfId="30330" hidden="1"/>
    <cellStyle name="Título 1 6" xfId="30578" hidden="1"/>
    <cellStyle name="Título 1 6" xfId="30585" hidden="1"/>
    <cellStyle name="Título 1 6" xfId="30595" hidden="1"/>
    <cellStyle name="Título 1 6" xfId="30601" hidden="1"/>
    <cellStyle name="Título 1 6" xfId="30426" hidden="1"/>
    <cellStyle name="Título 1 6" xfId="30610" hidden="1"/>
    <cellStyle name="Título 1 6" xfId="30416" hidden="1"/>
    <cellStyle name="Título 1 6" xfId="30411" hidden="1"/>
    <cellStyle name="Título 1 6" xfId="30374" hidden="1"/>
    <cellStyle name="Título 1 6" xfId="30428" hidden="1"/>
    <cellStyle name="Título 1 6" xfId="30334" hidden="1"/>
    <cellStyle name="Título 1 6" xfId="30385" hidden="1"/>
    <cellStyle name="Título 1 6" xfId="26741" hidden="1"/>
    <cellStyle name="Título 1 6" xfId="22849" hidden="1"/>
    <cellStyle name="Título 1 6" xfId="22064" hidden="1"/>
    <cellStyle name="Título 1 6" xfId="25021" hidden="1"/>
    <cellStyle name="Título 1 6" xfId="24396" hidden="1"/>
    <cellStyle name="Título 1 6" xfId="27150" hidden="1"/>
    <cellStyle name="Título 1 6" xfId="22377" hidden="1"/>
    <cellStyle name="Título 1 6" xfId="26862" hidden="1"/>
    <cellStyle name="Título 1 6" xfId="22671" hidden="1"/>
    <cellStyle name="Título 1 6" xfId="21794" hidden="1"/>
    <cellStyle name="Título 1 6" xfId="23538" hidden="1"/>
    <cellStyle name="Título 1 6" xfId="22039" hidden="1"/>
    <cellStyle name="Título 1 6" xfId="23254" hidden="1"/>
    <cellStyle name="Título 1 6" xfId="27230" hidden="1"/>
    <cellStyle name="Título 1 6" xfId="22552" hidden="1"/>
    <cellStyle name="Título 1 6" xfId="25862" hidden="1"/>
    <cellStyle name="Título 1 6" xfId="25908" hidden="1"/>
    <cellStyle name="Título 1 6" xfId="22647" hidden="1"/>
    <cellStyle name="Título 1 6" xfId="21767" hidden="1"/>
    <cellStyle name="Título 1 6" xfId="21774" hidden="1"/>
    <cellStyle name="Título 1 6" xfId="22147" hidden="1"/>
    <cellStyle name="Título 1 6" xfId="26640" hidden="1"/>
    <cellStyle name="Título 1 6" xfId="22692" hidden="1"/>
    <cellStyle name="Título 1 6" xfId="23492" hidden="1"/>
    <cellStyle name="Título 1 6" xfId="25990" hidden="1"/>
    <cellStyle name="Título 1 6" xfId="22859" hidden="1"/>
    <cellStyle name="Título 1 6" xfId="23815" hidden="1"/>
    <cellStyle name="Título 1 6" xfId="24095" hidden="1"/>
    <cellStyle name="Título 1 6" xfId="26166" hidden="1"/>
    <cellStyle name="Título 1 6" xfId="27203" hidden="1"/>
    <cellStyle name="Título 1 6" xfId="22341" hidden="1"/>
    <cellStyle name="Título 1 6" xfId="23348" hidden="1"/>
    <cellStyle name="Título 1 6" xfId="26179" hidden="1"/>
    <cellStyle name="Título 1 6" xfId="26160" hidden="1"/>
    <cellStyle name="Título 1 6" xfId="22557" hidden="1"/>
    <cellStyle name="Título 1 6" xfId="23276" hidden="1"/>
    <cellStyle name="Título 1 6" xfId="26647" hidden="1"/>
    <cellStyle name="Título 1 6" xfId="23039" hidden="1"/>
    <cellStyle name="Título 1 6" xfId="26651" hidden="1"/>
    <cellStyle name="Título 1 6" xfId="26733" hidden="1"/>
    <cellStyle name="Título 1 6" xfId="22979" hidden="1"/>
    <cellStyle name="Título 1 6" xfId="22345" hidden="1"/>
    <cellStyle name="Título 1 6" xfId="27436" hidden="1"/>
    <cellStyle name="Título 1 6" xfId="25981" hidden="1"/>
    <cellStyle name="Título 1 6" xfId="30776" hidden="1"/>
    <cellStyle name="Título 1 6" xfId="30783" hidden="1"/>
    <cellStyle name="Título 1 6" xfId="30793" hidden="1"/>
    <cellStyle name="Título 1 6" xfId="30800" hidden="1"/>
    <cellStyle name="Título 1 6" xfId="31061" hidden="1"/>
    <cellStyle name="Título 1 6" xfId="31068" hidden="1"/>
    <cellStyle name="Título 1 6" xfId="31078" hidden="1"/>
    <cellStyle name="Título 1 6" xfId="31084" hidden="1"/>
    <cellStyle name="Título 1 6" xfId="30909" hidden="1"/>
    <cellStyle name="Título 1 6" xfId="31093" hidden="1"/>
    <cellStyle name="Título 1 6" xfId="30899" hidden="1"/>
    <cellStyle name="Título 1 6" xfId="30894" hidden="1"/>
    <cellStyle name="Título 1 6" xfId="30857" hidden="1"/>
    <cellStyle name="Título 1 6" xfId="30911" hidden="1"/>
    <cellStyle name="Título 1 6" xfId="30817" hidden="1"/>
    <cellStyle name="Título 1 6" xfId="30868" hidden="1"/>
    <cellStyle name="Título 1 6" xfId="23918" hidden="1"/>
    <cellStyle name="Título 1 6" xfId="25558" hidden="1"/>
    <cellStyle name="Título 1 6" xfId="22875" hidden="1"/>
    <cellStyle name="Título 1 6" xfId="23386" hidden="1"/>
    <cellStyle name="Título 1 6" xfId="31129" hidden="1"/>
    <cellStyle name="Título 1 6" xfId="31136" hidden="1"/>
    <cellStyle name="Título 1 6" xfId="31146" hidden="1"/>
    <cellStyle name="Título 1 6" xfId="31152" hidden="1"/>
    <cellStyle name="Título 1 6" xfId="31400" hidden="1"/>
    <cellStyle name="Título 1 6" xfId="31407" hidden="1"/>
    <cellStyle name="Título 1 6" xfId="31417" hidden="1"/>
    <cellStyle name="Título 1 6" xfId="31423" hidden="1"/>
    <cellStyle name="Título 1 6" xfId="31248" hidden="1"/>
    <cellStyle name="Título 1 6" xfId="31432" hidden="1"/>
    <cellStyle name="Título 1 6" xfId="31238" hidden="1"/>
    <cellStyle name="Título 1 6" xfId="31233" hidden="1"/>
    <cellStyle name="Título 1 6" xfId="31196" hidden="1"/>
    <cellStyle name="Título 1 6" xfId="31250" hidden="1"/>
    <cellStyle name="Título 1 6" xfId="31156" hidden="1"/>
    <cellStyle name="Título 1 6" xfId="31207" hidden="1"/>
    <cellStyle name="Título 1 6" xfId="31517" hidden="1"/>
    <cellStyle name="Título 1 6" xfId="31524" hidden="1"/>
    <cellStyle name="Título 1 6" xfId="31534" hidden="1"/>
    <cellStyle name="Título 1 6" xfId="31540" hidden="1"/>
    <cellStyle name="Título 1 6" xfId="31619" hidden="1"/>
    <cellStyle name="Título 1 6" xfId="31626" hidden="1"/>
    <cellStyle name="Título 1 6" xfId="31636" hidden="1"/>
    <cellStyle name="Título 1 6" xfId="31642" hidden="1"/>
    <cellStyle name="Título 1 6" xfId="31890" hidden="1"/>
    <cellStyle name="Título 1 6" xfId="31897" hidden="1"/>
    <cellStyle name="Título 1 6" xfId="31907" hidden="1"/>
    <cellStyle name="Título 1 6" xfId="31913" hidden="1"/>
    <cellStyle name="Título 1 6" xfId="31738" hidden="1"/>
    <cellStyle name="Título 1 6" xfId="31922" hidden="1"/>
    <cellStyle name="Título 1 6" xfId="31728" hidden="1"/>
    <cellStyle name="Título 1 6" xfId="31723" hidden="1"/>
    <cellStyle name="Título 1 6" xfId="31686" hidden="1"/>
    <cellStyle name="Título 1 6" xfId="31740" hidden="1"/>
    <cellStyle name="Título 1 6" xfId="31646" hidden="1"/>
    <cellStyle name="Título 1 6" xfId="31697" hidden="1"/>
    <cellStyle name="Título 1 6" xfId="32007" hidden="1"/>
    <cellStyle name="Título 1 6" xfId="32014" hidden="1"/>
    <cellStyle name="Título 1 6" xfId="32024" hidden="1"/>
    <cellStyle name="Título 1 6" xfId="32030" hidden="1"/>
    <cellStyle name="Título 1 6" xfId="32109" hidden="1"/>
    <cellStyle name="Título 1 6" xfId="32116" hidden="1"/>
    <cellStyle name="Título 1 6" xfId="32126" hidden="1"/>
    <cellStyle name="Título 1 6" xfId="32132" hidden="1"/>
    <cellStyle name="Título 1 6" xfId="32380" hidden="1"/>
    <cellStyle name="Título 1 6" xfId="32387" hidden="1"/>
    <cellStyle name="Título 1 6" xfId="32397" hidden="1"/>
    <cellStyle name="Título 1 6" xfId="32403" hidden="1"/>
    <cellStyle name="Título 1 6" xfId="32228" hidden="1"/>
    <cellStyle name="Título 1 6" xfId="32412" hidden="1"/>
    <cellStyle name="Título 1 6" xfId="32218" hidden="1"/>
    <cellStyle name="Título 1 6" xfId="32213" hidden="1"/>
    <cellStyle name="Título 1 6" xfId="32176" hidden="1"/>
    <cellStyle name="Título 1 6" xfId="32230" hidden="1"/>
    <cellStyle name="Título 1 6" xfId="32136" hidden="1"/>
    <cellStyle name="Título 1 6" xfId="32187" hidden="1"/>
    <cellStyle name="Título 1 6" xfId="32497" hidden="1"/>
    <cellStyle name="Título 1 6" xfId="32504" hidden="1"/>
    <cellStyle name="Título 1 6" xfId="32514" hidden="1"/>
    <cellStyle name="Título 1 6" xfId="32520" hidden="1"/>
    <cellStyle name="Título 1 6" xfId="32599" hidden="1"/>
    <cellStyle name="Título 1 6" xfId="32606" hidden="1"/>
    <cellStyle name="Título 1 6" xfId="32616" hidden="1"/>
    <cellStyle name="Título 1 6" xfId="32622" hidden="1"/>
    <cellStyle name="Título 1 6" xfId="32870" hidden="1"/>
    <cellStyle name="Título 1 6" xfId="32877" hidden="1"/>
    <cellStyle name="Título 1 6" xfId="32887" hidden="1"/>
    <cellStyle name="Título 1 6" xfId="32893" hidden="1"/>
    <cellStyle name="Título 1 6" xfId="32718" hidden="1"/>
    <cellStyle name="Título 1 6" xfId="32902" hidden="1"/>
    <cellStyle name="Título 1 6" xfId="32708" hidden="1"/>
    <cellStyle name="Título 1 6" xfId="32703" hidden="1"/>
    <cellStyle name="Título 1 6" xfId="32666" hidden="1"/>
    <cellStyle name="Título 1 6" xfId="32720" hidden="1"/>
    <cellStyle name="Título 1 6" xfId="32626" hidden="1"/>
    <cellStyle name="Título 1 6" xfId="32677" hidden="1"/>
    <cellStyle name="Título 1 6" xfId="32987" hidden="1"/>
    <cellStyle name="Título 1 6" xfId="32994" hidden="1"/>
    <cellStyle name="Título 1 6" xfId="33004" hidden="1"/>
    <cellStyle name="Título 1 6" xfId="33010" hidden="1"/>
    <cellStyle name="Título 1 6" xfId="33089" hidden="1"/>
    <cellStyle name="Título 1 6" xfId="33096" hidden="1"/>
    <cellStyle name="Título 1 6" xfId="33106" hidden="1"/>
    <cellStyle name="Título 1 6" xfId="33112" hidden="1"/>
    <cellStyle name="Título 1 6" xfId="33360" hidden="1"/>
    <cellStyle name="Título 1 6" xfId="33367" hidden="1"/>
    <cellStyle name="Título 1 6" xfId="33377" hidden="1"/>
    <cellStyle name="Título 1 6" xfId="33383" hidden="1"/>
    <cellStyle name="Título 1 6" xfId="33208" hidden="1"/>
    <cellStyle name="Título 1 6" xfId="33392" hidden="1"/>
    <cellStyle name="Título 1 6" xfId="33198" hidden="1"/>
    <cellStyle name="Título 1 6" xfId="33193" hidden="1"/>
    <cellStyle name="Título 1 6" xfId="33156" hidden="1"/>
    <cellStyle name="Título 1 6" xfId="33210" hidden="1"/>
    <cellStyle name="Título 1 6" xfId="33116" hidden="1"/>
    <cellStyle name="Título 1 6" xfId="33167" hidden="1"/>
    <cellStyle name="Título 1 6" xfId="23528" hidden="1"/>
    <cellStyle name="Título 1 6" xfId="26945" hidden="1"/>
    <cellStyle name="Título 1 6" xfId="25416" hidden="1"/>
    <cellStyle name="Título 1 6" xfId="25831" hidden="1"/>
    <cellStyle name="Título 1 6" xfId="27838" hidden="1"/>
    <cellStyle name="Título 1 6" xfId="25331" hidden="1"/>
    <cellStyle name="Título 1 6" xfId="26607" hidden="1"/>
    <cellStyle name="Título 1 6" xfId="23599" hidden="1"/>
    <cellStyle name="Título 1 6" xfId="27268" hidden="1"/>
    <cellStyle name="Título 1 6" xfId="22688" hidden="1"/>
    <cellStyle name="Título 1 6" xfId="26617" hidden="1"/>
    <cellStyle name="Título 1 6" xfId="26356" hidden="1"/>
    <cellStyle name="Título 1 6" xfId="25339" hidden="1"/>
    <cellStyle name="Título 1 6" xfId="21970" hidden="1"/>
    <cellStyle name="Título 1 6" xfId="26826" hidden="1"/>
    <cellStyle name="Título 1 6" xfId="22355" hidden="1"/>
    <cellStyle name="Título 1 6" xfId="25408" hidden="1"/>
    <cellStyle name="Título 1 6" xfId="22391" hidden="1"/>
    <cellStyle name="Título 1 6" xfId="23913" hidden="1"/>
    <cellStyle name="Título 1 6" xfId="27246" hidden="1"/>
    <cellStyle name="Título 1 6" xfId="25940" hidden="1"/>
    <cellStyle name="Título 1 6" xfId="22349" hidden="1"/>
    <cellStyle name="Título 1 6" xfId="21936" hidden="1"/>
    <cellStyle name="Título 1 6" xfId="26711" hidden="1"/>
    <cellStyle name="Título 1 6" xfId="25786" hidden="1"/>
    <cellStyle name="Título 1 6" xfId="26671" hidden="1"/>
    <cellStyle name="Título 1 6" xfId="23857" hidden="1"/>
    <cellStyle name="Título 1 6" xfId="25531" hidden="1"/>
    <cellStyle name="Título 1 6" xfId="21957" hidden="1"/>
    <cellStyle name="Título 1 6" xfId="26254" hidden="1"/>
    <cellStyle name="Título 1 6" xfId="22726" hidden="1"/>
    <cellStyle name="Título 1 6" xfId="25748" hidden="1"/>
    <cellStyle name="Título 1 6" xfId="23103" hidden="1"/>
    <cellStyle name="Título 1 6" xfId="22354" hidden="1"/>
    <cellStyle name="Título 1 6" xfId="22281" hidden="1"/>
    <cellStyle name="Título 1 6" xfId="28023" hidden="1"/>
    <cellStyle name="Título 1 6" xfId="25370" hidden="1"/>
    <cellStyle name="Título 1 6" xfId="21940" hidden="1"/>
    <cellStyle name="Título 1 6" xfId="26942" hidden="1"/>
    <cellStyle name="Título 1 6" xfId="26680" hidden="1"/>
    <cellStyle name="Título 1 6" xfId="25681" hidden="1"/>
    <cellStyle name="Título 1 6" xfId="25938" hidden="1"/>
    <cellStyle name="Título 1 6" xfId="22270" hidden="1"/>
    <cellStyle name="Título 1 6" xfId="27804" hidden="1"/>
    <cellStyle name="Título 1 6" xfId="33495" hidden="1"/>
    <cellStyle name="Título 1 6" xfId="33502" hidden="1"/>
    <cellStyle name="Título 1 6" xfId="33512" hidden="1"/>
    <cellStyle name="Título 1 6" xfId="33518" hidden="1"/>
    <cellStyle name="Título 1 6" xfId="33766" hidden="1"/>
    <cellStyle name="Título 1 6" xfId="33773" hidden="1"/>
    <cellStyle name="Título 1 6" xfId="33783" hidden="1"/>
    <cellStyle name="Título 1 6" xfId="33789" hidden="1"/>
    <cellStyle name="Título 1 6" xfId="33614" hidden="1"/>
    <cellStyle name="Título 1 6" xfId="33798" hidden="1"/>
    <cellStyle name="Título 1 6" xfId="33604" hidden="1"/>
    <cellStyle name="Título 1 6" xfId="33599" hidden="1"/>
    <cellStyle name="Título 1 6" xfId="33562" hidden="1"/>
    <cellStyle name="Título 1 6" xfId="33616" hidden="1"/>
    <cellStyle name="Título 1 6" xfId="33522" hidden="1"/>
    <cellStyle name="Título 1 6" xfId="33573" hidden="1"/>
    <cellStyle name="Título 1 6" xfId="22396" hidden="1"/>
    <cellStyle name="Título 1 6" xfId="26648" hidden="1"/>
    <cellStyle name="Título 1 6" xfId="23078" hidden="1"/>
    <cellStyle name="Título 1 6" xfId="25859" hidden="1"/>
    <cellStyle name="Título 1 6" xfId="33813" hidden="1"/>
    <cellStyle name="Título 1 6" xfId="33820" hidden="1"/>
    <cellStyle name="Título 1 6" xfId="33830" hidden="1"/>
    <cellStyle name="Título 1 6" xfId="33836" hidden="1"/>
    <cellStyle name="Título 1 6" xfId="34084" hidden="1"/>
    <cellStyle name="Título 1 6" xfId="34091" hidden="1"/>
    <cellStyle name="Título 1 6" xfId="34101" hidden="1"/>
    <cellStyle name="Título 1 6" xfId="34107" hidden="1"/>
    <cellStyle name="Título 1 6" xfId="33932" hidden="1"/>
    <cellStyle name="Título 1 6" xfId="34116" hidden="1"/>
    <cellStyle name="Título 1 6" xfId="33922" hidden="1"/>
    <cellStyle name="Título 1 6" xfId="33917" hidden="1"/>
    <cellStyle name="Título 1 6" xfId="33880" hidden="1"/>
    <cellStyle name="Título 1 6" xfId="33934" hidden="1"/>
    <cellStyle name="Título 1 6" xfId="33840" hidden="1"/>
    <cellStyle name="Título 1 6" xfId="33891" hidden="1"/>
    <cellStyle name="Título 1 6" xfId="34201" hidden="1"/>
    <cellStyle name="Título 1 6" xfId="34208" hidden="1"/>
    <cellStyle name="Título 1 6" xfId="34218" hidden="1"/>
    <cellStyle name="Título 1 6" xfId="34224" hidden="1"/>
    <cellStyle name="Título 1 6" xfId="34303" hidden="1"/>
    <cellStyle name="Título 1 6" xfId="34310" hidden="1"/>
    <cellStyle name="Título 1 6" xfId="34320" hidden="1"/>
    <cellStyle name="Título 1 6" xfId="34326" hidden="1"/>
    <cellStyle name="Título 1 6" xfId="34574" hidden="1"/>
    <cellStyle name="Título 1 6" xfId="34581" hidden="1"/>
    <cellStyle name="Título 1 6" xfId="34591" hidden="1"/>
    <cellStyle name="Título 1 6" xfId="34597" hidden="1"/>
    <cellStyle name="Título 1 6" xfId="34422" hidden="1"/>
    <cellStyle name="Título 1 6" xfId="34606" hidden="1"/>
    <cellStyle name="Título 1 6" xfId="34412" hidden="1"/>
    <cellStyle name="Título 1 6" xfId="34407" hidden="1"/>
    <cellStyle name="Título 1 6" xfId="34370" hidden="1"/>
    <cellStyle name="Título 1 6" xfId="34424" hidden="1"/>
    <cellStyle name="Título 1 6" xfId="34330" hidden="1"/>
    <cellStyle name="Título 1 6" xfId="34381" hidden="1"/>
    <cellStyle name="Título 1 6" xfId="34691" hidden="1"/>
    <cellStyle name="Título 1 6" xfId="34698" hidden="1"/>
    <cellStyle name="Título 1 6" xfId="34708" hidden="1"/>
    <cellStyle name="Título 1 6" xfId="34714" hidden="1"/>
    <cellStyle name="Título 1 6" xfId="34793" hidden="1"/>
    <cellStyle name="Título 1 6" xfId="34800" hidden="1"/>
    <cellStyle name="Título 1 6" xfId="34810" hidden="1"/>
    <cellStyle name="Título 1 6" xfId="34816" hidden="1"/>
    <cellStyle name="Título 1 6" xfId="35064" hidden="1"/>
    <cellStyle name="Título 1 6" xfId="35071" hidden="1"/>
    <cellStyle name="Título 1 6" xfId="35081" hidden="1"/>
    <cellStyle name="Título 1 6" xfId="35087" hidden="1"/>
    <cellStyle name="Título 1 6" xfId="34912" hidden="1"/>
    <cellStyle name="Título 1 6" xfId="35096" hidden="1"/>
    <cellStyle name="Título 1 6" xfId="34902" hidden="1"/>
    <cellStyle name="Título 1 6" xfId="34897" hidden="1"/>
    <cellStyle name="Título 1 6" xfId="34860" hidden="1"/>
    <cellStyle name="Título 1 6" xfId="34914" hidden="1"/>
    <cellStyle name="Título 1 6" xfId="34820" hidden="1"/>
    <cellStyle name="Título 1 6" xfId="34871" hidden="1"/>
    <cellStyle name="Título 1 6" xfId="35181" hidden="1"/>
    <cellStyle name="Título 1 6" xfId="35188" hidden="1"/>
    <cellStyle name="Título 1 6" xfId="35198" hidden="1"/>
    <cellStyle name="Título 1 6" xfId="35204" hidden="1"/>
    <cellStyle name="Título 1 6" xfId="35283" hidden="1"/>
    <cellStyle name="Título 1 6" xfId="35290" hidden="1"/>
    <cellStyle name="Título 1 6" xfId="35300" hidden="1"/>
    <cellStyle name="Título 1 6" xfId="35306" hidden="1"/>
    <cellStyle name="Título 1 6" xfId="35554" hidden="1"/>
    <cellStyle name="Título 1 6" xfId="35561" hidden="1"/>
    <cellStyle name="Título 1 6" xfId="35571" hidden="1"/>
    <cellStyle name="Título 1 6" xfId="35577" hidden="1"/>
    <cellStyle name="Título 1 6" xfId="35402" hidden="1"/>
    <cellStyle name="Título 1 6" xfId="35586" hidden="1"/>
    <cellStyle name="Título 1 6" xfId="35392" hidden="1"/>
    <cellStyle name="Título 1 6" xfId="35387" hidden="1"/>
    <cellStyle name="Título 1 6" xfId="35350" hidden="1"/>
    <cellStyle name="Título 1 6" xfId="35404" hidden="1"/>
    <cellStyle name="Título 1 6" xfId="35310" hidden="1"/>
    <cellStyle name="Título 1 6" xfId="35361" hidden="1"/>
    <cellStyle name="Título 1 6" xfId="35671" hidden="1"/>
    <cellStyle name="Título 1 6" xfId="35678" hidden="1"/>
    <cellStyle name="Título 1 6" xfId="35688" hidden="1"/>
    <cellStyle name="Título 1 6" xfId="35694" hidden="1"/>
    <cellStyle name="Título 1 6" xfId="35773" hidden="1"/>
    <cellStyle name="Título 1 6" xfId="35780" hidden="1"/>
    <cellStyle name="Título 1 6" xfId="35790" hidden="1"/>
    <cellStyle name="Título 1 6" xfId="35796" hidden="1"/>
    <cellStyle name="Título 1 6" xfId="36044" hidden="1"/>
    <cellStyle name="Título 1 6" xfId="36051" hidden="1"/>
    <cellStyle name="Título 1 6" xfId="36061" hidden="1"/>
    <cellStyle name="Título 1 6" xfId="36067" hidden="1"/>
    <cellStyle name="Título 1 6" xfId="35892" hidden="1"/>
    <cellStyle name="Título 1 6" xfId="36076" hidden="1"/>
    <cellStyle name="Título 1 6" xfId="35882" hidden="1"/>
    <cellStyle name="Título 1 6" xfId="35877" hidden="1"/>
    <cellStyle name="Título 1 6" xfId="35840" hidden="1"/>
    <cellStyle name="Título 1 6" xfId="35894" hidden="1"/>
    <cellStyle name="Título 1 6" xfId="35800" hidden="1"/>
    <cellStyle name="Título 1 6" xfId="35851" hidden="1"/>
    <cellStyle name="Título 1 6" xfId="22967" hidden="1"/>
    <cellStyle name="Título 1 6" xfId="30668" hidden="1"/>
    <cellStyle name="Título 1 6" xfId="27127" hidden="1"/>
    <cellStyle name="Título 1 6" xfId="23757" hidden="1"/>
    <cellStyle name="Título 1 6" xfId="23729" hidden="1"/>
    <cellStyle name="Título 1 6" xfId="13327" hidden="1"/>
    <cellStyle name="Título 1 6" xfId="27159" hidden="1"/>
    <cellStyle name="Título 1 6" xfId="30811" hidden="1"/>
    <cellStyle name="Título 1 6" xfId="26192" hidden="1"/>
    <cellStyle name="Título 1 6" xfId="27403" hidden="1"/>
    <cellStyle name="Título 1 6" xfId="27198" hidden="1"/>
    <cellStyle name="Título 1 6" xfId="23327" hidden="1"/>
    <cellStyle name="Título 1 6" xfId="26783" hidden="1"/>
    <cellStyle name="Título 1 6" xfId="26683" hidden="1"/>
    <cellStyle name="Título 1 6" xfId="25372" hidden="1"/>
    <cellStyle name="Título 1 6" xfId="26895" hidden="1"/>
    <cellStyle name="Título 1 6" xfId="25301" hidden="1"/>
    <cellStyle name="Título 1 6" xfId="22128" hidden="1"/>
    <cellStyle name="Título 1 6" xfId="26660" hidden="1"/>
    <cellStyle name="Título 1 6" xfId="22359" hidden="1"/>
    <cellStyle name="Título 1 6" xfId="26632" hidden="1"/>
    <cellStyle name="Título 1 6" xfId="23540" hidden="1"/>
    <cellStyle name="Título 1 6" xfId="26169" hidden="1"/>
    <cellStyle name="Título 1 6" xfId="25087" hidden="1"/>
    <cellStyle name="Título 1 6" xfId="28019" hidden="1"/>
    <cellStyle name="Título 1 6" xfId="22499" hidden="1"/>
    <cellStyle name="Título 1 6" xfId="30689" hidden="1"/>
    <cellStyle name="Título 1 6" xfId="23614" hidden="1"/>
    <cellStyle name="Título 1 6" xfId="22466" hidden="1"/>
    <cellStyle name="Título 1 6" xfId="23268" hidden="1"/>
    <cellStyle name="Título 1 6" xfId="23921" hidden="1"/>
    <cellStyle name="Título 1 6" xfId="27769" hidden="1"/>
    <cellStyle name="Título 1 6" xfId="23087" hidden="1"/>
    <cellStyle name="Título 1 6" xfId="25019" hidden="1"/>
    <cellStyle name="Título 1 6" xfId="21856" hidden="1"/>
    <cellStyle name="Título 1 6" xfId="30816" hidden="1"/>
    <cellStyle name="Título 1 6" xfId="22065" hidden="1"/>
    <cellStyle name="Título 1 6" xfId="26718" hidden="1"/>
    <cellStyle name="Título 1 6" xfId="27959" hidden="1"/>
    <cellStyle name="Título 1 6" xfId="21718" hidden="1"/>
    <cellStyle name="Título 1 6" xfId="26190" hidden="1"/>
    <cellStyle name="Título 1 6" xfId="27068" hidden="1"/>
    <cellStyle name="Título 1 6" xfId="25329" hidden="1"/>
    <cellStyle name="Título 1 6" xfId="26811" hidden="1"/>
    <cellStyle name="Título 1 6" xfId="36161" hidden="1"/>
    <cellStyle name="Título 1 6" xfId="36168" hidden="1"/>
    <cellStyle name="Título 1 6" xfId="36178" hidden="1"/>
    <cellStyle name="Título 1 6" xfId="36184" hidden="1"/>
    <cellStyle name="Título 1 6" xfId="36432" hidden="1"/>
    <cellStyle name="Título 1 6" xfId="36439" hidden="1"/>
    <cellStyle name="Título 1 6" xfId="36449" hidden="1"/>
    <cellStyle name="Título 1 6" xfId="36455" hidden="1"/>
    <cellStyle name="Título 1 6" xfId="36280" hidden="1"/>
    <cellStyle name="Título 1 6" xfId="36464" hidden="1"/>
    <cellStyle name="Título 1 6" xfId="36270" hidden="1"/>
    <cellStyle name="Título 1 6" xfId="36265" hidden="1"/>
    <cellStyle name="Título 1 6" xfId="36228" hidden="1"/>
    <cellStyle name="Título 1 6" xfId="36282" hidden="1"/>
    <cellStyle name="Título 1 6" xfId="36188" hidden="1"/>
    <cellStyle name="Título 1 6" xfId="36239" hidden="1"/>
    <cellStyle name="Título 1 6" xfId="24978" hidden="1"/>
    <cellStyle name="Título 1 6" xfId="22556" hidden="1"/>
    <cellStyle name="Título 1 6" xfId="26595" hidden="1"/>
    <cellStyle name="Título 1 6" xfId="23760" hidden="1"/>
    <cellStyle name="Título 1 6" xfId="36479" hidden="1"/>
    <cellStyle name="Título 1 6" xfId="36486" hidden="1"/>
    <cellStyle name="Título 1 6" xfId="36496" hidden="1"/>
    <cellStyle name="Título 1 6" xfId="36502" hidden="1"/>
    <cellStyle name="Título 1 6" xfId="36750" hidden="1"/>
    <cellStyle name="Título 1 6" xfId="36757" hidden="1"/>
    <cellStyle name="Título 1 6" xfId="36767" hidden="1"/>
    <cellStyle name="Título 1 6" xfId="36773" hidden="1"/>
    <cellStyle name="Título 1 6" xfId="36598" hidden="1"/>
    <cellStyle name="Título 1 6" xfId="36782" hidden="1"/>
    <cellStyle name="Título 1 6" xfId="36588" hidden="1"/>
    <cellStyle name="Título 1 6" xfId="36583" hidden="1"/>
    <cellStyle name="Título 1 6" xfId="36546" hidden="1"/>
    <cellStyle name="Título 1 6" xfId="36600" hidden="1"/>
    <cellStyle name="Título 1 6" xfId="36506" hidden="1"/>
    <cellStyle name="Título 1 6" xfId="36557" hidden="1"/>
    <cellStyle name="Título 1 6" xfId="36867" hidden="1"/>
    <cellStyle name="Título 1 6" xfId="36874" hidden="1"/>
    <cellStyle name="Título 1 6" xfId="36884" hidden="1"/>
    <cellStyle name="Título 1 6" xfId="36890" hidden="1"/>
    <cellStyle name="Título 1 6" xfId="36969" hidden="1"/>
    <cellStyle name="Título 1 6" xfId="36976" hidden="1"/>
    <cellStyle name="Título 1 6" xfId="36986" hidden="1"/>
    <cellStyle name="Título 1 6" xfId="36992" hidden="1"/>
    <cellStyle name="Título 1 6" xfId="37240" hidden="1"/>
    <cellStyle name="Título 1 6" xfId="37247" hidden="1"/>
    <cellStyle name="Título 1 6" xfId="37257" hidden="1"/>
    <cellStyle name="Título 1 6" xfId="37263" hidden="1"/>
    <cellStyle name="Título 1 6" xfId="37088" hidden="1"/>
    <cellStyle name="Título 1 6" xfId="37272" hidden="1"/>
    <cellStyle name="Título 1 6" xfId="37078" hidden="1"/>
    <cellStyle name="Título 1 6" xfId="37073" hidden="1"/>
    <cellStyle name="Título 1 6" xfId="37036" hidden="1"/>
    <cellStyle name="Título 1 6" xfId="37090" hidden="1"/>
    <cellStyle name="Título 1 6" xfId="36996" hidden="1"/>
    <cellStyle name="Título 1 6" xfId="37047" hidden="1"/>
    <cellStyle name="Título 1 6" xfId="37357" hidden="1"/>
    <cellStyle name="Título 1 6" xfId="37364" hidden="1"/>
    <cellStyle name="Título 1 6" xfId="37374" hidden="1"/>
    <cellStyle name="Título 1 6" xfId="37380" hidden="1"/>
    <cellStyle name="Título 1 6" xfId="37459" hidden="1"/>
    <cellStyle name="Título 1 6" xfId="37466" hidden="1"/>
    <cellStyle name="Título 1 6" xfId="37476" hidden="1"/>
    <cellStyle name="Título 1 6" xfId="37482" hidden="1"/>
    <cellStyle name="Título 1 6" xfId="37730" hidden="1"/>
    <cellStyle name="Título 1 6" xfId="37737" hidden="1"/>
    <cellStyle name="Título 1 6" xfId="37747" hidden="1"/>
    <cellStyle name="Título 1 6" xfId="37753" hidden="1"/>
    <cellStyle name="Título 1 6" xfId="37578" hidden="1"/>
    <cellStyle name="Título 1 6" xfId="37762" hidden="1"/>
    <cellStyle name="Título 1 6" xfId="37568" hidden="1"/>
    <cellStyle name="Título 1 6" xfId="37563" hidden="1"/>
    <cellStyle name="Título 1 6" xfId="37526" hidden="1"/>
    <cellStyle name="Título 1 6" xfId="37580" hidden="1"/>
    <cellStyle name="Título 1 6" xfId="37486" hidden="1"/>
    <cellStyle name="Título 1 6" xfId="37537" hidden="1"/>
    <cellStyle name="Título 1 6" xfId="37847" hidden="1"/>
    <cellStyle name="Título 1 6" xfId="37854" hidden="1"/>
    <cellStyle name="Título 1 6" xfId="37864" hidden="1"/>
    <cellStyle name="Título 1 6" xfId="37870" hidden="1"/>
    <cellStyle name="Título 1 6" xfId="37949" hidden="1"/>
    <cellStyle name="Título 1 6" xfId="37956" hidden="1"/>
    <cellStyle name="Título 1 6" xfId="37966" hidden="1"/>
    <cellStyle name="Título 1 6" xfId="37972" hidden="1"/>
    <cellStyle name="Título 1 6" xfId="38220" hidden="1"/>
    <cellStyle name="Título 1 6" xfId="38227" hidden="1"/>
    <cellStyle name="Título 1 6" xfId="38237" hidden="1"/>
    <cellStyle name="Título 1 6" xfId="38243" hidden="1"/>
    <cellStyle name="Título 1 6" xfId="38068" hidden="1"/>
    <cellStyle name="Título 1 6" xfId="38252" hidden="1"/>
    <cellStyle name="Título 1 6" xfId="38058" hidden="1"/>
    <cellStyle name="Título 1 6" xfId="38053" hidden="1"/>
    <cellStyle name="Título 1 6" xfId="38016" hidden="1"/>
    <cellStyle name="Título 1 6" xfId="38070" hidden="1"/>
    <cellStyle name="Título 1 6" xfId="37976" hidden="1"/>
    <cellStyle name="Título 1 6" xfId="38027" hidden="1"/>
    <cellStyle name="Título 1 6" xfId="38337" hidden="1"/>
    <cellStyle name="Título 1 6" xfId="38344" hidden="1"/>
    <cellStyle name="Título 1 6" xfId="38354" hidden="1"/>
    <cellStyle name="Título 1 6" xfId="38360" hidden="1"/>
    <cellStyle name="Título 1 6" xfId="38439" hidden="1"/>
    <cellStyle name="Título 1 6" xfId="38446" hidden="1"/>
    <cellStyle name="Título 1 6" xfId="38456" hidden="1"/>
    <cellStyle name="Título 1 6" xfId="38462" hidden="1"/>
    <cellStyle name="Título 1 6" xfId="38710" hidden="1"/>
    <cellStyle name="Título 1 6" xfId="38717" hidden="1"/>
    <cellStyle name="Título 1 6" xfId="38727" hidden="1"/>
    <cellStyle name="Título 1 6" xfId="38733" hidden="1"/>
    <cellStyle name="Título 1 6" xfId="38558" hidden="1"/>
    <cellStyle name="Título 1 6" xfId="38742" hidden="1"/>
    <cellStyle name="Título 1 6" xfId="38548" hidden="1"/>
    <cellStyle name="Título 1 6" xfId="38543" hidden="1"/>
    <cellStyle name="Título 1 6" xfId="38506" hidden="1"/>
    <cellStyle name="Título 1 6" xfId="38560" hidden="1"/>
    <cellStyle name="Título 1 6" xfId="38466" hidden="1"/>
    <cellStyle name="Título 1 6" xfId="38517"/>
    <cellStyle name="Título 1 7" xfId="5075" hidden="1"/>
    <cellStyle name="Título 1 7" xfId="5089" hidden="1"/>
    <cellStyle name="Título 1 7" xfId="5100" hidden="1"/>
    <cellStyle name="Título 1 7" xfId="5111" hidden="1"/>
    <cellStyle name="Título 1 7" xfId="5119" hidden="1"/>
    <cellStyle name="Título 1 7" xfId="10227" hidden="1"/>
    <cellStyle name="Título 1 7" xfId="10238" hidden="1"/>
    <cellStyle name="Título 1 7" xfId="10249" hidden="1"/>
    <cellStyle name="Título 1 7" xfId="10257" hidden="1"/>
    <cellStyle name="Título 1 7" xfId="10737" hidden="1"/>
    <cellStyle name="Título 1 7" xfId="10744" hidden="1"/>
    <cellStyle name="Título 1 7" xfId="10754" hidden="1"/>
    <cellStyle name="Título 1 7" xfId="10760" hidden="1"/>
    <cellStyle name="Título 1 7" xfId="10533" hidden="1"/>
    <cellStyle name="Título 1 7" xfId="10763" hidden="1"/>
    <cellStyle name="Título 1 7" xfId="10569" hidden="1"/>
    <cellStyle name="Título 1 7" xfId="10563" hidden="1"/>
    <cellStyle name="Título 1 7" xfId="10598" hidden="1"/>
    <cellStyle name="Título 1 7" xfId="10558" hidden="1"/>
    <cellStyle name="Título 1 7" xfId="10500" hidden="1"/>
    <cellStyle name="Título 1 7" xfId="10540" hidden="1"/>
    <cellStyle name="Título 1 7" xfId="15882" hidden="1"/>
    <cellStyle name="Título 1 7" xfId="15893" hidden="1"/>
    <cellStyle name="Título 1 7" xfId="15904" hidden="1"/>
    <cellStyle name="Título 1 7" xfId="15912" hidden="1"/>
    <cellStyle name="Título 1 7" xfId="21010" hidden="1"/>
    <cellStyle name="Título 1 7" xfId="21021" hidden="1"/>
    <cellStyle name="Título 1 7" xfId="21032" hidden="1"/>
    <cellStyle name="Título 1 7" xfId="21040" hidden="1"/>
    <cellStyle name="Título 1 7" xfId="21520" hidden="1"/>
    <cellStyle name="Título 1 7" xfId="21527" hidden="1"/>
    <cellStyle name="Título 1 7" xfId="21537" hidden="1"/>
    <cellStyle name="Título 1 7" xfId="21543" hidden="1"/>
    <cellStyle name="Título 1 7" xfId="21316" hidden="1"/>
    <cellStyle name="Título 1 7" xfId="21546" hidden="1"/>
    <cellStyle name="Título 1 7" xfId="21352" hidden="1"/>
    <cellStyle name="Título 1 7" xfId="21346" hidden="1"/>
    <cellStyle name="Título 1 7" xfId="21381" hidden="1"/>
    <cellStyle name="Título 1 7" xfId="21341" hidden="1"/>
    <cellStyle name="Título 1 7" xfId="21283" hidden="1"/>
    <cellStyle name="Título 1 7" xfId="21323" hidden="1"/>
    <cellStyle name="Título 1 7" xfId="22806" hidden="1"/>
    <cellStyle name="Título 1 7" xfId="22813" hidden="1"/>
    <cellStyle name="Título 1 7" xfId="22823" hidden="1"/>
    <cellStyle name="Título 1 7" xfId="22829" hidden="1"/>
    <cellStyle name="Título 1 7" xfId="24029" hidden="1"/>
    <cellStyle name="Título 1 7" xfId="24036" hidden="1"/>
    <cellStyle name="Título 1 7" xfId="24046" hidden="1"/>
    <cellStyle name="Título 1 7" xfId="24053" hidden="1"/>
    <cellStyle name="Título 1 7" xfId="24347" hidden="1"/>
    <cellStyle name="Título 1 7" xfId="24354" hidden="1"/>
    <cellStyle name="Título 1 7" xfId="24364" hidden="1"/>
    <cellStyle name="Título 1 7" xfId="24370" hidden="1"/>
    <cellStyle name="Título 1 7" xfId="24144" hidden="1"/>
    <cellStyle name="Título 1 7" xfId="24373" hidden="1"/>
    <cellStyle name="Título 1 7" xfId="24180" hidden="1"/>
    <cellStyle name="Título 1 7" xfId="24174" hidden="1"/>
    <cellStyle name="Título 1 7" xfId="24209" hidden="1"/>
    <cellStyle name="Título 1 7" xfId="24169" hidden="1"/>
    <cellStyle name="Título 1 7" xfId="24113" hidden="1"/>
    <cellStyle name="Título 1 7" xfId="24151" hidden="1"/>
    <cellStyle name="Título 1 7" xfId="24503" hidden="1"/>
    <cellStyle name="Título 1 7" xfId="24510" hidden="1"/>
    <cellStyle name="Título 1 7" xfId="24520" hidden="1"/>
    <cellStyle name="Título 1 7" xfId="24526" hidden="1"/>
    <cellStyle name="Título 1 7" xfId="24605" hidden="1"/>
    <cellStyle name="Título 1 7" xfId="24612" hidden="1"/>
    <cellStyle name="Título 1 7" xfId="24622" hidden="1"/>
    <cellStyle name="Título 1 7" xfId="24628" hidden="1"/>
    <cellStyle name="Título 1 7" xfId="24876" hidden="1"/>
    <cellStyle name="Título 1 7" xfId="24883" hidden="1"/>
    <cellStyle name="Título 1 7" xfId="24893" hidden="1"/>
    <cellStyle name="Título 1 7" xfId="24899" hidden="1"/>
    <cellStyle name="Título 1 7" xfId="24675" hidden="1"/>
    <cellStyle name="Título 1 7" xfId="24902" hidden="1"/>
    <cellStyle name="Título 1 7" xfId="24710" hidden="1"/>
    <cellStyle name="Título 1 7" xfId="24704" hidden="1"/>
    <cellStyle name="Título 1 7" xfId="24738" hidden="1"/>
    <cellStyle name="Título 1 7" xfId="24699" hidden="1"/>
    <cellStyle name="Título 1 7" xfId="24644" hidden="1"/>
    <cellStyle name="Título 1 7" xfId="24682" hidden="1"/>
    <cellStyle name="Título 1 7" xfId="26112" hidden="1"/>
    <cellStyle name="Título 1 7" xfId="26120" hidden="1"/>
    <cellStyle name="Título 1 7" xfId="26130" hidden="1"/>
    <cellStyle name="Título 1 7" xfId="26136" hidden="1"/>
    <cellStyle name="Título 1 7" xfId="27372" hidden="1"/>
    <cellStyle name="Título 1 7" xfId="27382" hidden="1"/>
    <cellStyle name="Título 1 7" xfId="27392" hidden="1"/>
    <cellStyle name="Título 1 7" xfId="27398" hidden="1"/>
    <cellStyle name="Título 1 7" xfId="27683" hidden="1"/>
    <cellStyle name="Título 1 7" xfId="27690" hidden="1"/>
    <cellStyle name="Título 1 7" xfId="27700" hidden="1"/>
    <cellStyle name="Título 1 7" xfId="27706" hidden="1"/>
    <cellStyle name="Título 1 7" xfId="27482" hidden="1"/>
    <cellStyle name="Título 1 7" xfId="27709" hidden="1"/>
    <cellStyle name="Título 1 7" xfId="27517" hidden="1"/>
    <cellStyle name="Título 1 7" xfId="27511" hidden="1"/>
    <cellStyle name="Título 1 7" xfId="27545" hidden="1"/>
    <cellStyle name="Título 1 7" xfId="27506" hidden="1"/>
    <cellStyle name="Título 1 7" xfId="27451" hidden="1"/>
    <cellStyle name="Título 1 7" xfId="27489" hidden="1"/>
    <cellStyle name="Título 1 7" xfId="26403" hidden="1"/>
    <cellStyle name="Título 1 7" xfId="23845" hidden="1"/>
    <cellStyle name="Título 1 7" xfId="25241" hidden="1"/>
    <cellStyle name="Título 1 7" xfId="21677" hidden="1"/>
    <cellStyle name="Título 1 7" xfId="22935" hidden="1"/>
    <cellStyle name="Título 1 7" xfId="22467" hidden="1"/>
    <cellStyle name="Título 1 7" xfId="26525" hidden="1"/>
    <cellStyle name="Título 1 7" xfId="24996" hidden="1"/>
    <cellStyle name="Título 1 7" xfId="26483" hidden="1"/>
    <cellStyle name="Título 1 7" xfId="10989" hidden="1"/>
    <cellStyle name="Título 1 7" xfId="23155" hidden="1"/>
    <cellStyle name="Título 1 7" xfId="10987" hidden="1"/>
    <cellStyle name="Título 1 7" xfId="23692" hidden="1"/>
    <cellStyle name="Título 1 7" xfId="22916" hidden="1"/>
    <cellStyle name="Título 1 7" xfId="24968" hidden="1"/>
    <cellStyle name="Título 1 7" xfId="25762" hidden="1"/>
    <cellStyle name="Título 1 7" xfId="22457" hidden="1"/>
    <cellStyle name="Título 1 7" xfId="23453" hidden="1"/>
    <cellStyle name="Título 1 7" xfId="27033" hidden="1"/>
    <cellStyle name="Título 1 7" xfId="25516" hidden="1"/>
    <cellStyle name="Título 1 7" xfId="26467" hidden="1"/>
    <cellStyle name="Título 1 7" xfId="10968" hidden="1"/>
    <cellStyle name="Título 1 7" xfId="26466" hidden="1"/>
    <cellStyle name="Título 1 7" xfId="21898" hidden="1"/>
    <cellStyle name="Título 1 7" xfId="23652" hidden="1"/>
    <cellStyle name="Título 1 7" xfId="25477" hidden="1"/>
    <cellStyle name="Título 1 7" xfId="22421" hidden="1"/>
    <cellStyle name="Título 1 7" xfId="25476" hidden="1"/>
    <cellStyle name="Título 1 7" xfId="23550" hidden="1"/>
    <cellStyle name="Título 1 7" xfId="23801" hidden="1"/>
    <cellStyle name="Título 1 7" xfId="22307" hidden="1"/>
    <cellStyle name="Título 1 7" xfId="23793" hidden="1"/>
    <cellStyle name="Título 1 7" xfId="22885" hidden="1"/>
    <cellStyle name="Título 1 7" xfId="21776" hidden="1"/>
    <cellStyle name="Título 1 7" xfId="23409" hidden="1"/>
    <cellStyle name="Título 1 7" xfId="11028" hidden="1"/>
    <cellStyle name="Título 1 7" xfId="26198" hidden="1"/>
    <cellStyle name="Título 1 7" xfId="25719" hidden="1"/>
    <cellStyle name="Título 1 7" xfId="25475" hidden="1"/>
    <cellStyle name="Título 1 7" xfId="23126" hidden="1"/>
    <cellStyle name="Título 1 7" xfId="21979" hidden="1"/>
    <cellStyle name="Título 1 7" xfId="23210" hidden="1"/>
    <cellStyle name="Título 1 7" xfId="26832" hidden="1"/>
    <cellStyle name="Título 1 7" xfId="23732" hidden="1"/>
    <cellStyle name="Título 1 7" xfId="27977" hidden="1"/>
    <cellStyle name="Título 1 7" xfId="27984" hidden="1"/>
    <cellStyle name="Título 1 7" xfId="27994" hidden="1"/>
    <cellStyle name="Título 1 7" xfId="28001" hidden="1"/>
    <cellStyle name="Título 1 7" xfId="28273" hidden="1"/>
    <cellStyle name="Título 1 7" xfId="28280" hidden="1"/>
    <cellStyle name="Título 1 7" xfId="28290" hidden="1"/>
    <cellStyle name="Título 1 7" xfId="28296" hidden="1"/>
    <cellStyle name="Título 1 7" xfId="28071" hidden="1"/>
    <cellStyle name="Título 1 7" xfId="28299" hidden="1"/>
    <cellStyle name="Título 1 7" xfId="28106" hidden="1"/>
    <cellStyle name="Título 1 7" xfId="28100" hidden="1"/>
    <cellStyle name="Título 1 7" xfId="28135" hidden="1"/>
    <cellStyle name="Título 1 7" xfId="28095" hidden="1"/>
    <cellStyle name="Título 1 7" xfId="28040" hidden="1"/>
    <cellStyle name="Título 1 7" xfId="28078" hidden="1"/>
    <cellStyle name="Título 1 7" xfId="21906" hidden="1"/>
    <cellStyle name="Título 1 7" xfId="24950" hidden="1"/>
    <cellStyle name="Título 1 7" xfId="26771" hidden="1"/>
    <cellStyle name="Título 1 7" xfId="25488" hidden="1"/>
    <cellStyle name="Título 1 7" xfId="28349" hidden="1"/>
    <cellStyle name="Título 1 7" xfId="28356" hidden="1"/>
    <cellStyle name="Título 1 7" xfId="28366" hidden="1"/>
    <cellStyle name="Título 1 7" xfId="28372" hidden="1"/>
    <cellStyle name="Título 1 7" xfId="28620" hidden="1"/>
    <cellStyle name="Título 1 7" xfId="28627" hidden="1"/>
    <cellStyle name="Título 1 7" xfId="28637" hidden="1"/>
    <cellStyle name="Título 1 7" xfId="28643" hidden="1"/>
    <cellStyle name="Título 1 7" xfId="28419" hidden="1"/>
    <cellStyle name="Título 1 7" xfId="28646" hidden="1"/>
    <cellStyle name="Título 1 7" xfId="28454" hidden="1"/>
    <cellStyle name="Título 1 7" xfId="28448" hidden="1"/>
    <cellStyle name="Título 1 7" xfId="28482" hidden="1"/>
    <cellStyle name="Título 1 7" xfId="28443" hidden="1"/>
    <cellStyle name="Título 1 7" xfId="28388" hidden="1"/>
    <cellStyle name="Título 1 7" xfId="28426" hidden="1"/>
    <cellStyle name="Título 1 7" xfId="28737" hidden="1"/>
    <cellStyle name="Título 1 7" xfId="28744" hidden="1"/>
    <cellStyle name="Título 1 7" xfId="28754" hidden="1"/>
    <cellStyle name="Título 1 7" xfId="28760" hidden="1"/>
    <cellStyle name="Título 1 7" xfId="28839" hidden="1"/>
    <cellStyle name="Título 1 7" xfId="28846" hidden="1"/>
    <cellStyle name="Título 1 7" xfId="28856" hidden="1"/>
    <cellStyle name="Título 1 7" xfId="28862" hidden="1"/>
    <cellStyle name="Título 1 7" xfId="29110" hidden="1"/>
    <cellStyle name="Título 1 7" xfId="29117" hidden="1"/>
    <cellStyle name="Título 1 7" xfId="29127" hidden="1"/>
    <cellStyle name="Título 1 7" xfId="29133" hidden="1"/>
    <cellStyle name="Título 1 7" xfId="28909" hidden="1"/>
    <cellStyle name="Título 1 7" xfId="29136" hidden="1"/>
    <cellStyle name="Título 1 7" xfId="28944" hidden="1"/>
    <cellStyle name="Título 1 7" xfId="28938" hidden="1"/>
    <cellStyle name="Título 1 7" xfId="28972" hidden="1"/>
    <cellStyle name="Título 1 7" xfId="28933" hidden="1"/>
    <cellStyle name="Título 1 7" xfId="28878" hidden="1"/>
    <cellStyle name="Título 1 7" xfId="28916" hidden="1"/>
    <cellStyle name="Título 1 7" xfId="29227" hidden="1"/>
    <cellStyle name="Título 1 7" xfId="29234" hidden="1"/>
    <cellStyle name="Título 1 7" xfId="29244" hidden="1"/>
    <cellStyle name="Título 1 7" xfId="29250" hidden="1"/>
    <cellStyle name="Título 1 7" xfId="29329" hidden="1"/>
    <cellStyle name="Título 1 7" xfId="29336" hidden="1"/>
    <cellStyle name="Título 1 7" xfId="29346" hidden="1"/>
    <cellStyle name="Título 1 7" xfId="29352" hidden="1"/>
    <cellStyle name="Título 1 7" xfId="29600" hidden="1"/>
    <cellStyle name="Título 1 7" xfId="29607" hidden="1"/>
    <cellStyle name="Título 1 7" xfId="29617" hidden="1"/>
    <cellStyle name="Título 1 7" xfId="29623" hidden="1"/>
    <cellStyle name="Título 1 7" xfId="29399" hidden="1"/>
    <cellStyle name="Título 1 7" xfId="29626" hidden="1"/>
    <cellStyle name="Título 1 7" xfId="29434" hidden="1"/>
    <cellStyle name="Título 1 7" xfId="29428" hidden="1"/>
    <cellStyle name="Título 1 7" xfId="29462" hidden="1"/>
    <cellStyle name="Título 1 7" xfId="29423" hidden="1"/>
    <cellStyle name="Título 1 7" xfId="29368" hidden="1"/>
    <cellStyle name="Título 1 7" xfId="29406" hidden="1"/>
    <cellStyle name="Título 1 7" xfId="29717" hidden="1"/>
    <cellStyle name="Título 1 7" xfId="29724" hidden="1"/>
    <cellStyle name="Título 1 7" xfId="29734" hidden="1"/>
    <cellStyle name="Título 1 7" xfId="29740" hidden="1"/>
    <cellStyle name="Título 1 7" xfId="29819" hidden="1"/>
    <cellStyle name="Título 1 7" xfId="29826" hidden="1"/>
    <cellStyle name="Título 1 7" xfId="29836" hidden="1"/>
    <cellStyle name="Título 1 7" xfId="29842" hidden="1"/>
    <cellStyle name="Título 1 7" xfId="30090" hidden="1"/>
    <cellStyle name="Título 1 7" xfId="30097" hidden="1"/>
    <cellStyle name="Título 1 7" xfId="30107" hidden="1"/>
    <cellStyle name="Título 1 7" xfId="30113" hidden="1"/>
    <cellStyle name="Título 1 7" xfId="29889" hidden="1"/>
    <cellStyle name="Título 1 7" xfId="30116" hidden="1"/>
    <cellStyle name="Título 1 7" xfId="29924" hidden="1"/>
    <cellStyle name="Título 1 7" xfId="29918" hidden="1"/>
    <cellStyle name="Título 1 7" xfId="29952" hidden="1"/>
    <cellStyle name="Título 1 7" xfId="29913" hidden="1"/>
    <cellStyle name="Título 1 7" xfId="29858" hidden="1"/>
    <cellStyle name="Título 1 7" xfId="29896" hidden="1"/>
    <cellStyle name="Título 1 7" xfId="30207" hidden="1"/>
    <cellStyle name="Título 1 7" xfId="30214" hidden="1"/>
    <cellStyle name="Título 1 7" xfId="30224" hidden="1"/>
    <cellStyle name="Título 1 7" xfId="30230" hidden="1"/>
    <cellStyle name="Título 1 7" xfId="30309" hidden="1"/>
    <cellStyle name="Título 1 7" xfId="30316" hidden="1"/>
    <cellStyle name="Título 1 7" xfId="30326" hidden="1"/>
    <cellStyle name="Título 1 7" xfId="30332" hidden="1"/>
    <cellStyle name="Título 1 7" xfId="30580" hidden="1"/>
    <cellStyle name="Título 1 7" xfId="30587" hidden="1"/>
    <cellStyle name="Título 1 7" xfId="30597" hidden="1"/>
    <cellStyle name="Título 1 7" xfId="30603" hidden="1"/>
    <cellStyle name="Título 1 7" xfId="30379" hidden="1"/>
    <cellStyle name="Título 1 7" xfId="30606" hidden="1"/>
    <cellStyle name="Título 1 7" xfId="30414" hidden="1"/>
    <cellStyle name="Título 1 7" xfId="30408" hidden="1"/>
    <cellStyle name="Título 1 7" xfId="30442" hidden="1"/>
    <cellStyle name="Título 1 7" xfId="30403" hidden="1"/>
    <cellStyle name="Título 1 7" xfId="30348" hidden="1"/>
    <cellStyle name="Título 1 7" xfId="30386" hidden="1"/>
    <cellStyle name="Título 1 7" xfId="22074" hidden="1"/>
    <cellStyle name="Título 1 7" xfId="23887" hidden="1"/>
    <cellStyle name="Título 1 7" xfId="25328" hidden="1"/>
    <cellStyle name="Título 1 7" xfId="26959" hidden="1"/>
    <cellStyle name="Título 1 7" xfId="22022" hidden="1"/>
    <cellStyle name="Título 1 7" xfId="25841" hidden="1"/>
    <cellStyle name="Título 1 7" xfId="23371" hidden="1"/>
    <cellStyle name="Título 1 7" xfId="27728" hidden="1"/>
    <cellStyle name="Título 1 7" xfId="26730" hidden="1"/>
    <cellStyle name="Título 1 7" xfId="25696" hidden="1"/>
    <cellStyle name="Título 1 7" xfId="26309" hidden="1"/>
    <cellStyle name="Título 1 7" xfId="23105" hidden="1"/>
    <cellStyle name="Título 1 7" xfId="25181" hidden="1"/>
    <cellStyle name="Título 1 7" xfId="26346" hidden="1"/>
    <cellStyle name="Título 1 7" xfId="27742" hidden="1"/>
    <cellStyle name="Título 1 7" xfId="26186" hidden="1"/>
    <cellStyle name="Título 1 7" xfId="26592" hidden="1"/>
    <cellStyle name="Título 1 7" xfId="26646" hidden="1"/>
    <cellStyle name="Título 1 7" xfId="21802" hidden="1"/>
    <cellStyle name="Título 1 7" xfId="23219" hidden="1"/>
    <cellStyle name="Título 1 7" xfId="23388" hidden="1"/>
    <cellStyle name="Título 1 7" xfId="23874" hidden="1"/>
    <cellStyle name="Título 1 7" xfId="26734" hidden="1"/>
    <cellStyle name="Título 1 7" xfId="22532" hidden="1"/>
    <cellStyle name="Título 1 7" xfId="25845" hidden="1"/>
    <cellStyle name="Título 1 7" xfId="23283" hidden="1"/>
    <cellStyle name="Título 1 7" xfId="27173" hidden="1"/>
    <cellStyle name="Título 1 7" xfId="26618" hidden="1"/>
    <cellStyle name="Título 1 7" xfId="22579" hidden="1"/>
    <cellStyle name="Título 1 7" xfId="23508" hidden="1"/>
    <cellStyle name="Título 1 7" xfId="25589" hidden="1"/>
    <cellStyle name="Título 1 7" xfId="12285" hidden="1"/>
    <cellStyle name="Título 1 7" xfId="27139" hidden="1"/>
    <cellStyle name="Título 1 7" xfId="25950" hidden="1"/>
    <cellStyle name="Título 1 7" xfId="25660" hidden="1"/>
    <cellStyle name="Título 1 7" xfId="25961" hidden="1"/>
    <cellStyle name="Título 1 7" xfId="22865" hidden="1"/>
    <cellStyle name="Título 1 7" xfId="23919" hidden="1"/>
    <cellStyle name="Título 1 7" xfId="25348" hidden="1"/>
    <cellStyle name="Título 1 7" xfId="23753" hidden="1"/>
    <cellStyle name="Título 1 7" xfId="26973" hidden="1"/>
    <cellStyle name="Título 1 7" xfId="23785" hidden="1"/>
    <cellStyle name="Título 1 7" xfId="26587" hidden="1"/>
    <cellStyle name="Título 1 7" xfId="22546" hidden="1"/>
    <cellStyle name="Título 1 7" xfId="30778" hidden="1"/>
    <cellStyle name="Título 1 7" xfId="30785" hidden="1"/>
    <cellStyle name="Título 1 7" xfId="30795" hidden="1"/>
    <cellStyle name="Título 1 7" xfId="30802" hidden="1"/>
    <cellStyle name="Título 1 7" xfId="31063" hidden="1"/>
    <cellStyle name="Título 1 7" xfId="31070" hidden="1"/>
    <cellStyle name="Título 1 7" xfId="31080" hidden="1"/>
    <cellStyle name="Título 1 7" xfId="31086" hidden="1"/>
    <cellStyle name="Título 1 7" xfId="30862" hidden="1"/>
    <cellStyle name="Título 1 7" xfId="31089" hidden="1"/>
    <cellStyle name="Título 1 7" xfId="30897" hidden="1"/>
    <cellStyle name="Título 1 7" xfId="30891" hidden="1"/>
    <cellStyle name="Título 1 7" xfId="30925" hidden="1"/>
    <cellStyle name="Título 1 7" xfId="30886" hidden="1"/>
    <cellStyle name="Título 1 7" xfId="30831" hidden="1"/>
    <cellStyle name="Título 1 7" xfId="30869" hidden="1"/>
    <cellStyle name="Título 1 7" xfId="23514" hidden="1"/>
    <cellStyle name="Título 1 7" xfId="22944" hidden="1"/>
    <cellStyle name="Título 1 7" xfId="22608" hidden="1"/>
    <cellStyle name="Título 1 7" xfId="26879" hidden="1"/>
    <cellStyle name="Título 1 7" xfId="31131" hidden="1"/>
    <cellStyle name="Título 1 7" xfId="31138" hidden="1"/>
    <cellStyle name="Título 1 7" xfId="31148" hidden="1"/>
    <cellStyle name="Título 1 7" xfId="31154" hidden="1"/>
    <cellStyle name="Título 1 7" xfId="31402" hidden="1"/>
    <cellStyle name="Título 1 7" xfId="31409" hidden="1"/>
    <cellStyle name="Título 1 7" xfId="31419" hidden="1"/>
    <cellStyle name="Título 1 7" xfId="31425" hidden="1"/>
    <cellStyle name="Título 1 7" xfId="31201" hidden="1"/>
    <cellStyle name="Título 1 7" xfId="31428" hidden="1"/>
    <cellStyle name="Título 1 7" xfId="31236" hidden="1"/>
    <cellStyle name="Título 1 7" xfId="31230" hidden="1"/>
    <cellStyle name="Título 1 7" xfId="31264" hidden="1"/>
    <cellStyle name="Título 1 7" xfId="31225" hidden="1"/>
    <cellStyle name="Título 1 7" xfId="31170" hidden="1"/>
    <cellStyle name="Título 1 7" xfId="31208" hidden="1"/>
    <cellStyle name="Título 1 7" xfId="31519" hidden="1"/>
    <cellStyle name="Título 1 7" xfId="31526" hidden="1"/>
    <cellStyle name="Título 1 7" xfId="31536" hidden="1"/>
    <cellStyle name="Título 1 7" xfId="31542" hidden="1"/>
    <cellStyle name="Título 1 7" xfId="31621" hidden="1"/>
    <cellStyle name="Título 1 7" xfId="31628" hidden="1"/>
    <cellStyle name="Título 1 7" xfId="31638" hidden="1"/>
    <cellStyle name="Título 1 7" xfId="31644" hidden="1"/>
    <cellStyle name="Título 1 7" xfId="31892" hidden="1"/>
    <cellStyle name="Título 1 7" xfId="31899" hidden="1"/>
    <cellStyle name="Título 1 7" xfId="31909" hidden="1"/>
    <cellStyle name="Título 1 7" xfId="31915" hidden="1"/>
    <cellStyle name="Título 1 7" xfId="31691" hidden="1"/>
    <cellStyle name="Título 1 7" xfId="31918" hidden="1"/>
    <cellStyle name="Título 1 7" xfId="31726" hidden="1"/>
    <cellStyle name="Título 1 7" xfId="31720" hidden="1"/>
    <cellStyle name="Título 1 7" xfId="31754" hidden="1"/>
    <cellStyle name="Título 1 7" xfId="31715" hidden="1"/>
    <cellStyle name="Título 1 7" xfId="31660" hidden="1"/>
    <cellStyle name="Título 1 7" xfId="31698" hidden="1"/>
    <cellStyle name="Título 1 7" xfId="32009" hidden="1"/>
    <cellStyle name="Título 1 7" xfId="32016" hidden="1"/>
    <cellStyle name="Título 1 7" xfId="32026" hidden="1"/>
    <cellStyle name="Título 1 7" xfId="32032" hidden="1"/>
    <cellStyle name="Título 1 7" xfId="32111" hidden="1"/>
    <cellStyle name="Título 1 7" xfId="32118" hidden="1"/>
    <cellStyle name="Título 1 7" xfId="32128" hidden="1"/>
    <cellStyle name="Título 1 7" xfId="32134" hidden="1"/>
    <cellStyle name="Título 1 7" xfId="32382" hidden="1"/>
    <cellStyle name="Título 1 7" xfId="32389" hidden="1"/>
    <cellStyle name="Título 1 7" xfId="32399" hidden="1"/>
    <cellStyle name="Título 1 7" xfId="32405" hidden="1"/>
    <cellStyle name="Título 1 7" xfId="32181" hidden="1"/>
    <cellStyle name="Título 1 7" xfId="32408" hidden="1"/>
    <cellStyle name="Título 1 7" xfId="32216" hidden="1"/>
    <cellStyle name="Título 1 7" xfId="32210" hidden="1"/>
    <cellStyle name="Título 1 7" xfId="32244" hidden="1"/>
    <cellStyle name="Título 1 7" xfId="32205" hidden="1"/>
    <cellStyle name="Título 1 7" xfId="32150" hidden="1"/>
    <cellStyle name="Título 1 7" xfId="32188" hidden="1"/>
    <cellStyle name="Título 1 7" xfId="32499" hidden="1"/>
    <cellStyle name="Título 1 7" xfId="32506" hidden="1"/>
    <cellStyle name="Título 1 7" xfId="32516" hidden="1"/>
    <cellStyle name="Título 1 7" xfId="32522" hidden="1"/>
    <cellStyle name="Título 1 7" xfId="32601" hidden="1"/>
    <cellStyle name="Título 1 7" xfId="32608" hidden="1"/>
    <cellStyle name="Título 1 7" xfId="32618" hidden="1"/>
    <cellStyle name="Título 1 7" xfId="32624" hidden="1"/>
    <cellStyle name="Título 1 7" xfId="32872" hidden="1"/>
    <cellStyle name="Título 1 7" xfId="32879" hidden="1"/>
    <cellStyle name="Título 1 7" xfId="32889" hidden="1"/>
    <cellStyle name="Título 1 7" xfId="32895" hidden="1"/>
    <cellStyle name="Título 1 7" xfId="32671" hidden="1"/>
    <cellStyle name="Título 1 7" xfId="32898" hidden="1"/>
    <cellStyle name="Título 1 7" xfId="32706" hidden="1"/>
    <cellStyle name="Título 1 7" xfId="32700" hidden="1"/>
    <cellStyle name="Título 1 7" xfId="32734" hidden="1"/>
    <cellStyle name="Título 1 7" xfId="32695" hidden="1"/>
    <cellStyle name="Título 1 7" xfId="32640" hidden="1"/>
    <cellStyle name="Título 1 7" xfId="32678" hidden="1"/>
    <cellStyle name="Título 1 7" xfId="32989" hidden="1"/>
    <cellStyle name="Título 1 7" xfId="32996" hidden="1"/>
    <cellStyle name="Título 1 7" xfId="33006" hidden="1"/>
    <cellStyle name="Título 1 7" xfId="33012" hidden="1"/>
    <cellStyle name="Título 1 7" xfId="33091" hidden="1"/>
    <cellStyle name="Título 1 7" xfId="33098" hidden="1"/>
    <cellStyle name="Título 1 7" xfId="33108" hidden="1"/>
    <cellStyle name="Título 1 7" xfId="33114" hidden="1"/>
    <cellStyle name="Título 1 7" xfId="33362" hidden="1"/>
    <cellStyle name="Título 1 7" xfId="33369" hidden="1"/>
    <cellStyle name="Título 1 7" xfId="33379" hidden="1"/>
    <cellStyle name="Título 1 7" xfId="33385" hidden="1"/>
    <cellStyle name="Título 1 7" xfId="33161" hidden="1"/>
    <cellStyle name="Título 1 7" xfId="33388" hidden="1"/>
    <cellStyle name="Título 1 7" xfId="33196" hidden="1"/>
    <cellStyle name="Título 1 7" xfId="33190" hidden="1"/>
    <cellStyle name="Título 1 7" xfId="33224" hidden="1"/>
    <cellStyle name="Título 1 7" xfId="33185" hidden="1"/>
    <cellStyle name="Título 1 7" xfId="33130" hidden="1"/>
    <cellStyle name="Título 1 7" xfId="33168" hidden="1"/>
    <cellStyle name="Título 1 7" xfId="25368" hidden="1"/>
    <cellStyle name="Título 1 7" xfId="22101" hidden="1"/>
    <cellStyle name="Título 1 7" xfId="26177" hidden="1"/>
    <cellStyle name="Título 1 7" xfId="26281" hidden="1"/>
    <cellStyle name="Título 1 7" xfId="25373" hidden="1"/>
    <cellStyle name="Título 1 7" xfId="23587" hidden="1"/>
    <cellStyle name="Título 1 7" xfId="25261" hidden="1"/>
    <cellStyle name="Título 1 7" xfId="22267" hidden="1"/>
    <cellStyle name="Título 1 7" xfId="23188" hidden="1"/>
    <cellStyle name="Título 1 7" xfId="25112" hidden="1"/>
    <cellStyle name="Título 1 7" xfId="27039" hidden="1"/>
    <cellStyle name="Título 1 7" xfId="25924" hidden="1"/>
    <cellStyle name="Título 1 7" xfId="27796" hidden="1"/>
    <cellStyle name="Título 1 7" xfId="25268" hidden="1"/>
    <cellStyle name="Título 1 7" xfId="10959" hidden="1"/>
    <cellStyle name="Título 1 7" xfId="22720" hidden="1"/>
    <cellStyle name="Título 1 7" xfId="23251" hidden="1"/>
    <cellStyle name="Título 1 7" xfId="23091" hidden="1"/>
    <cellStyle name="Título 1 7" xfId="22633" hidden="1"/>
    <cellStyle name="Título 1 7" xfId="26946" hidden="1"/>
    <cellStyle name="Título 1 7" xfId="26264" hidden="1"/>
    <cellStyle name="Título 1 7" xfId="26855" hidden="1"/>
    <cellStyle name="Título 1 7" xfId="27209" hidden="1"/>
    <cellStyle name="Título 1 7" xfId="24082" hidden="1"/>
    <cellStyle name="Título 1 7" xfId="27795" hidden="1"/>
    <cellStyle name="Título 1 7" xfId="23616" hidden="1"/>
    <cellStyle name="Título 1 7" xfId="24981" hidden="1"/>
    <cellStyle name="Título 1 7" xfId="25292" hidden="1"/>
    <cellStyle name="Título 1 7" xfId="23467" hidden="1"/>
    <cellStyle name="Título 1 7" xfId="22470" hidden="1"/>
    <cellStyle name="Título 1 7" xfId="22574" hidden="1"/>
    <cellStyle name="Título 1 7" xfId="22046" hidden="1"/>
    <cellStyle name="Título 1 7" xfId="25381" hidden="1"/>
    <cellStyle name="Título 1 7" xfId="26950" hidden="1"/>
    <cellStyle name="Título 1 7" xfId="27241" hidden="1"/>
    <cellStyle name="Título 1 7" xfId="23397" hidden="1"/>
    <cellStyle name="Título 1 7" xfId="23974" hidden="1"/>
    <cellStyle name="Título 1 7" xfId="22034" hidden="1"/>
    <cellStyle name="Título 1 7" xfId="27783" hidden="1"/>
    <cellStyle name="Título 1 7" xfId="22108" hidden="1"/>
    <cellStyle name="Título 1 7" xfId="26515" hidden="1"/>
    <cellStyle name="Título 1 7" xfId="27275" hidden="1"/>
    <cellStyle name="Título 1 7" xfId="23597" hidden="1"/>
    <cellStyle name="Título 1 7" xfId="25294" hidden="1"/>
    <cellStyle name="Título 1 7" xfId="33497" hidden="1"/>
    <cellStyle name="Título 1 7" xfId="33504" hidden="1"/>
    <cellStyle name="Título 1 7" xfId="33514" hidden="1"/>
    <cellStyle name="Título 1 7" xfId="33520" hidden="1"/>
    <cellStyle name="Título 1 7" xfId="33768" hidden="1"/>
    <cellStyle name="Título 1 7" xfId="33775" hidden="1"/>
    <cellStyle name="Título 1 7" xfId="33785" hidden="1"/>
    <cellStyle name="Título 1 7" xfId="33791" hidden="1"/>
    <cellStyle name="Título 1 7" xfId="33567" hidden="1"/>
    <cellStyle name="Título 1 7" xfId="33794" hidden="1"/>
    <cellStyle name="Título 1 7" xfId="33602" hidden="1"/>
    <cellStyle name="Título 1 7" xfId="33596" hidden="1"/>
    <cellStyle name="Título 1 7" xfId="33630" hidden="1"/>
    <cellStyle name="Título 1 7" xfId="33591" hidden="1"/>
    <cellStyle name="Título 1 7" xfId="33536" hidden="1"/>
    <cellStyle name="Título 1 7" xfId="33574" hidden="1"/>
    <cellStyle name="Título 1 7" xfId="27803" hidden="1"/>
    <cellStyle name="Título 1 7" xfId="21986" hidden="1"/>
    <cellStyle name="Título 1 7" xfId="23009" hidden="1"/>
    <cellStyle name="Título 1 7" xfId="22395" hidden="1"/>
    <cellStyle name="Título 1 7" xfId="33815" hidden="1"/>
    <cellStyle name="Título 1 7" xfId="33822" hidden="1"/>
    <cellStyle name="Título 1 7" xfId="33832" hidden="1"/>
    <cellStyle name="Título 1 7" xfId="33838" hidden="1"/>
    <cellStyle name="Título 1 7" xfId="34086" hidden="1"/>
    <cellStyle name="Título 1 7" xfId="34093" hidden="1"/>
    <cellStyle name="Título 1 7" xfId="34103" hidden="1"/>
    <cellStyle name="Título 1 7" xfId="34109" hidden="1"/>
    <cellStyle name="Título 1 7" xfId="33885" hidden="1"/>
    <cellStyle name="Título 1 7" xfId="34112" hidden="1"/>
    <cellStyle name="Título 1 7" xfId="33920" hidden="1"/>
    <cellStyle name="Título 1 7" xfId="33914" hidden="1"/>
    <cellStyle name="Título 1 7" xfId="33948" hidden="1"/>
    <cellStyle name="Título 1 7" xfId="33909" hidden="1"/>
    <cellStyle name="Título 1 7" xfId="33854" hidden="1"/>
    <cellStyle name="Título 1 7" xfId="33892" hidden="1"/>
    <cellStyle name="Título 1 7" xfId="34203" hidden="1"/>
    <cellStyle name="Título 1 7" xfId="34210" hidden="1"/>
    <cellStyle name="Título 1 7" xfId="34220" hidden="1"/>
    <cellStyle name="Título 1 7" xfId="34226" hidden="1"/>
    <cellStyle name="Título 1 7" xfId="34305" hidden="1"/>
    <cellStyle name="Título 1 7" xfId="34312" hidden="1"/>
    <cellStyle name="Título 1 7" xfId="34322" hidden="1"/>
    <cellStyle name="Título 1 7" xfId="34328" hidden="1"/>
    <cellStyle name="Título 1 7" xfId="34576" hidden="1"/>
    <cellStyle name="Título 1 7" xfId="34583" hidden="1"/>
    <cellStyle name="Título 1 7" xfId="34593" hidden="1"/>
    <cellStyle name="Título 1 7" xfId="34599" hidden="1"/>
    <cellStyle name="Título 1 7" xfId="34375" hidden="1"/>
    <cellStyle name="Título 1 7" xfId="34602" hidden="1"/>
    <cellStyle name="Título 1 7" xfId="34410" hidden="1"/>
    <cellStyle name="Título 1 7" xfId="34404" hidden="1"/>
    <cellStyle name="Título 1 7" xfId="34438" hidden="1"/>
    <cellStyle name="Título 1 7" xfId="34399" hidden="1"/>
    <cellStyle name="Título 1 7" xfId="34344" hidden="1"/>
    <cellStyle name="Título 1 7" xfId="34382" hidden="1"/>
    <cellStyle name="Título 1 7" xfId="34693" hidden="1"/>
    <cellStyle name="Título 1 7" xfId="34700" hidden="1"/>
    <cellStyle name="Título 1 7" xfId="34710" hidden="1"/>
    <cellStyle name="Título 1 7" xfId="34716" hidden="1"/>
    <cellStyle name="Título 1 7" xfId="34795" hidden="1"/>
    <cellStyle name="Título 1 7" xfId="34802" hidden="1"/>
    <cellStyle name="Título 1 7" xfId="34812" hidden="1"/>
    <cellStyle name="Título 1 7" xfId="34818" hidden="1"/>
    <cellStyle name="Título 1 7" xfId="35066" hidden="1"/>
    <cellStyle name="Título 1 7" xfId="35073" hidden="1"/>
    <cellStyle name="Título 1 7" xfId="35083" hidden="1"/>
    <cellStyle name="Título 1 7" xfId="35089" hidden="1"/>
    <cellStyle name="Título 1 7" xfId="34865" hidden="1"/>
    <cellStyle name="Título 1 7" xfId="35092" hidden="1"/>
    <cellStyle name="Título 1 7" xfId="34900" hidden="1"/>
    <cellStyle name="Título 1 7" xfId="34894" hidden="1"/>
    <cellStyle name="Título 1 7" xfId="34928" hidden="1"/>
    <cellStyle name="Título 1 7" xfId="34889" hidden="1"/>
    <cellStyle name="Título 1 7" xfId="34834" hidden="1"/>
    <cellStyle name="Título 1 7" xfId="34872" hidden="1"/>
    <cellStyle name="Título 1 7" xfId="35183" hidden="1"/>
    <cellStyle name="Título 1 7" xfId="35190" hidden="1"/>
    <cellStyle name="Título 1 7" xfId="35200" hidden="1"/>
    <cellStyle name="Título 1 7" xfId="35206" hidden="1"/>
    <cellStyle name="Título 1 7" xfId="35285" hidden="1"/>
    <cellStyle name="Título 1 7" xfId="35292" hidden="1"/>
    <cellStyle name="Título 1 7" xfId="35302" hidden="1"/>
    <cellStyle name="Título 1 7" xfId="35308" hidden="1"/>
    <cellStyle name="Título 1 7" xfId="35556" hidden="1"/>
    <cellStyle name="Título 1 7" xfId="35563" hidden="1"/>
    <cellStyle name="Título 1 7" xfId="35573" hidden="1"/>
    <cellStyle name="Título 1 7" xfId="35579" hidden="1"/>
    <cellStyle name="Título 1 7" xfId="35355" hidden="1"/>
    <cellStyle name="Título 1 7" xfId="35582" hidden="1"/>
    <cellStyle name="Título 1 7" xfId="35390" hidden="1"/>
    <cellStyle name="Título 1 7" xfId="35384" hidden="1"/>
    <cellStyle name="Título 1 7" xfId="35418" hidden="1"/>
    <cellStyle name="Título 1 7" xfId="35379" hidden="1"/>
    <cellStyle name="Título 1 7" xfId="35324" hidden="1"/>
    <cellStyle name="Título 1 7" xfId="35362" hidden="1"/>
    <cellStyle name="Título 1 7" xfId="35673" hidden="1"/>
    <cellStyle name="Título 1 7" xfId="35680" hidden="1"/>
    <cellStyle name="Título 1 7" xfId="35690" hidden="1"/>
    <cellStyle name="Título 1 7" xfId="35696" hidden="1"/>
    <cellStyle name="Título 1 7" xfId="35775" hidden="1"/>
    <cellStyle name="Título 1 7" xfId="35782" hidden="1"/>
    <cellStyle name="Título 1 7" xfId="35792" hidden="1"/>
    <cellStyle name="Título 1 7" xfId="35798" hidden="1"/>
    <cellStyle name="Título 1 7" xfId="36046" hidden="1"/>
    <cellStyle name="Título 1 7" xfId="36053" hidden="1"/>
    <cellStyle name="Título 1 7" xfId="36063" hidden="1"/>
    <cellStyle name="Título 1 7" xfId="36069" hidden="1"/>
    <cellStyle name="Título 1 7" xfId="35845" hidden="1"/>
    <cellStyle name="Título 1 7" xfId="36072" hidden="1"/>
    <cellStyle name="Título 1 7" xfId="35880" hidden="1"/>
    <cellStyle name="Título 1 7" xfId="35874" hidden="1"/>
    <cellStyle name="Título 1 7" xfId="35908" hidden="1"/>
    <cellStyle name="Título 1 7" xfId="35869" hidden="1"/>
    <cellStyle name="Título 1 7" xfId="35814" hidden="1"/>
    <cellStyle name="Título 1 7" xfId="35852" hidden="1"/>
    <cellStyle name="Título 1 7" xfId="21747" hidden="1"/>
    <cellStyle name="Título 1 7" xfId="23404" hidden="1"/>
    <cellStyle name="Título 1 7" xfId="26347" hidden="1"/>
    <cellStyle name="Título 1 7" xfId="23749" hidden="1"/>
    <cellStyle name="Título 1 7" xfId="25600" hidden="1"/>
    <cellStyle name="Título 1 7" xfId="27280" hidden="1"/>
    <cellStyle name="Título 1 7" xfId="22093" hidden="1"/>
    <cellStyle name="Título 1 7" xfId="27426" hidden="1"/>
    <cellStyle name="Título 1 7" xfId="25975" hidden="1"/>
    <cellStyle name="Título 1 7" xfId="26537" hidden="1"/>
    <cellStyle name="Título 1 7" xfId="22350" hidden="1"/>
    <cellStyle name="Título 1 7" xfId="25405" hidden="1"/>
    <cellStyle name="Título 1 7" xfId="25046" hidden="1"/>
    <cellStyle name="Título 1 7" xfId="25320" hidden="1"/>
    <cellStyle name="Título 1 7" xfId="30670" hidden="1"/>
    <cellStyle name="Título 1 7" xfId="27013" hidden="1"/>
    <cellStyle name="Título 1 7" xfId="26642" hidden="1"/>
    <cellStyle name="Título 1 7" xfId="23848" hidden="1"/>
    <cellStyle name="Título 1 7" xfId="26955" hidden="1"/>
    <cellStyle name="Título 1 7" xfId="27070" hidden="1"/>
    <cellStyle name="Título 1 7" xfId="23029" hidden="1"/>
    <cellStyle name="Título 1 7" xfId="26951" hidden="1"/>
    <cellStyle name="Título 1 7" xfId="25936" hidden="1"/>
    <cellStyle name="Título 1 7" xfId="25562" hidden="1"/>
    <cellStyle name="Título 1 7" xfId="22124" hidden="1"/>
    <cellStyle name="Título 1 7" xfId="26872" hidden="1"/>
    <cellStyle name="Título 1 7" xfId="23484" hidden="1"/>
    <cellStyle name="Título 1 7" xfId="30634" hidden="1"/>
    <cellStyle name="Título 1 7" xfId="25684" hidden="1"/>
    <cellStyle name="Título 1 7" xfId="22397" hidden="1"/>
    <cellStyle name="Título 1 7" xfId="25829" hidden="1"/>
    <cellStyle name="Título 1 7" xfId="26687" hidden="1"/>
    <cellStyle name="Título 1 7" xfId="26333" hidden="1"/>
    <cellStyle name="Título 1 7" xfId="25851" hidden="1"/>
    <cellStyle name="Título 1 7" xfId="22966" hidden="1"/>
    <cellStyle name="Título 1 7" xfId="22524" hidden="1"/>
    <cellStyle name="Título 1 7" xfId="21780" hidden="1"/>
    <cellStyle name="Título 1 7" xfId="28336" hidden="1"/>
    <cellStyle name="Título 1 7" xfId="23903" hidden="1"/>
    <cellStyle name="Título 1 7" xfId="23872" hidden="1"/>
    <cellStyle name="Título 1 7" xfId="27193" hidden="1"/>
    <cellStyle name="Título 1 7" xfId="26926" hidden="1"/>
    <cellStyle name="Título 1 7" xfId="25713" hidden="1"/>
    <cellStyle name="Título 1 7" xfId="26886" hidden="1"/>
    <cellStyle name="Título 1 7" xfId="36163" hidden="1"/>
    <cellStyle name="Título 1 7" xfId="36170" hidden="1"/>
    <cellStyle name="Título 1 7" xfId="36180" hidden="1"/>
    <cellStyle name="Título 1 7" xfId="36186" hidden="1"/>
    <cellStyle name="Título 1 7" xfId="36434" hidden="1"/>
    <cellStyle name="Título 1 7" xfId="36441" hidden="1"/>
    <cellStyle name="Título 1 7" xfId="36451" hidden="1"/>
    <cellStyle name="Título 1 7" xfId="36457" hidden="1"/>
    <cellStyle name="Título 1 7" xfId="36233" hidden="1"/>
    <cellStyle name="Título 1 7" xfId="36460" hidden="1"/>
    <cellStyle name="Título 1 7" xfId="36268" hidden="1"/>
    <cellStyle name="Título 1 7" xfId="36262" hidden="1"/>
    <cellStyle name="Título 1 7" xfId="36296" hidden="1"/>
    <cellStyle name="Título 1 7" xfId="36257" hidden="1"/>
    <cellStyle name="Título 1 7" xfId="36202" hidden="1"/>
    <cellStyle name="Título 1 7" xfId="36240" hidden="1"/>
    <cellStyle name="Título 1 7" xfId="22937" hidden="1"/>
    <cellStyle name="Título 1 7" xfId="23042" hidden="1"/>
    <cellStyle name="Título 1 7" xfId="24975" hidden="1"/>
    <cellStyle name="Título 1 7" xfId="26512" hidden="1"/>
    <cellStyle name="Título 1 7" xfId="36481" hidden="1"/>
    <cellStyle name="Título 1 7" xfId="36488" hidden="1"/>
    <cellStyle name="Título 1 7" xfId="36498" hidden="1"/>
    <cellStyle name="Título 1 7" xfId="36504" hidden="1"/>
    <cellStyle name="Título 1 7" xfId="36752" hidden="1"/>
    <cellStyle name="Título 1 7" xfId="36759" hidden="1"/>
    <cellStyle name="Título 1 7" xfId="36769" hidden="1"/>
    <cellStyle name="Título 1 7" xfId="36775" hidden="1"/>
    <cellStyle name="Título 1 7" xfId="36551" hidden="1"/>
    <cellStyle name="Título 1 7" xfId="36778" hidden="1"/>
    <cellStyle name="Título 1 7" xfId="36586" hidden="1"/>
    <cellStyle name="Título 1 7" xfId="36580" hidden="1"/>
    <cellStyle name="Título 1 7" xfId="36614" hidden="1"/>
    <cellStyle name="Título 1 7" xfId="36575" hidden="1"/>
    <cellStyle name="Título 1 7" xfId="36520" hidden="1"/>
    <cellStyle name="Título 1 7" xfId="36558" hidden="1"/>
    <cellStyle name="Título 1 7" xfId="36869" hidden="1"/>
    <cellStyle name="Título 1 7" xfId="36876" hidden="1"/>
    <cellStyle name="Título 1 7" xfId="36886" hidden="1"/>
    <cellStyle name="Título 1 7" xfId="36892" hidden="1"/>
    <cellStyle name="Título 1 7" xfId="36971" hidden="1"/>
    <cellStyle name="Título 1 7" xfId="36978" hidden="1"/>
    <cellStyle name="Título 1 7" xfId="36988" hidden="1"/>
    <cellStyle name="Título 1 7" xfId="36994" hidden="1"/>
    <cellStyle name="Título 1 7" xfId="37242" hidden="1"/>
    <cellStyle name="Título 1 7" xfId="37249" hidden="1"/>
    <cellStyle name="Título 1 7" xfId="37259" hidden="1"/>
    <cellStyle name="Título 1 7" xfId="37265" hidden="1"/>
    <cellStyle name="Título 1 7" xfId="37041" hidden="1"/>
    <cellStyle name="Título 1 7" xfId="37268" hidden="1"/>
    <cellStyle name="Título 1 7" xfId="37076" hidden="1"/>
    <cellStyle name="Título 1 7" xfId="37070" hidden="1"/>
    <cellStyle name="Título 1 7" xfId="37104" hidden="1"/>
    <cellStyle name="Título 1 7" xfId="37065" hidden="1"/>
    <cellStyle name="Título 1 7" xfId="37010" hidden="1"/>
    <cellStyle name="Título 1 7" xfId="37048" hidden="1"/>
    <cellStyle name="Título 1 7" xfId="37359" hidden="1"/>
    <cellStyle name="Título 1 7" xfId="37366" hidden="1"/>
    <cellStyle name="Título 1 7" xfId="37376" hidden="1"/>
    <cellStyle name="Título 1 7" xfId="37382" hidden="1"/>
    <cellStyle name="Título 1 7" xfId="37461" hidden="1"/>
    <cellStyle name="Título 1 7" xfId="37468" hidden="1"/>
    <cellStyle name="Título 1 7" xfId="37478" hidden="1"/>
    <cellStyle name="Título 1 7" xfId="37484" hidden="1"/>
    <cellStyle name="Título 1 7" xfId="37732" hidden="1"/>
    <cellStyle name="Título 1 7" xfId="37739" hidden="1"/>
    <cellStyle name="Título 1 7" xfId="37749" hidden="1"/>
    <cellStyle name="Título 1 7" xfId="37755" hidden="1"/>
    <cellStyle name="Título 1 7" xfId="37531" hidden="1"/>
    <cellStyle name="Título 1 7" xfId="37758" hidden="1"/>
    <cellStyle name="Título 1 7" xfId="37566" hidden="1"/>
    <cellStyle name="Título 1 7" xfId="37560" hidden="1"/>
    <cellStyle name="Título 1 7" xfId="37594" hidden="1"/>
    <cellStyle name="Título 1 7" xfId="37555" hidden="1"/>
    <cellStyle name="Título 1 7" xfId="37500" hidden="1"/>
    <cellStyle name="Título 1 7" xfId="37538" hidden="1"/>
    <cellStyle name="Título 1 7" xfId="37849" hidden="1"/>
    <cellStyle name="Título 1 7" xfId="37856" hidden="1"/>
    <cellStyle name="Título 1 7" xfId="37866" hidden="1"/>
    <cellStyle name="Título 1 7" xfId="37872" hidden="1"/>
    <cellStyle name="Título 1 7" xfId="37951" hidden="1"/>
    <cellStyle name="Título 1 7" xfId="37958" hidden="1"/>
    <cellStyle name="Título 1 7" xfId="37968" hidden="1"/>
    <cellStyle name="Título 1 7" xfId="37974" hidden="1"/>
    <cellStyle name="Título 1 7" xfId="38222" hidden="1"/>
    <cellStyle name="Título 1 7" xfId="38229" hidden="1"/>
    <cellStyle name="Título 1 7" xfId="38239" hidden="1"/>
    <cellStyle name="Título 1 7" xfId="38245" hidden="1"/>
    <cellStyle name="Título 1 7" xfId="38021" hidden="1"/>
    <cellStyle name="Título 1 7" xfId="38248" hidden="1"/>
    <cellStyle name="Título 1 7" xfId="38056" hidden="1"/>
    <cellStyle name="Título 1 7" xfId="38050" hidden="1"/>
    <cellStyle name="Título 1 7" xfId="38084" hidden="1"/>
    <cellStyle name="Título 1 7" xfId="38045" hidden="1"/>
    <cellStyle name="Título 1 7" xfId="37990" hidden="1"/>
    <cellStyle name="Título 1 7" xfId="38028" hidden="1"/>
    <cellStyle name="Título 1 7" xfId="38339" hidden="1"/>
    <cellStyle name="Título 1 7" xfId="38346" hidden="1"/>
    <cellStyle name="Título 1 7" xfId="38356" hidden="1"/>
    <cellStyle name="Título 1 7" xfId="38362" hidden="1"/>
    <cellStyle name="Título 1 7" xfId="38441" hidden="1"/>
    <cellStyle name="Título 1 7" xfId="38448" hidden="1"/>
    <cellStyle name="Título 1 7" xfId="38458" hidden="1"/>
    <cellStyle name="Título 1 7" xfId="38464" hidden="1"/>
    <cellStyle name="Título 1 7" xfId="38712" hidden="1"/>
    <cellStyle name="Título 1 7" xfId="38719" hidden="1"/>
    <cellStyle name="Título 1 7" xfId="38729" hidden="1"/>
    <cellStyle name="Título 1 7" xfId="38735" hidden="1"/>
    <cellStyle name="Título 1 7" xfId="38511" hidden="1"/>
    <cellStyle name="Título 1 7" xfId="38738" hidden="1"/>
    <cellStyle name="Título 1 7" xfId="38546" hidden="1"/>
    <cellStyle name="Título 1 7" xfId="38540" hidden="1"/>
    <cellStyle name="Título 1 7" xfId="38574" hidden="1"/>
    <cellStyle name="Título 1 7" xfId="38535" hidden="1"/>
    <cellStyle name="Título 1 7" xfId="38480" hidden="1"/>
    <cellStyle name="Título 1 7" xfId="38518"/>
    <cellStyle name="Título 2 2" xfId="68"/>
    <cellStyle name="Título 2 3" xfId="1468"/>
    <cellStyle name="Título 3 2" xfId="69"/>
    <cellStyle name="Título 3 2 2" xfId="3003"/>
    <cellStyle name="Título 3 2 3" xfId="2520"/>
    <cellStyle name="Título 3 2 4" xfId="5866"/>
    <cellStyle name="Título 3 2 5" xfId="11493"/>
    <cellStyle name="Título 3 2 6" xfId="668"/>
    <cellStyle name="Título 3 3" xfId="1469"/>
    <cellStyle name="Título 4" xfId="67"/>
    <cellStyle name="Título 4 2" xfId="666"/>
    <cellStyle name="Título 4 3" xfId="2731"/>
    <cellStyle name="Título 4 4" xfId="11218"/>
    <cellStyle name="Título 4 5" xfId="392"/>
    <cellStyle name="Título 5" xfId="1467"/>
    <cellStyle name="Título 5 2" xfId="12287"/>
    <cellStyle name="Título 5 3" xfId="10991"/>
    <cellStyle name="Título 6" xfId="5595"/>
    <cellStyle name="Total" xfId="92" builtinId="25" customBuiltin="1"/>
  </cellStyles>
  <dxfs count="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3962400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219075"/>
          <a:ext cx="1152525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55"/>
  <sheetViews>
    <sheetView showGridLines="0" tabSelected="1" zoomScaleNormal="100" workbookViewId="0">
      <selection activeCell="B2" sqref="B2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251" customFormat="1" ht="12.75" customHeight="1" x14ac:dyDescent="0.2">
      <c r="B1" s="250"/>
      <c r="C1" s="250"/>
    </row>
    <row r="2" spans="2:3" s="251" customFormat="1" ht="30" customHeight="1" x14ac:dyDescent="0.2">
      <c r="B2" s="252" t="s">
        <v>830</v>
      </c>
      <c r="C2" s="253"/>
    </row>
    <row r="3" spans="2:3" s="251" customFormat="1" ht="23.25" x14ac:dyDescent="0.2">
      <c r="B3" s="254" t="s">
        <v>1570</v>
      </c>
      <c r="C3" s="253"/>
    </row>
    <row r="4" spans="2:3" s="251" customFormat="1" ht="19.5" customHeight="1" x14ac:dyDescent="0.25">
      <c r="B4" s="255" t="s">
        <v>831</v>
      </c>
      <c r="C4" s="256"/>
    </row>
    <row r="5" spans="2:3" x14ac:dyDescent="0.25">
      <c r="B5" s="257"/>
      <c r="C5" s="257"/>
    </row>
    <row r="6" spans="2:3" x14ac:dyDescent="0.25">
      <c r="B6" s="258" t="s">
        <v>832</v>
      </c>
      <c r="C6" s="257">
        <v>1</v>
      </c>
    </row>
    <row r="7" spans="2:3" x14ac:dyDescent="0.25">
      <c r="B7" s="258" t="s">
        <v>833</v>
      </c>
      <c r="C7" s="257">
        <v>2</v>
      </c>
    </row>
    <row r="8" spans="2:3" x14ac:dyDescent="0.25">
      <c r="B8" s="257"/>
      <c r="C8" s="257"/>
    </row>
    <row r="9" spans="2:3" ht="15.75" x14ac:dyDescent="0.25">
      <c r="B9" s="259" t="s">
        <v>834</v>
      </c>
      <c r="C9" s="257"/>
    </row>
    <row r="10" spans="2:3" x14ac:dyDescent="0.25">
      <c r="B10" s="258" t="s">
        <v>835</v>
      </c>
      <c r="C10" s="257">
        <v>3</v>
      </c>
    </row>
    <row r="11" spans="2:3" x14ac:dyDescent="0.25">
      <c r="B11" s="258" t="s">
        <v>836</v>
      </c>
      <c r="C11" s="257">
        <v>4</v>
      </c>
    </row>
    <row r="12" spans="2:3" x14ac:dyDescent="0.25">
      <c r="B12" s="258" t="s">
        <v>837</v>
      </c>
      <c r="C12" s="257">
        <v>5</v>
      </c>
    </row>
    <row r="13" spans="2:3" x14ac:dyDescent="0.25">
      <c r="B13" s="258" t="s">
        <v>838</v>
      </c>
      <c r="C13" s="257">
        <v>6</v>
      </c>
    </row>
    <row r="14" spans="2:3" x14ac:dyDescent="0.25">
      <c r="B14" s="258" t="s">
        <v>839</v>
      </c>
      <c r="C14" s="257">
        <v>7</v>
      </c>
    </row>
    <row r="15" spans="2:3" x14ac:dyDescent="0.25">
      <c r="B15" s="258" t="s">
        <v>840</v>
      </c>
      <c r="C15" s="257">
        <v>8</v>
      </c>
    </row>
    <row r="16" spans="2:3" x14ac:dyDescent="0.25">
      <c r="B16" s="258" t="s">
        <v>841</v>
      </c>
      <c r="C16" s="257">
        <v>9</v>
      </c>
    </row>
    <row r="17" spans="2:3" x14ac:dyDescent="0.25">
      <c r="B17" s="258" t="s">
        <v>842</v>
      </c>
      <c r="C17" s="257">
        <v>10</v>
      </c>
    </row>
    <row r="18" spans="2:3" x14ac:dyDescent="0.25">
      <c r="B18" s="258" t="s">
        <v>843</v>
      </c>
      <c r="C18" s="257">
        <v>11</v>
      </c>
    </row>
    <row r="19" spans="2:3" x14ac:dyDescent="0.25">
      <c r="B19" s="258"/>
      <c r="C19" s="257"/>
    </row>
    <row r="20" spans="2:3" ht="15.75" x14ac:dyDescent="0.25">
      <c r="B20" s="259" t="s">
        <v>844</v>
      </c>
      <c r="C20" s="257"/>
    </row>
    <row r="21" spans="2:3" x14ac:dyDescent="0.25">
      <c r="B21" s="258" t="s">
        <v>845</v>
      </c>
      <c r="C21" s="257">
        <v>12</v>
      </c>
    </row>
    <row r="22" spans="2:3" x14ac:dyDescent="0.25">
      <c r="B22" s="258" t="s">
        <v>846</v>
      </c>
      <c r="C22" s="257">
        <v>13</v>
      </c>
    </row>
    <row r="23" spans="2:3" x14ac:dyDescent="0.25">
      <c r="B23" s="258" t="s">
        <v>847</v>
      </c>
      <c r="C23" s="257">
        <v>14</v>
      </c>
    </row>
    <row r="24" spans="2:3" x14ac:dyDescent="0.25">
      <c r="B24" s="257"/>
      <c r="C24" s="257"/>
    </row>
    <row r="25" spans="2:3" ht="15.75" x14ac:dyDescent="0.25">
      <c r="B25" s="259" t="s">
        <v>848</v>
      </c>
      <c r="C25" s="257"/>
    </row>
    <row r="26" spans="2:3" x14ac:dyDescent="0.25">
      <c r="B26" s="258" t="s">
        <v>849</v>
      </c>
      <c r="C26" s="257">
        <v>15</v>
      </c>
    </row>
    <row r="27" spans="2:3" x14ac:dyDescent="0.25">
      <c r="B27" s="258" t="s">
        <v>850</v>
      </c>
      <c r="C27" s="257">
        <v>16</v>
      </c>
    </row>
    <row r="28" spans="2:3" x14ac:dyDescent="0.25">
      <c r="B28" s="258" t="s">
        <v>851</v>
      </c>
      <c r="C28" s="257">
        <v>17</v>
      </c>
    </row>
    <row r="29" spans="2:3" x14ac:dyDescent="0.25">
      <c r="B29" s="258" t="s">
        <v>852</v>
      </c>
      <c r="C29" s="257">
        <v>18</v>
      </c>
    </row>
    <row r="30" spans="2:3" x14ac:dyDescent="0.25">
      <c r="B30" s="257"/>
      <c r="C30" s="257"/>
    </row>
    <row r="31" spans="2:3" ht="15.75" x14ac:dyDescent="0.25">
      <c r="B31" s="259" t="s">
        <v>853</v>
      </c>
    </row>
    <row r="32" spans="2:3" x14ac:dyDescent="0.25">
      <c r="B32" s="258" t="s">
        <v>854</v>
      </c>
      <c r="C32" s="257">
        <v>19</v>
      </c>
    </row>
    <row r="33" spans="2:3" x14ac:dyDescent="0.25">
      <c r="B33" s="257"/>
    </row>
    <row r="34" spans="2:3" x14ac:dyDescent="0.25">
      <c r="B34" s="258" t="s">
        <v>855</v>
      </c>
    </row>
    <row r="35" spans="2:3" ht="9.75" customHeight="1" x14ac:dyDescent="0.25">
      <c r="B35" s="260"/>
      <c r="C35" s="260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'!A1" display="Operaciones ruedo"/>
    <hyperlink ref="B6" location="'1'!A1" display="Emisiones de depósitos a plazo fijo 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9"/>
  <sheetViews>
    <sheetView zoomScale="90" zoomScaleNormal="90" workbookViewId="0">
      <selection activeCell="IX25" sqref="IX25"/>
    </sheetView>
  </sheetViews>
  <sheetFormatPr baseColWidth="10" defaultColWidth="0" defaultRowHeight="0" customHeight="1" zeroHeight="1" x14ac:dyDescent="0.25"/>
  <cols>
    <col min="1" max="1" width="53" style="333" customWidth="1"/>
    <col min="2" max="2" width="31.28515625" style="333" customWidth="1"/>
    <col min="3" max="3" width="26.7109375" style="333" customWidth="1"/>
    <col min="4" max="255" width="11.42578125" style="333" hidden="1"/>
    <col min="256" max="256" width="4.85546875" style="333" hidden="1" customWidth="1"/>
    <col min="257" max="257" width="27.140625" style="333" customWidth="1"/>
    <col min="258" max="259" width="46.42578125" style="333" customWidth="1"/>
    <col min="260" max="512" width="11.42578125" style="333" hidden="1"/>
    <col min="513" max="513" width="27.140625" style="333" customWidth="1"/>
    <col min="514" max="515" width="46.42578125" style="333" customWidth="1"/>
    <col min="516" max="768" width="11.42578125" style="333" hidden="1"/>
    <col min="769" max="769" width="27.140625" style="333" customWidth="1"/>
    <col min="770" max="771" width="46.42578125" style="333" customWidth="1"/>
    <col min="772" max="1024" width="11.42578125" style="333" hidden="1"/>
    <col min="1025" max="1025" width="27.140625" style="333" customWidth="1"/>
    <col min="1026" max="1027" width="46.42578125" style="333" customWidth="1"/>
    <col min="1028" max="1280" width="11.42578125" style="333" hidden="1"/>
    <col min="1281" max="1281" width="27.140625" style="333" customWidth="1"/>
    <col min="1282" max="1283" width="46.42578125" style="333" customWidth="1"/>
    <col min="1284" max="1536" width="11.42578125" style="333" hidden="1"/>
    <col min="1537" max="1537" width="27.140625" style="333" customWidth="1"/>
    <col min="1538" max="1539" width="46.42578125" style="333" customWidth="1"/>
    <col min="1540" max="1792" width="11.42578125" style="333" hidden="1"/>
    <col min="1793" max="1793" width="27.140625" style="333" customWidth="1"/>
    <col min="1794" max="1795" width="46.42578125" style="333" customWidth="1"/>
    <col min="1796" max="2048" width="11.42578125" style="333" hidden="1"/>
    <col min="2049" max="2049" width="27.140625" style="333" customWidth="1"/>
    <col min="2050" max="2051" width="46.42578125" style="333" customWidth="1"/>
    <col min="2052" max="2304" width="11.42578125" style="333" hidden="1"/>
    <col min="2305" max="2305" width="27.140625" style="333" customWidth="1"/>
    <col min="2306" max="2307" width="46.42578125" style="333" customWidth="1"/>
    <col min="2308" max="2560" width="11.42578125" style="333" hidden="1"/>
    <col min="2561" max="2561" width="27.140625" style="333" customWidth="1"/>
    <col min="2562" max="2563" width="46.42578125" style="333" customWidth="1"/>
    <col min="2564" max="2816" width="11.42578125" style="333" hidden="1"/>
    <col min="2817" max="2817" width="27.140625" style="333" customWidth="1"/>
    <col min="2818" max="2819" width="46.42578125" style="333" customWidth="1"/>
    <col min="2820" max="3072" width="11.42578125" style="333" hidden="1"/>
    <col min="3073" max="3073" width="27.140625" style="333" customWidth="1"/>
    <col min="3074" max="3075" width="46.42578125" style="333" customWidth="1"/>
    <col min="3076" max="3328" width="11.42578125" style="333" hidden="1"/>
    <col min="3329" max="3329" width="27.140625" style="333" customWidth="1"/>
    <col min="3330" max="3331" width="46.42578125" style="333" customWidth="1"/>
    <col min="3332" max="3584" width="11.42578125" style="333" hidden="1"/>
    <col min="3585" max="3585" width="27.140625" style="333" customWidth="1"/>
    <col min="3586" max="3587" width="46.42578125" style="333" customWidth="1"/>
    <col min="3588" max="3840" width="11.42578125" style="333" hidden="1"/>
    <col min="3841" max="3841" width="27.140625" style="333" customWidth="1"/>
    <col min="3842" max="3843" width="46.42578125" style="333" customWidth="1"/>
    <col min="3844" max="4096" width="11.42578125" style="333" hidden="1"/>
    <col min="4097" max="4097" width="27.140625" style="333" customWidth="1"/>
    <col min="4098" max="4099" width="46.42578125" style="333" customWidth="1"/>
    <col min="4100" max="4352" width="11.42578125" style="333" hidden="1"/>
    <col min="4353" max="4353" width="27.140625" style="333" customWidth="1"/>
    <col min="4354" max="4355" width="46.42578125" style="333" customWidth="1"/>
    <col min="4356" max="4608" width="11.42578125" style="333" hidden="1"/>
    <col min="4609" max="4609" width="27.140625" style="333" customWidth="1"/>
    <col min="4610" max="4611" width="46.42578125" style="333" customWidth="1"/>
    <col min="4612" max="4864" width="11.42578125" style="333" hidden="1"/>
    <col min="4865" max="4865" width="27.140625" style="333" customWidth="1"/>
    <col min="4866" max="4867" width="46.42578125" style="333" customWidth="1"/>
    <col min="4868" max="5120" width="11.42578125" style="333" hidden="1"/>
    <col min="5121" max="5121" width="27.140625" style="333" customWidth="1"/>
    <col min="5122" max="5123" width="46.42578125" style="333" customWidth="1"/>
    <col min="5124" max="5376" width="11.42578125" style="333" hidden="1"/>
    <col min="5377" max="5377" width="27.140625" style="333" customWidth="1"/>
    <col min="5378" max="5379" width="46.42578125" style="333" customWidth="1"/>
    <col min="5380" max="5632" width="11.42578125" style="333" hidden="1"/>
    <col min="5633" max="5633" width="27.140625" style="333" customWidth="1"/>
    <col min="5634" max="5635" width="46.42578125" style="333" customWidth="1"/>
    <col min="5636" max="5888" width="11.42578125" style="333" hidden="1"/>
    <col min="5889" max="5889" width="27.140625" style="333" customWidth="1"/>
    <col min="5890" max="5891" width="46.42578125" style="333" customWidth="1"/>
    <col min="5892" max="6144" width="11.42578125" style="333" hidden="1"/>
    <col min="6145" max="6145" width="27.140625" style="333" customWidth="1"/>
    <col min="6146" max="6147" width="46.42578125" style="333" customWidth="1"/>
    <col min="6148" max="6400" width="11.42578125" style="333" hidden="1"/>
    <col min="6401" max="6401" width="27.140625" style="333" customWidth="1"/>
    <col min="6402" max="6403" width="46.42578125" style="333" customWidth="1"/>
    <col min="6404" max="6656" width="11.42578125" style="333" hidden="1"/>
    <col min="6657" max="6657" width="27.140625" style="333" customWidth="1"/>
    <col min="6658" max="6659" width="46.42578125" style="333" customWidth="1"/>
    <col min="6660" max="6912" width="11.42578125" style="333" hidden="1"/>
    <col min="6913" max="6913" width="27.140625" style="333" customWidth="1"/>
    <col min="6914" max="6915" width="46.42578125" style="333" customWidth="1"/>
    <col min="6916" max="7168" width="11.42578125" style="333" hidden="1"/>
    <col min="7169" max="7169" width="27.140625" style="333" customWidth="1"/>
    <col min="7170" max="7171" width="46.42578125" style="333" customWidth="1"/>
    <col min="7172" max="7424" width="11.42578125" style="333" hidden="1"/>
    <col min="7425" max="7425" width="27.140625" style="333" customWidth="1"/>
    <col min="7426" max="7427" width="46.42578125" style="333" customWidth="1"/>
    <col min="7428" max="7680" width="11.42578125" style="333" hidden="1"/>
    <col min="7681" max="7681" width="27.140625" style="333" customWidth="1"/>
    <col min="7682" max="7683" width="46.42578125" style="333" customWidth="1"/>
    <col min="7684" max="7936" width="11.42578125" style="333" hidden="1"/>
    <col min="7937" max="7937" width="27.140625" style="333" customWidth="1"/>
    <col min="7938" max="7939" width="46.42578125" style="333" customWidth="1"/>
    <col min="7940" max="8192" width="11.42578125" style="333" hidden="1"/>
    <col min="8193" max="8193" width="27.140625" style="333" customWidth="1"/>
    <col min="8194" max="8195" width="46.42578125" style="333" customWidth="1"/>
    <col min="8196" max="8448" width="11.42578125" style="333" hidden="1"/>
    <col min="8449" max="8449" width="27.140625" style="333" customWidth="1"/>
    <col min="8450" max="8451" width="46.42578125" style="333" customWidth="1"/>
    <col min="8452" max="8704" width="11.42578125" style="333" hidden="1"/>
    <col min="8705" max="8705" width="27.140625" style="333" customWidth="1"/>
    <col min="8706" max="8707" width="46.42578125" style="333" customWidth="1"/>
    <col min="8708" max="8960" width="11.42578125" style="333" hidden="1"/>
    <col min="8961" max="8961" width="27.140625" style="333" customWidth="1"/>
    <col min="8962" max="8963" width="46.42578125" style="333" customWidth="1"/>
    <col min="8964" max="9216" width="11.42578125" style="333" hidden="1"/>
    <col min="9217" max="9217" width="27.140625" style="333" customWidth="1"/>
    <col min="9218" max="9219" width="46.42578125" style="333" customWidth="1"/>
    <col min="9220" max="9472" width="11.42578125" style="333" hidden="1"/>
    <col min="9473" max="9473" width="27.140625" style="333" customWidth="1"/>
    <col min="9474" max="9475" width="46.42578125" style="333" customWidth="1"/>
    <col min="9476" max="9728" width="11.42578125" style="333" hidden="1"/>
    <col min="9729" max="9729" width="27.140625" style="333" customWidth="1"/>
    <col min="9730" max="9731" width="46.42578125" style="333" customWidth="1"/>
    <col min="9732" max="9984" width="11.42578125" style="333" hidden="1"/>
    <col min="9985" max="9985" width="27.140625" style="333" customWidth="1"/>
    <col min="9986" max="9987" width="46.42578125" style="333" customWidth="1"/>
    <col min="9988" max="10240" width="11.42578125" style="333" hidden="1"/>
    <col min="10241" max="10241" width="27.140625" style="333" customWidth="1"/>
    <col min="10242" max="10243" width="46.42578125" style="333" customWidth="1"/>
    <col min="10244" max="10496" width="11.42578125" style="333" hidden="1"/>
    <col min="10497" max="10497" width="27.140625" style="333" customWidth="1"/>
    <col min="10498" max="10499" width="46.42578125" style="333" customWidth="1"/>
    <col min="10500" max="10752" width="11.42578125" style="333" hidden="1"/>
    <col min="10753" max="10753" width="27.140625" style="333" customWidth="1"/>
    <col min="10754" max="10755" width="46.42578125" style="333" customWidth="1"/>
    <col min="10756" max="11008" width="11.42578125" style="333" hidden="1"/>
    <col min="11009" max="11009" width="27.140625" style="333" customWidth="1"/>
    <col min="11010" max="11011" width="46.42578125" style="333" customWidth="1"/>
    <col min="11012" max="11264" width="11.42578125" style="333" hidden="1"/>
    <col min="11265" max="11265" width="27.140625" style="333" customWidth="1"/>
    <col min="11266" max="11267" width="46.42578125" style="333" customWidth="1"/>
    <col min="11268" max="11520" width="11.42578125" style="333" hidden="1"/>
    <col min="11521" max="11521" width="27.140625" style="333" customWidth="1"/>
    <col min="11522" max="11523" width="46.42578125" style="333" customWidth="1"/>
    <col min="11524" max="11776" width="11.42578125" style="333" hidden="1"/>
    <col min="11777" max="11777" width="27.140625" style="333" customWidth="1"/>
    <col min="11778" max="11779" width="46.42578125" style="333" customWidth="1"/>
    <col min="11780" max="12032" width="11.42578125" style="333" hidden="1"/>
    <col min="12033" max="12033" width="27.140625" style="333" customWidth="1"/>
    <col min="12034" max="12035" width="46.42578125" style="333" customWidth="1"/>
    <col min="12036" max="12288" width="11.42578125" style="333" hidden="1"/>
    <col min="12289" max="12289" width="27.140625" style="333" customWidth="1"/>
    <col min="12290" max="12291" width="46.42578125" style="333" customWidth="1"/>
    <col min="12292" max="12544" width="11.42578125" style="333" hidden="1"/>
    <col min="12545" max="12545" width="27.140625" style="333" customWidth="1"/>
    <col min="12546" max="12547" width="46.42578125" style="333" customWidth="1"/>
    <col min="12548" max="12800" width="11.42578125" style="333" hidden="1"/>
    <col min="12801" max="12801" width="27.140625" style="333" customWidth="1"/>
    <col min="12802" max="12803" width="46.42578125" style="333" customWidth="1"/>
    <col min="12804" max="13056" width="11.42578125" style="333" hidden="1"/>
    <col min="13057" max="13057" width="27.140625" style="333" customWidth="1"/>
    <col min="13058" max="13059" width="46.42578125" style="333" customWidth="1"/>
    <col min="13060" max="13312" width="11.42578125" style="333" hidden="1"/>
    <col min="13313" max="13313" width="27.140625" style="333" customWidth="1"/>
    <col min="13314" max="13315" width="46.42578125" style="333" customWidth="1"/>
    <col min="13316" max="13568" width="11.42578125" style="333" hidden="1"/>
    <col min="13569" max="13569" width="27.140625" style="333" customWidth="1"/>
    <col min="13570" max="13571" width="46.42578125" style="333" customWidth="1"/>
    <col min="13572" max="13824" width="11.42578125" style="333" hidden="1"/>
    <col min="13825" max="13825" width="27.140625" style="333" customWidth="1"/>
    <col min="13826" max="13827" width="46.42578125" style="333" customWidth="1"/>
    <col min="13828" max="14080" width="11.42578125" style="333" hidden="1"/>
    <col min="14081" max="14081" width="27.140625" style="333" customWidth="1"/>
    <col min="14082" max="14083" width="46.42578125" style="333" customWidth="1"/>
    <col min="14084" max="14336" width="11.42578125" style="333" hidden="1"/>
    <col min="14337" max="14337" width="27.140625" style="333" customWidth="1"/>
    <col min="14338" max="14339" width="46.42578125" style="333" customWidth="1"/>
    <col min="14340" max="14592" width="11.42578125" style="333" hidden="1"/>
    <col min="14593" max="14593" width="27.140625" style="333" customWidth="1"/>
    <col min="14594" max="14595" width="46.42578125" style="333" customWidth="1"/>
    <col min="14596" max="14848" width="11.42578125" style="333" hidden="1"/>
    <col min="14849" max="14849" width="27.140625" style="333" customWidth="1"/>
    <col min="14850" max="14851" width="46.42578125" style="333" customWidth="1"/>
    <col min="14852" max="15104" width="11.42578125" style="333" hidden="1"/>
    <col min="15105" max="15105" width="27.140625" style="333" customWidth="1"/>
    <col min="15106" max="15107" width="46.42578125" style="333" customWidth="1"/>
    <col min="15108" max="15360" width="11.42578125" style="333" hidden="1"/>
    <col min="15361" max="15361" width="27.140625" style="333" customWidth="1"/>
    <col min="15362" max="15363" width="46.42578125" style="333" customWidth="1"/>
    <col min="15364" max="15616" width="11.42578125" style="333" hidden="1"/>
    <col min="15617" max="15617" width="27.140625" style="333" customWidth="1"/>
    <col min="15618" max="15619" width="46.42578125" style="333" customWidth="1"/>
    <col min="15620" max="15872" width="11.42578125" style="333" hidden="1"/>
    <col min="15873" max="15873" width="27.140625" style="333" customWidth="1"/>
    <col min="15874" max="15875" width="46.42578125" style="333" customWidth="1"/>
    <col min="15876" max="16128" width="11.42578125" style="333" hidden="1"/>
    <col min="16129" max="16129" width="27.140625" style="333" customWidth="1"/>
    <col min="16130" max="16131" width="46.42578125" style="333" customWidth="1"/>
    <col min="16132" max="16384" width="11.42578125" style="333" hidden="1"/>
  </cols>
  <sheetData>
    <row r="1" spans="1:515" ht="15" customHeight="1" x14ac:dyDescent="0.25">
      <c r="A1" s="653" t="s">
        <v>790</v>
      </c>
      <c r="B1" s="654"/>
      <c r="C1" s="655"/>
    </row>
    <row r="2" spans="1:515" ht="18" customHeight="1" x14ac:dyDescent="0.25">
      <c r="A2" s="656" t="s">
        <v>786</v>
      </c>
      <c r="B2" s="657"/>
      <c r="C2" s="658"/>
    </row>
    <row r="3" spans="1:515" ht="15" x14ac:dyDescent="0.25">
      <c r="A3" s="651" t="s">
        <v>1570</v>
      </c>
      <c r="B3" s="651"/>
      <c r="C3" s="651"/>
    </row>
    <row r="4" spans="1:515" ht="15" x14ac:dyDescent="0.25">
      <c r="A4" s="652" t="s">
        <v>766</v>
      </c>
      <c r="B4" s="652"/>
      <c r="C4" s="652"/>
    </row>
    <row r="5" spans="1:515" ht="5.25" customHeight="1" x14ac:dyDescent="0.25">
      <c r="A5" s="210"/>
      <c r="B5" s="211"/>
      <c r="C5" s="212"/>
    </row>
    <row r="6" spans="1:515" ht="15" x14ac:dyDescent="0.25">
      <c r="A6" s="319" t="s">
        <v>680</v>
      </c>
      <c r="B6" s="320" t="s">
        <v>659</v>
      </c>
      <c r="C6" s="321" t="s">
        <v>641</v>
      </c>
    </row>
    <row r="7" spans="1:515" ht="15" x14ac:dyDescent="0.25">
      <c r="A7" s="322" t="s">
        <v>811</v>
      </c>
      <c r="B7" s="216">
        <v>84309.330371000004</v>
      </c>
      <c r="C7" s="217">
        <v>5.1648541330977854E-3</v>
      </c>
      <c r="IW7" s="323"/>
      <c r="IX7" s="323"/>
      <c r="IY7" s="463"/>
      <c r="IZ7" s="485" t="e">
        <f>IY7/$IU$102</f>
        <v>#DIV/0!</v>
      </c>
      <c r="SS7" s="323"/>
      <c r="ST7" s="25"/>
      <c r="SU7" s="449"/>
    </row>
    <row r="8" spans="1:515" ht="15" x14ac:dyDescent="0.25">
      <c r="A8" s="322" t="s">
        <v>812</v>
      </c>
      <c r="B8" s="216">
        <v>10794.764905400001</v>
      </c>
      <c r="C8" s="217">
        <v>6.6129556351750707E-4</v>
      </c>
      <c r="IW8" s="323"/>
      <c r="IX8" s="323"/>
      <c r="IY8" s="463"/>
      <c r="IZ8" s="485" t="e">
        <f>IY8/$IU$102</f>
        <v>#DIV/0!</v>
      </c>
      <c r="SS8" s="323"/>
      <c r="ST8" s="25"/>
      <c r="SU8" s="449"/>
    </row>
    <row r="9" spans="1:515" ht="15" x14ac:dyDescent="0.25">
      <c r="A9" s="322" t="s">
        <v>813</v>
      </c>
      <c r="B9" s="216">
        <v>711148.20365400007</v>
      </c>
      <c r="C9" s="217">
        <v>4.3565483472880563E-2</v>
      </c>
      <c r="IW9" s="323"/>
      <c r="IX9" s="323"/>
      <c r="IY9" s="463"/>
      <c r="IZ9" s="485" t="e">
        <f>IY9/$IU$102</f>
        <v>#DIV/0!</v>
      </c>
      <c r="SS9" s="323"/>
      <c r="ST9" s="25"/>
      <c r="SU9" s="449"/>
    </row>
    <row r="10" spans="1:515" ht="30" x14ac:dyDescent="0.25">
      <c r="A10" s="324" t="s">
        <v>1076</v>
      </c>
      <c r="B10" s="216">
        <v>12468.679062000001</v>
      </c>
      <c r="C10" s="217">
        <v>7.6384082644537178E-4</v>
      </c>
      <c r="IW10" s="323"/>
      <c r="IX10" s="323"/>
      <c r="IY10" s="463"/>
      <c r="IZ10" s="485"/>
      <c r="SS10" s="323"/>
      <c r="ST10" s="25"/>
      <c r="SU10" s="449"/>
    </row>
    <row r="11" spans="1:515" ht="15" x14ac:dyDescent="0.25">
      <c r="A11" s="322" t="s">
        <v>814</v>
      </c>
      <c r="B11" s="216">
        <v>169696.39466220001</v>
      </c>
      <c r="C11" s="217">
        <v>1.0395731071354029E-2</v>
      </c>
      <c r="IW11" s="323"/>
      <c r="IX11" s="323"/>
      <c r="IY11" s="463"/>
      <c r="IZ11" s="485" t="e">
        <f t="shared" ref="IZ11:IZ27" si="0">IY10/$IU$102</f>
        <v>#DIV/0!</v>
      </c>
      <c r="SS11" s="323"/>
      <c r="ST11" s="25"/>
      <c r="SU11" s="449"/>
    </row>
    <row r="12" spans="1:515" ht="30" x14ac:dyDescent="0.25">
      <c r="A12" s="324" t="s">
        <v>1391</v>
      </c>
      <c r="B12" s="216">
        <v>1172.0600178</v>
      </c>
      <c r="C12" s="217">
        <v>7.1801294121714803E-5</v>
      </c>
      <c r="IW12" s="323"/>
      <c r="IX12" s="323"/>
      <c r="IY12" s="463"/>
      <c r="IZ12" s="485" t="e">
        <f t="shared" si="0"/>
        <v>#DIV/0!</v>
      </c>
      <c r="SS12" s="323"/>
      <c r="ST12" s="25"/>
      <c r="SU12" s="449"/>
    </row>
    <row r="13" spans="1:515" ht="30" x14ac:dyDescent="0.25">
      <c r="A13" s="324" t="s">
        <v>1076</v>
      </c>
      <c r="B13" s="216">
        <v>14991.010029800002</v>
      </c>
      <c r="C13" s="217">
        <v>9.1836075284919294E-4</v>
      </c>
      <c r="IW13" s="323"/>
      <c r="IX13" s="323"/>
      <c r="IY13" s="463"/>
      <c r="IZ13" s="485" t="e">
        <f t="shared" si="0"/>
        <v>#DIV/0!</v>
      </c>
      <c r="SS13" s="323"/>
      <c r="ST13" s="25"/>
      <c r="SU13" s="449"/>
    </row>
    <row r="14" spans="1:515" ht="15" x14ac:dyDescent="0.25">
      <c r="A14" s="322" t="s">
        <v>824</v>
      </c>
      <c r="B14" s="216">
        <v>129982.1099584</v>
      </c>
      <c r="C14" s="217">
        <v>7.9628035816820385E-3</v>
      </c>
      <c r="IW14" s="323"/>
      <c r="IX14" s="323"/>
      <c r="IY14" s="463"/>
      <c r="IZ14" s="485" t="e">
        <f t="shared" si="0"/>
        <v>#DIV/0!</v>
      </c>
      <c r="SS14" s="323"/>
      <c r="ST14" s="25"/>
      <c r="SU14" s="449"/>
    </row>
    <row r="15" spans="1:515" ht="15" x14ac:dyDescent="0.25">
      <c r="A15" s="322" t="s">
        <v>1392</v>
      </c>
      <c r="B15" s="216">
        <v>5069.8031496000003</v>
      </c>
      <c r="C15" s="217">
        <v>3.1058002282758669E-4</v>
      </c>
      <c r="IW15" s="323"/>
      <c r="IX15" s="323"/>
      <c r="IY15" s="463"/>
      <c r="IZ15" s="485" t="e">
        <f t="shared" si="0"/>
        <v>#DIV/0!</v>
      </c>
      <c r="SS15" s="323"/>
      <c r="ST15" s="25"/>
      <c r="SU15" s="449"/>
    </row>
    <row r="16" spans="1:515" ht="15" x14ac:dyDescent="0.25">
      <c r="A16" s="322" t="s">
        <v>1393</v>
      </c>
      <c r="B16" s="216">
        <v>618145.28720700007</v>
      </c>
      <c r="C16" s="217">
        <v>3.786805360019993E-2</v>
      </c>
      <c r="IW16" s="323"/>
      <c r="IX16" s="323"/>
      <c r="IY16" s="463"/>
      <c r="IZ16" s="485" t="e">
        <f t="shared" si="0"/>
        <v>#DIV/0!</v>
      </c>
      <c r="SS16" s="323"/>
      <c r="ST16" s="25"/>
      <c r="SU16" s="449"/>
    </row>
    <row r="17" spans="1:515" ht="15" x14ac:dyDescent="0.25">
      <c r="A17" s="322" t="s">
        <v>825</v>
      </c>
      <c r="B17" s="216">
        <v>227101.7004004</v>
      </c>
      <c r="C17" s="217">
        <v>1.3912424055380722E-2</v>
      </c>
      <c r="IW17" s="323"/>
      <c r="IX17" s="323"/>
      <c r="IY17" s="463"/>
      <c r="IZ17" s="485" t="e">
        <f t="shared" si="0"/>
        <v>#DIV/0!</v>
      </c>
      <c r="SS17" s="323"/>
      <c r="ST17" s="25"/>
      <c r="SU17" s="449"/>
    </row>
    <row r="18" spans="1:515" ht="15" x14ac:dyDescent="0.25">
      <c r="A18" s="322" t="s">
        <v>816</v>
      </c>
      <c r="B18" s="216">
        <v>5921450.9032196011</v>
      </c>
      <c r="C18" s="217">
        <v>0.36275261631005901</v>
      </c>
      <c r="IW18" s="323"/>
      <c r="IX18" s="323"/>
      <c r="IY18" s="463"/>
      <c r="IZ18" s="485" t="e">
        <f t="shared" si="0"/>
        <v>#DIV/0!</v>
      </c>
      <c r="SS18" s="323"/>
      <c r="ST18" s="25"/>
      <c r="SU18" s="449"/>
    </row>
    <row r="19" spans="1:515" ht="15" x14ac:dyDescent="0.25">
      <c r="A19" s="324" t="s">
        <v>44</v>
      </c>
      <c r="B19" s="216">
        <v>12627.110899199999</v>
      </c>
      <c r="C19" s="217">
        <v>7.7354648210146439E-4</v>
      </c>
      <c r="IW19" s="323"/>
      <c r="IX19" s="323"/>
      <c r="IY19" s="463"/>
      <c r="IZ19" s="485" t="e">
        <f t="shared" si="0"/>
        <v>#DIV/0!</v>
      </c>
      <c r="SS19" s="323"/>
      <c r="ST19" s="25"/>
      <c r="SU19" s="449"/>
    </row>
    <row r="20" spans="1:515" ht="30" x14ac:dyDescent="0.25">
      <c r="A20" s="324" t="s">
        <v>817</v>
      </c>
      <c r="B20" s="216">
        <v>456668.02949600003</v>
      </c>
      <c r="C20" s="217">
        <v>2.7975833151763902E-2</v>
      </c>
      <c r="IW20" s="323"/>
      <c r="IX20" s="323"/>
      <c r="IY20" s="463"/>
      <c r="IZ20" s="485" t="e">
        <f t="shared" si="0"/>
        <v>#DIV/0!</v>
      </c>
      <c r="SS20" s="323"/>
      <c r="ST20" s="25"/>
      <c r="SU20" s="449"/>
    </row>
    <row r="21" spans="1:515" ht="15" x14ac:dyDescent="0.25">
      <c r="A21" s="322" t="s">
        <v>822</v>
      </c>
      <c r="B21" s="216">
        <v>56711.877524400006</v>
      </c>
      <c r="C21" s="217">
        <v>3.4742130407002369E-3</v>
      </c>
      <c r="IW21" s="323"/>
      <c r="IX21" s="323"/>
      <c r="IY21" s="463"/>
      <c r="IZ21" s="485" t="e">
        <f t="shared" si="0"/>
        <v>#DIV/0!</v>
      </c>
      <c r="SS21" s="323"/>
      <c r="ST21" s="25"/>
      <c r="SU21" s="449"/>
    </row>
    <row r="22" spans="1:515" ht="15" x14ac:dyDescent="0.25">
      <c r="A22" s="322" t="s">
        <v>818</v>
      </c>
      <c r="B22" s="216">
        <v>1871.2337559999999</v>
      </c>
      <c r="C22" s="217">
        <v>1.1463321267218906E-4</v>
      </c>
      <c r="IW22" s="323"/>
      <c r="IX22" s="323"/>
      <c r="IY22" s="463"/>
      <c r="IZ22" s="485" t="e">
        <f t="shared" si="0"/>
        <v>#DIV/0!</v>
      </c>
      <c r="SS22" s="323"/>
      <c r="ST22" s="25"/>
      <c r="SU22" s="449"/>
    </row>
    <row r="23" spans="1:515" ht="15" x14ac:dyDescent="0.25">
      <c r="A23" s="322" t="s">
        <v>655</v>
      </c>
      <c r="B23" s="216">
        <v>1671663.1863778001</v>
      </c>
      <c r="C23" s="217">
        <v>0.10240736676851377</v>
      </c>
      <c r="IW23" s="323"/>
      <c r="IX23" s="323"/>
      <c r="IY23" s="463"/>
      <c r="IZ23" s="485" t="e">
        <f t="shared" si="0"/>
        <v>#DIV/0!</v>
      </c>
      <c r="SS23" s="323"/>
      <c r="ST23" s="25"/>
      <c r="SU23" s="449"/>
    </row>
    <row r="24" spans="1:515" ht="15" x14ac:dyDescent="0.25">
      <c r="A24" s="322" t="s">
        <v>1194</v>
      </c>
      <c r="B24" s="216">
        <v>406560.24001460004</v>
      </c>
      <c r="C24" s="217">
        <v>2.4906191601243154E-2</v>
      </c>
      <c r="IW24" s="323"/>
      <c r="IX24" s="323"/>
      <c r="IY24" s="463"/>
      <c r="IZ24" s="485" t="e">
        <f t="shared" si="0"/>
        <v>#DIV/0!</v>
      </c>
      <c r="SS24" s="323"/>
      <c r="ST24" s="25"/>
      <c r="SU24" s="449"/>
    </row>
    <row r="25" spans="1:515" ht="15" x14ac:dyDescent="0.25">
      <c r="A25" s="322" t="s">
        <v>657</v>
      </c>
      <c r="B25" s="216">
        <v>5685950.2844074005</v>
      </c>
      <c r="C25" s="217">
        <v>0.34832566808182758</v>
      </c>
      <c r="IW25" s="323"/>
      <c r="IX25" s="323"/>
      <c r="IY25" s="463"/>
      <c r="IZ25" s="485" t="e">
        <f t="shared" si="0"/>
        <v>#DIV/0!</v>
      </c>
      <c r="SS25" s="323"/>
      <c r="ST25" s="25"/>
      <c r="SU25" s="449"/>
    </row>
    <row r="26" spans="1:515" ht="15.75" thickBot="1" x14ac:dyDescent="0.3">
      <c r="A26" s="325" t="s">
        <v>658</v>
      </c>
      <c r="B26" s="216">
        <v>125279.2532166</v>
      </c>
      <c r="C26" s="217">
        <v>7.6747029767624255E-3</v>
      </c>
      <c r="IX26" s="323"/>
      <c r="IY26" s="463"/>
      <c r="IZ26" s="485" t="e">
        <f t="shared" si="0"/>
        <v>#DIV/0!</v>
      </c>
      <c r="SS26" s="323"/>
      <c r="ST26" s="25"/>
      <c r="SU26" s="449"/>
    </row>
    <row r="27" spans="1:515" ht="15.75" thickBot="1" x14ac:dyDescent="0.3">
      <c r="A27" s="213" t="s">
        <v>659</v>
      </c>
      <c r="B27" s="214">
        <f>SUM(B7:B26)</f>
        <v>16323661.462329203</v>
      </c>
      <c r="C27" s="326">
        <v>1</v>
      </c>
      <c r="IZ27" s="485" t="e">
        <f t="shared" si="0"/>
        <v>#DIV/0!</v>
      </c>
    </row>
    <row r="28" spans="1:515" ht="4.5" customHeight="1" x14ac:dyDescent="0.25">
      <c r="A28" s="209"/>
      <c r="B28" s="215"/>
      <c r="C28" s="209"/>
      <c r="IY28" s="463"/>
    </row>
    <row r="29" spans="1:515" ht="15" x14ac:dyDescent="0.25">
      <c r="A29" s="659" t="s">
        <v>787</v>
      </c>
      <c r="B29" s="659"/>
      <c r="C29" s="659"/>
      <c r="IY29" s="463"/>
    </row>
    <row r="30" spans="1:515" ht="15" x14ac:dyDescent="0.25">
      <c r="A30" s="199"/>
      <c r="B30" s="200"/>
      <c r="IY30" s="463"/>
    </row>
    <row r="31" spans="1:515" ht="15" x14ac:dyDescent="0.25">
      <c r="B31" s="200"/>
      <c r="IY31" s="463"/>
    </row>
    <row r="32" spans="1:515" ht="15" x14ac:dyDescent="0.25">
      <c r="A32" s="323"/>
      <c r="B32" s="25"/>
      <c r="C32" s="200"/>
      <c r="IY32" s="463"/>
    </row>
    <row r="33" spans="1:259" ht="15" customHeight="1" x14ac:dyDescent="0.25">
      <c r="A33" s="323"/>
      <c r="B33" s="25"/>
      <c r="IY33" s="463"/>
    </row>
    <row r="34" spans="1:259" ht="15" customHeight="1" x14ac:dyDescent="0.25">
      <c r="A34" s="323"/>
      <c r="B34" s="25"/>
      <c r="IY34" s="463"/>
    </row>
    <row r="35" spans="1:259" ht="15" customHeight="1" x14ac:dyDescent="0.25">
      <c r="A35" s="323"/>
      <c r="B35" s="25"/>
      <c r="IY35" s="463"/>
    </row>
    <row r="36" spans="1:259" ht="15" customHeight="1" x14ac:dyDescent="0.25">
      <c r="A36" s="323"/>
      <c r="B36" s="25"/>
      <c r="IY36" s="463"/>
    </row>
    <row r="37" spans="1:259" ht="15" customHeight="1" x14ac:dyDescent="0.25">
      <c r="A37" s="323"/>
      <c r="B37" s="25"/>
      <c r="IY37" s="463"/>
    </row>
    <row r="38" spans="1:259" ht="15" customHeight="1" x14ac:dyDescent="0.25">
      <c r="A38" s="323"/>
      <c r="B38" s="25"/>
      <c r="IY38" s="463"/>
    </row>
    <row r="39" spans="1:259" ht="15" customHeight="1" x14ac:dyDescent="0.25">
      <c r="A39" s="323"/>
      <c r="B39" s="25"/>
      <c r="IY39" s="463"/>
    </row>
    <row r="40" spans="1:259" ht="15" customHeight="1" x14ac:dyDescent="0.25">
      <c r="A40" s="323"/>
      <c r="B40" s="25"/>
      <c r="IY40" s="463"/>
    </row>
    <row r="41" spans="1:259" ht="15" customHeight="1" x14ac:dyDescent="0.25">
      <c r="A41" s="323"/>
      <c r="B41" s="25"/>
      <c r="IY41" s="463"/>
    </row>
    <row r="42" spans="1:259" ht="15" customHeight="1" x14ac:dyDescent="0.25">
      <c r="A42" s="323"/>
      <c r="B42" s="25"/>
      <c r="IY42" s="463"/>
    </row>
    <row r="43" spans="1:259" ht="15" customHeight="1" x14ac:dyDescent="0.25">
      <c r="A43" s="323"/>
      <c r="B43" s="25"/>
      <c r="IY43" s="463"/>
    </row>
    <row r="44" spans="1:259" ht="15" customHeight="1" x14ac:dyDescent="0.25">
      <c r="A44" s="323"/>
      <c r="B44" s="25"/>
      <c r="IY44" s="463"/>
    </row>
    <row r="45" spans="1:259" ht="15" customHeight="1" x14ac:dyDescent="0.25">
      <c r="A45" s="323"/>
      <c r="B45" s="25"/>
      <c r="IY45" s="463"/>
    </row>
    <row r="46" spans="1:259" ht="15" customHeight="1" x14ac:dyDescent="0.25">
      <c r="IY46" s="463"/>
    </row>
    <row r="47" spans="1:259" ht="15" customHeight="1" x14ac:dyDescent="0.25">
      <c r="IY47" s="463"/>
    </row>
    <row r="48" spans="1:259" ht="15" customHeight="1" x14ac:dyDescent="0.25">
      <c r="IY48" s="463"/>
    </row>
    <row r="49" spans="259:259" ht="15" customHeight="1" x14ac:dyDescent="0.25">
      <c r="IY49" s="463"/>
    </row>
    <row r="50" spans="259:259" ht="15" customHeight="1" x14ac:dyDescent="0.25">
      <c r="IY50" s="463"/>
    </row>
    <row r="51" spans="259:259" ht="15" customHeight="1" x14ac:dyDescent="0.25">
      <c r="IY51" s="463"/>
    </row>
    <row r="52" spans="259:259" ht="15" customHeight="1" x14ac:dyDescent="0.25">
      <c r="IY52" s="463"/>
    </row>
    <row r="53" spans="259:259" ht="15" customHeight="1" x14ac:dyDescent="0.25">
      <c r="IY53" s="463"/>
    </row>
    <row r="54" spans="259:259" ht="15" customHeight="1" x14ac:dyDescent="0.25">
      <c r="IY54" s="463"/>
    </row>
    <row r="55" spans="259:259" ht="15" customHeight="1" x14ac:dyDescent="0.25">
      <c r="IY55" s="463"/>
    </row>
    <row r="56" spans="259:259" ht="15" customHeight="1" x14ac:dyDescent="0.25">
      <c r="IY56" s="463"/>
    </row>
    <row r="57" spans="259:259" ht="15" customHeight="1" x14ac:dyDescent="0.25">
      <c r="IY57" s="463"/>
    </row>
    <row r="58" spans="259:259" ht="15" customHeight="1" x14ac:dyDescent="0.25">
      <c r="IY58" s="463"/>
    </row>
    <row r="59" spans="259:259" ht="15" customHeight="1" x14ac:dyDescent="0.25">
      <c r="IY59" s="463"/>
    </row>
    <row r="60" spans="259:259" ht="15" customHeight="1" x14ac:dyDescent="0.25">
      <c r="IY60" s="463"/>
    </row>
    <row r="61" spans="259:259" ht="15" customHeight="1" x14ac:dyDescent="0.25">
      <c r="IY61" s="463"/>
    </row>
    <row r="62" spans="259:259" ht="15" customHeight="1" x14ac:dyDescent="0.25">
      <c r="IY62" s="463"/>
    </row>
    <row r="63" spans="259:259" ht="15" customHeight="1" x14ac:dyDescent="0.25">
      <c r="IY63" s="463"/>
    </row>
    <row r="64" spans="259:259" ht="15" customHeight="1" x14ac:dyDescent="0.25">
      <c r="IY64" s="463"/>
    </row>
    <row r="65" spans="259:259" ht="15" customHeight="1" x14ac:dyDescent="0.25">
      <c r="IY65" s="463"/>
    </row>
    <row r="66" spans="259:259" ht="15" customHeight="1" x14ac:dyDescent="0.25">
      <c r="IY66" s="463"/>
    </row>
    <row r="67" spans="259:259" ht="15" customHeight="1" x14ac:dyDescent="0.25">
      <c r="IY67" s="463"/>
    </row>
    <row r="68" spans="259:259" ht="15" customHeight="1" x14ac:dyDescent="0.25">
      <c r="IY68" s="463"/>
    </row>
    <row r="69" spans="259:259" ht="15" customHeight="1" x14ac:dyDescent="0.25">
      <c r="IY69" s="463"/>
    </row>
    <row r="70" spans="259:259" ht="15" customHeight="1" x14ac:dyDescent="0.25">
      <c r="IY70" s="463"/>
    </row>
    <row r="71" spans="259:259" ht="15" customHeight="1" x14ac:dyDescent="0.25">
      <c r="IY71" s="463"/>
    </row>
    <row r="72" spans="259:259" ht="15" customHeight="1" x14ac:dyDescent="0.25">
      <c r="IY72" s="463"/>
    </row>
    <row r="73" spans="259:259" ht="15" customHeight="1" x14ac:dyDescent="0.25">
      <c r="IY73" s="463"/>
    </row>
    <row r="74" spans="259:259" ht="15" customHeight="1" x14ac:dyDescent="0.25">
      <c r="IY74" s="463"/>
    </row>
    <row r="75" spans="259:259" ht="15" customHeight="1" x14ac:dyDescent="0.25">
      <c r="IY75" s="463"/>
    </row>
    <row r="76" spans="259:259" ht="15" customHeight="1" x14ac:dyDescent="0.25">
      <c r="IY76" s="463"/>
    </row>
    <row r="77" spans="259:259" ht="15" customHeight="1" x14ac:dyDescent="0.25">
      <c r="IY77" s="463"/>
    </row>
    <row r="78" spans="259:259" ht="15" customHeight="1" x14ac:dyDescent="0.25">
      <c r="IY78" s="463"/>
    </row>
    <row r="79" spans="259:259" ht="15" customHeight="1" x14ac:dyDescent="0.25">
      <c r="IY79" s="463"/>
    </row>
    <row r="80" spans="259:259" ht="15" customHeight="1" x14ac:dyDescent="0.25">
      <c r="IY80" s="463"/>
    </row>
    <row r="81" spans="259:259" ht="15" customHeight="1" x14ac:dyDescent="0.25">
      <c r="IY81" s="463"/>
    </row>
    <row r="82" spans="259:259" ht="15" customHeight="1" x14ac:dyDescent="0.25">
      <c r="IY82" s="463"/>
    </row>
    <row r="83" spans="259:259" ht="15" customHeight="1" x14ac:dyDescent="0.25">
      <c r="IY83" s="463"/>
    </row>
    <row r="84" spans="259:259" ht="15" customHeight="1" x14ac:dyDescent="0.25">
      <c r="IY84" s="463"/>
    </row>
    <row r="85" spans="259:259" ht="15" customHeight="1" x14ac:dyDescent="0.25">
      <c r="IY85" s="463"/>
    </row>
    <row r="86" spans="259:259" ht="15" customHeight="1" x14ac:dyDescent="0.25">
      <c r="IY86" s="463"/>
    </row>
    <row r="87" spans="259:259" ht="15" customHeight="1" x14ac:dyDescent="0.25">
      <c r="IY87" s="463"/>
    </row>
    <row r="88" spans="259:259" ht="15" customHeight="1" x14ac:dyDescent="0.25">
      <c r="IY88" s="463"/>
    </row>
    <row r="89" spans="259:259" ht="15" customHeight="1" x14ac:dyDescent="0.25">
      <c r="IY89" s="463"/>
    </row>
    <row r="90" spans="259:259" ht="15" customHeight="1" x14ac:dyDescent="0.25">
      <c r="IY90" s="463"/>
    </row>
    <row r="91" spans="259:259" ht="15" customHeight="1" x14ac:dyDescent="0.25">
      <c r="IY91" s="463"/>
    </row>
    <row r="92" spans="259:259" ht="15" customHeight="1" x14ac:dyDescent="0.25">
      <c r="IY92" s="463"/>
    </row>
    <row r="93" spans="259:259" ht="15" customHeight="1" x14ac:dyDescent="0.25">
      <c r="IY93" s="463"/>
    </row>
    <row r="94" spans="259:259" ht="15" customHeight="1" x14ac:dyDescent="0.25">
      <c r="IY94" s="463"/>
    </row>
    <row r="95" spans="259:259" ht="15" customHeight="1" x14ac:dyDescent="0.25">
      <c r="IY95" s="463"/>
    </row>
    <row r="96" spans="259:259" ht="15" customHeight="1" x14ac:dyDescent="0.25">
      <c r="IY96" s="463"/>
    </row>
    <row r="97" spans="259:259" ht="15" customHeight="1" x14ac:dyDescent="0.25">
      <c r="IY97" s="463"/>
    </row>
    <row r="98" spans="259:259" ht="15" customHeight="1" x14ac:dyDescent="0.25">
      <c r="IY98" s="463"/>
    </row>
    <row r="99" spans="259:259" ht="15" customHeight="1" x14ac:dyDescent="0.25">
      <c r="IY99" s="463"/>
    </row>
    <row r="100" spans="259:259" ht="15" customHeight="1" x14ac:dyDescent="0.25">
      <c r="IY100" s="463"/>
    </row>
    <row r="101" spans="259:259" ht="15" customHeight="1" x14ac:dyDescent="0.25">
      <c r="IY101" s="463"/>
    </row>
    <row r="102" spans="259:259" ht="15" customHeight="1" x14ac:dyDescent="0.25">
      <c r="IY102" s="463"/>
    </row>
    <row r="103" spans="259:259" ht="15" customHeight="1" x14ac:dyDescent="0.25"/>
    <row r="104" spans="259:259" ht="15" customHeight="1" x14ac:dyDescent="0.25"/>
    <row r="105" spans="259:259" ht="15" customHeight="1" x14ac:dyDescent="0.25"/>
    <row r="106" spans="259:259" ht="15" customHeight="1" x14ac:dyDescent="0.25"/>
    <row r="107" spans="259:259" ht="15" customHeight="1" x14ac:dyDescent="0.25"/>
    <row r="108" spans="259:259" ht="15" customHeight="1" x14ac:dyDescent="0.25"/>
    <row r="109" spans="259:259" ht="15" customHeight="1" x14ac:dyDescent="0.25"/>
    <row r="110" spans="259:259" ht="15" customHeight="1" x14ac:dyDescent="0.25"/>
    <row r="111" spans="259:259" ht="15" customHeight="1" x14ac:dyDescent="0.25"/>
    <row r="112" spans="259:259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</sheetData>
  <mergeCells count="5">
    <mergeCell ref="A1:C1"/>
    <mergeCell ref="A2:C2"/>
    <mergeCell ref="A3:C3"/>
    <mergeCell ref="A4:C4"/>
    <mergeCell ref="A29:C2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E32" sqref="E32"/>
    </sheetView>
  </sheetViews>
  <sheetFormatPr baseColWidth="10" defaultColWidth="11.42578125" defaultRowHeight="15" x14ac:dyDescent="0.25"/>
  <cols>
    <col min="1" max="1" width="74.28515625" style="493" customWidth="1"/>
    <col min="2" max="2" width="20.28515625" style="493" customWidth="1"/>
    <col min="3" max="3" width="16.5703125" style="493" customWidth="1"/>
    <col min="4" max="4" width="11.42578125" style="493"/>
    <col min="5" max="5" width="47.5703125" style="493" customWidth="1"/>
    <col min="6" max="16384" width="11.42578125" style="493"/>
  </cols>
  <sheetData>
    <row r="1" spans="1:8" ht="15.75" x14ac:dyDescent="0.25">
      <c r="A1" s="647" t="s">
        <v>791</v>
      </c>
      <c r="B1" s="648"/>
      <c r="C1" s="649"/>
    </row>
    <row r="2" spans="1:8" ht="15.75" x14ac:dyDescent="0.25">
      <c r="A2" s="636" t="s">
        <v>788</v>
      </c>
      <c r="B2" s="637"/>
      <c r="C2" s="641"/>
    </row>
    <row r="3" spans="1:8" x14ac:dyDescent="0.25">
      <c r="A3" s="651" t="s">
        <v>1570</v>
      </c>
      <c r="B3" s="651"/>
      <c r="C3" s="651"/>
    </row>
    <row r="4" spans="1:8" x14ac:dyDescent="0.25">
      <c r="A4" s="652" t="s">
        <v>766</v>
      </c>
      <c r="B4" s="652"/>
      <c r="C4" s="652"/>
    </row>
    <row r="5" spans="1:8" ht="5.25" customHeight="1" thickBot="1" x14ac:dyDescent="0.35">
      <c r="A5" s="194"/>
      <c r="B5" s="194"/>
      <c r="C5" s="194"/>
    </row>
    <row r="6" spans="1:8" ht="15.75" thickBot="1" x14ac:dyDescent="0.3">
      <c r="A6" s="203" t="s">
        <v>680</v>
      </c>
      <c r="B6" s="204" t="s">
        <v>659</v>
      </c>
      <c r="C6" s="205" t="s">
        <v>641</v>
      </c>
    </row>
    <row r="7" spans="1:8" x14ac:dyDescent="0.25">
      <c r="A7" s="327" t="s">
        <v>1199</v>
      </c>
      <c r="B7" s="513">
        <v>11485.5265</v>
      </c>
      <c r="C7" s="355">
        <f t="shared" ref="C7:C14" si="0">B7/$B$15</f>
        <v>2.8250491242300387E-2</v>
      </c>
      <c r="E7" s="492"/>
      <c r="F7" s="491"/>
      <c r="G7" s="490"/>
      <c r="H7" s="494"/>
    </row>
    <row r="8" spans="1:8" x14ac:dyDescent="0.25">
      <c r="A8" s="192" t="s">
        <v>1196</v>
      </c>
      <c r="B8" s="514">
        <v>141071.57847440001</v>
      </c>
      <c r="C8" s="193">
        <f t="shared" si="0"/>
        <v>0.34698813260572159</v>
      </c>
      <c r="E8" s="492"/>
      <c r="F8" s="491"/>
      <c r="G8" s="490"/>
      <c r="H8" s="494"/>
    </row>
    <row r="9" spans="1:8" x14ac:dyDescent="0.25">
      <c r="A9" s="192" t="s">
        <v>1195</v>
      </c>
      <c r="B9" s="514">
        <v>12719.700868</v>
      </c>
      <c r="C9" s="193">
        <f t="shared" si="0"/>
        <v>3.1286140689859937E-2</v>
      </c>
      <c r="E9" s="492"/>
      <c r="F9" s="491"/>
      <c r="G9" s="490"/>
      <c r="H9" s="494"/>
    </row>
    <row r="10" spans="1:8" x14ac:dyDescent="0.25">
      <c r="A10" s="192" t="s">
        <v>682</v>
      </c>
      <c r="B10" s="514">
        <v>12377.683220000001</v>
      </c>
      <c r="C10" s="193">
        <f t="shared" si="0"/>
        <v>3.0444893528091939E-2</v>
      </c>
      <c r="E10" s="492"/>
      <c r="F10" s="491"/>
      <c r="G10" s="490"/>
      <c r="H10" s="494"/>
    </row>
    <row r="11" spans="1:8" x14ac:dyDescent="0.25">
      <c r="A11" s="192" t="s">
        <v>1198</v>
      </c>
      <c r="B11" s="514">
        <v>30979.525730999998</v>
      </c>
      <c r="C11" s="193">
        <f t="shared" si="0"/>
        <v>7.6199103310957042E-2</v>
      </c>
      <c r="E11" s="492"/>
      <c r="F11" s="491"/>
      <c r="G11" s="490"/>
      <c r="H11" s="494"/>
    </row>
    <row r="12" spans="1:8" ht="15" customHeight="1" x14ac:dyDescent="0.25">
      <c r="A12" s="192" t="s">
        <v>683</v>
      </c>
      <c r="B12" s="514">
        <v>94638.933974200016</v>
      </c>
      <c r="C12" s="193">
        <f t="shared" si="0"/>
        <v>0.23277960966080066</v>
      </c>
      <c r="E12" s="492"/>
      <c r="F12" s="491"/>
      <c r="G12" s="490"/>
      <c r="H12" s="494"/>
    </row>
    <row r="13" spans="1:8" ht="15.75" customHeight="1" x14ac:dyDescent="0.25">
      <c r="A13" s="192" t="s">
        <v>684</v>
      </c>
      <c r="B13" s="514">
        <v>4229.8938360000002</v>
      </c>
      <c r="C13" s="193">
        <f t="shared" si="0"/>
        <v>1.0404101089295157E-2</v>
      </c>
      <c r="E13" s="492"/>
      <c r="F13" s="491"/>
      <c r="G13" s="490"/>
      <c r="H13" s="494"/>
    </row>
    <row r="14" spans="1:8" x14ac:dyDescent="0.25">
      <c r="A14" s="192" t="s">
        <v>1197</v>
      </c>
      <c r="B14" s="514">
        <v>99057.397410999998</v>
      </c>
      <c r="C14" s="193">
        <f t="shared" si="0"/>
        <v>0.24364752787297339</v>
      </c>
      <c r="E14" s="492"/>
      <c r="F14" s="491"/>
      <c r="G14" s="490"/>
      <c r="H14" s="494"/>
    </row>
    <row r="15" spans="1:8" ht="15.75" thickBot="1" x14ac:dyDescent="0.3">
      <c r="A15" s="201" t="s">
        <v>1</v>
      </c>
      <c r="B15" s="202">
        <f>SUM(B7:B14)</f>
        <v>406560.24001459999</v>
      </c>
      <c r="C15" s="318">
        <v>1</v>
      </c>
      <c r="E15" s="489"/>
      <c r="F15" s="489"/>
      <c r="G15" s="490"/>
      <c r="H15" s="494"/>
    </row>
    <row r="16" spans="1:8" x14ac:dyDescent="0.25">
      <c r="E16" s="489"/>
      <c r="F16" s="489"/>
      <c r="G16" s="490"/>
      <c r="H16" s="494"/>
    </row>
    <row r="17" spans="1:7" x14ac:dyDescent="0.25">
      <c r="A17" s="496"/>
      <c r="B17" s="496"/>
      <c r="E17" s="489"/>
      <c r="F17" s="489"/>
      <c r="G17" s="490"/>
    </row>
    <row r="18" spans="1:7" x14ac:dyDescent="0.25">
      <c r="A18" s="496"/>
      <c r="B18" s="496"/>
      <c r="E18" s="489"/>
      <c r="F18" s="489"/>
      <c r="G18" s="490"/>
    </row>
    <row r="19" spans="1:7" x14ac:dyDescent="0.25">
      <c r="A19" s="496"/>
      <c r="B19" s="496"/>
      <c r="C19" s="496"/>
      <c r="E19" s="489"/>
      <c r="F19" s="489"/>
      <c r="G19" s="490"/>
    </row>
    <row r="20" spans="1:7" x14ac:dyDescent="0.25">
      <c r="A20" s="496"/>
      <c r="B20" s="496"/>
      <c r="C20" s="496"/>
      <c r="E20" s="489"/>
      <c r="F20" s="489"/>
      <c r="G20" s="490"/>
    </row>
    <row r="21" spans="1:7" x14ac:dyDescent="0.25">
      <c r="A21" s="496"/>
      <c r="B21" s="496"/>
      <c r="C21" s="496"/>
      <c r="E21" s="489"/>
      <c r="F21" s="489"/>
      <c r="G21" s="490"/>
    </row>
    <row r="22" spans="1:7" x14ac:dyDescent="0.25">
      <c r="A22" s="496"/>
      <c r="B22" s="496"/>
      <c r="C22" s="496"/>
      <c r="E22" s="489"/>
      <c r="F22" s="489"/>
      <c r="G22" s="490"/>
    </row>
    <row r="23" spans="1:7" x14ac:dyDescent="0.25">
      <c r="A23" s="496"/>
      <c r="B23" s="496"/>
      <c r="C23" s="496"/>
      <c r="E23" s="489"/>
      <c r="F23" s="489"/>
      <c r="G23" s="490"/>
    </row>
    <row r="24" spans="1:7" x14ac:dyDescent="0.25">
      <c r="A24" s="496"/>
      <c r="B24" s="496"/>
      <c r="C24" s="496"/>
      <c r="E24" s="489"/>
      <c r="F24" s="489"/>
      <c r="G24" s="490"/>
    </row>
    <row r="25" spans="1:7" x14ac:dyDescent="0.25">
      <c r="A25" s="496"/>
      <c r="B25" s="496"/>
      <c r="C25" s="496"/>
      <c r="E25" s="489"/>
      <c r="F25" s="489"/>
      <c r="G25" s="490"/>
    </row>
    <row r="26" spans="1:7" x14ac:dyDescent="0.25">
      <c r="A26" s="496"/>
      <c r="B26" s="496"/>
      <c r="C26" s="496"/>
      <c r="E26" s="489"/>
      <c r="F26" s="489"/>
      <c r="G26" s="490"/>
    </row>
    <row r="27" spans="1:7" x14ac:dyDescent="0.25">
      <c r="A27" s="496"/>
      <c r="B27" s="496"/>
      <c r="C27" s="463"/>
      <c r="E27" s="489"/>
      <c r="F27" s="489"/>
      <c r="G27" s="490"/>
    </row>
    <row r="28" spans="1:7" x14ac:dyDescent="0.25">
      <c r="A28" s="496"/>
      <c r="B28" s="496"/>
      <c r="E28" s="489"/>
      <c r="F28" s="489"/>
      <c r="G28" s="490"/>
    </row>
    <row r="29" spans="1:7" x14ac:dyDescent="0.25">
      <c r="E29" s="489"/>
      <c r="F29" s="489"/>
      <c r="G29" s="490"/>
    </row>
    <row r="30" spans="1:7" x14ac:dyDescent="0.25">
      <c r="B30" s="348"/>
      <c r="C30" s="463"/>
      <c r="E30" s="489"/>
      <c r="F30" s="489"/>
      <c r="G30" s="490"/>
    </row>
    <row r="31" spans="1:7" x14ac:dyDescent="0.25">
      <c r="E31" s="489"/>
      <c r="F31" s="489"/>
      <c r="G31" s="490"/>
    </row>
    <row r="32" spans="1:7" x14ac:dyDescent="0.25">
      <c r="E32" s="489"/>
      <c r="F32" s="489"/>
      <c r="G32" s="490"/>
    </row>
    <row r="33" spans="1:7" x14ac:dyDescent="0.25">
      <c r="E33" s="489"/>
      <c r="F33" s="489"/>
      <c r="G33" s="490"/>
    </row>
    <row r="34" spans="1:7" x14ac:dyDescent="0.25">
      <c r="E34" s="489"/>
      <c r="F34" s="489"/>
      <c r="G34" s="490"/>
    </row>
    <row r="35" spans="1:7" x14ac:dyDescent="0.25">
      <c r="E35" s="489"/>
      <c r="F35" s="489"/>
      <c r="G35" s="490"/>
    </row>
    <row r="36" spans="1:7" x14ac:dyDescent="0.25">
      <c r="A36" s="494"/>
      <c r="B36" s="495"/>
      <c r="E36" s="489"/>
      <c r="F36" s="489"/>
      <c r="G36" s="490"/>
    </row>
    <row r="37" spans="1:7" x14ac:dyDescent="0.25">
      <c r="A37" s="494"/>
      <c r="B37" s="495"/>
      <c r="E37" s="489"/>
      <c r="F37" s="489"/>
      <c r="G37" s="490"/>
    </row>
    <row r="38" spans="1:7" x14ac:dyDescent="0.25">
      <c r="A38" s="494"/>
      <c r="B38" s="495"/>
      <c r="E38" s="489"/>
      <c r="F38" s="489"/>
      <c r="G38" s="490"/>
    </row>
    <row r="39" spans="1:7" x14ac:dyDescent="0.25">
      <c r="A39" s="494"/>
      <c r="B39" s="495"/>
      <c r="E39" s="489"/>
      <c r="F39" s="489"/>
      <c r="G39" s="490"/>
    </row>
    <row r="40" spans="1:7" x14ac:dyDescent="0.25">
      <c r="A40" s="494"/>
      <c r="B40" s="495"/>
      <c r="E40" s="489"/>
      <c r="F40" s="489"/>
      <c r="G40" s="490"/>
    </row>
    <row r="41" spans="1:7" x14ac:dyDescent="0.25">
      <c r="A41" s="494"/>
      <c r="B41" s="495"/>
      <c r="E41" s="489"/>
      <c r="F41" s="489"/>
      <c r="G41" s="490"/>
    </row>
    <row r="42" spans="1:7" x14ac:dyDescent="0.25">
      <c r="A42" s="494"/>
      <c r="B42" s="495"/>
      <c r="E42" s="489"/>
      <c r="F42" s="489"/>
      <c r="G42" s="490"/>
    </row>
    <row r="43" spans="1:7" x14ac:dyDescent="0.25">
      <c r="A43" s="494"/>
      <c r="B43" s="495"/>
      <c r="E43" s="489"/>
      <c r="F43" s="489"/>
      <c r="G43" s="490"/>
    </row>
    <row r="44" spans="1:7" x14ac:dyDescent="0.25">
      <c r="A44" s="494"/>
      <c r="B44" s="495"/>
      <c r="E44" s="489"/>
      <c r="F44" s="489"/>
      <c r="G44" s="490"/>
    </row>
    <row r="45" spans="1:7" x14ac:dyDescent="0.25">
      <c r="A45" s="494"/>
      <c r="B45" s="495"/>
      <c r="E45" s="489"/>
      <c r="F45" s="489"/>
      <c r="G45" s="490"/>
    </row>
    <row r="46" spans="1:7" x14ac:dyDescent="0.25">
      <c r="A46" s="494"/>
      <c r="B46" s="495"/>
      <c r="E46" s="489"/>
      <c r="F46" s="489"/>
      <c r="G46" s="490"/>
    </row>
    <row r="47" spans="1:7" x14ac:dyDescent="0.25">
      <c r="A47" s="494"/>
      <c r="B47" s="495"/>
      <c r="E47" s="489"/>
      <c r="F47" s="489"/>
      <c r="G47" s="490"/>
    </row>
    <row r="48" spans="1:7" x14ac:dyDescent="0.25">
      <c r="A48" s="494"/>
      <c r="B48" s="495"/>
      <c r="E48" s="489"/>
      <c r="F48" s="489"/>
      <c r="G48" s="490"/>
    </row>
    <row r="49" spans="1:7" x14ac:dyDescent="0.25">
      <c r="A49" s="494"/>
      <c r="B49" s="495"/>
      <c r="E49" s="489"/>
      <c r="F49" s="489"/>
      <c r="G49" s="490"/>
    </row>
    <row r="50" spans="1:7" x14ac:dyDescent="0.25">
      <c r="A50" s="494"/>
      <c r="B50" s="495"/>
      <c r="E50" s="489"/>
      <c r="F50" s="489"/>
      <c r="G50" s="490"/>
    </row>
    <row r="51" spans="1:7" x14ac:dyDescent="0.25">
      <c r="A51" s="494"/>
      <c r="B51" s="495"/>
      <c r="E51" s="489"/>
      <c r="F51" s="489"/>
      <c r="G51" s="490"/>
    </row>
    <row r="52" spans="1:7" x14ac:dyDescent="0.25">
      <c r="A52" s="494"/>
      <c r="B52" s="495"/>
      <c r="E52" s="489"/>
      <c r="F52" s="489"/>
      <c r="G52" s="490"/>
    </row>
    <row r="53" spans="1:7" x14ac:dyDescent="0.25">
      <c r="A53" s="494"/>
      <c r="B53" s="495"/>
      <c r="E53" s="489"/>
      <c r="F53" s="489"/>
      <c r="G53" s="490"/>
    </row>
    <row r="54" spans="1:7" x14ac:dyDescent="0.25">
      <c r="A54" s="494"/>
      <c r="B54" s="495"/>
      <c r="E54" s="489"/>
      <c r="F54" s="489"/>
      <c r="G54" s="490"/>
    </row>
    <row r="55" spans="1:7" x14ac:dyDescent="0.25">
      <c r="A55" s="494"/>
      <c r="B55" s="495"/>
      <c r="E55" s="489"/>
      <c r="F55" s="489"/>
      <c r="G55" s="490"/>
    </row>
    <row r="56" spans="1:7" x14ac:dyDescent="0.25">
      <c r="A56" s="494"/>
      <c r="B56" s="495"/>
      <c r="E56" s="489"/>
      <c r="F56" s="489"/>
      <c r="G56" s="490"/>
    </row>
    <row r="57" spans="1:7" x14ac:dyDescent="0.25">
      <c r="A57" s="494"/>
      <c r="B57" s="495"/>
      <c r="E57" s="489"/>
      <c r="F57" s="489"/>
      <c r="G57" s="490"/>
    </row>
    <row r="58" spans="1:7" x14ac:dyDescent="0.25">
      <c r="A58" s="494"/>
      <c r="B58" s="495"/>
      <c r="E58" s="489"/>
      <c r="F58" s="489"/>
      <c r="G58" s="490"/>
    </row>
    <row r="59" spans="1:7" x14ac:dyDescent="0.25">
      <c r="A59" s="494"/>
      <c r="B59" s="495"/>
      <c r="E59" s="489"/>
      <c r="F59" s="489"/>
      <c r="G59" s="490"/>
    </row>
    <row r="60" spans="1:7" x14ac:dyDescent="0.25">
      <c r="A60" s="494"/>
      <c r="B60" s="495"/>
      <c r="E60" s="489"/>
      <c r="F60" s="489"/>
      <c r="G60" s="490"/>
    </row>
    <row r="61" spans="1:7" x14ac:dyDescent="0.25">
      <c r="A61" s="494"/>
      <c r="B61" s="495"/>
      <c r="E61" s="489"/>
      <c r="F61" s="489"/>
      <c r="G61" s="490"/>
    </row>
    <row r="62" spans="1:7" x14ac:dyDescent="0.25">
      <c r="A62" s="494"/>
      <c r="B62" s="495"/>
      <c r="E62" s="489"/>
      <c r="F62" s="489"/>
      <c r="G62" s="490"/>
    </row>
    <row r="63" spans="1:7" x14ac:dyDescent="0.25">
      <c r="A63" s="494"/>
      <c r="B63" s="495"/>
      <c r="E63" s="489"/>
      <c r="F63" s="489"/>
      <c r="G63" s="490"/>
    </row>
    <row r="64" spans="1:7" x14ac:dyDescent="0.25">
      <c r="A64" s="494"/>
      <c r="B64" s="495"/>
      <c r="E64" s="489"/>
      <c r="F64" s="489"/>
      <c r="G64" s="490"/>
    </row>
    <row r="65" spans="1:7" x14ac:dyDescent="0.25">
      <c r="A65" s="494"/>
      <c r="B65" s="495"/>
      <c r="E65" s="489"/>
      <c r="F65" s="489"/>
      <c r="G65" s="490"/>
    </row>
    <row r="66" spans="1:7" x14ac:dyDescent="0.25">
      <c r="A66" s="494"/>
      <c r="B66" s="495"/>
      <c r="E66" s="489"/>
      <c r="F66" s="489"/>
      <c r="G66" s="490"/>
    </row>
    <row r="67" spans="1:7" x14ac:dyDescent="0.25">
      <c r="A67" s="494"/>
      <c r="B67" s="495"/>
      <c r="E67" s="489"/>
      <c r="F67" s="489"/>
      <c r="G67" s="490"/>
    </row>
    <row r="68" spans="1:7" x14ac:dyDescent="0.25">
      <c r="A68" s="494"/>
      <c r="B68" s="495"/>
      <c r="E68" s="489"/>
      <c r="F68" s="489"/>
      <c r="G68" s="490"/>
    </row>
    <row r="69" spans="1:7" x14ac:dyDescent="0.25">
      <c r="A69" s="494"/>
      <c r="B69" s="495"/>
      <c r="E69" s="489"/>
      <c r="F69" s="489"/>
      <c r="G69" s="490"/>
    </row>
    <row r="70" spans="1:7" x14ac:dyDescent="0.25">
      <c r="A70" s="494"/>
      <c r="B70" s="495"/>
      <c r="E70" s="489"/>
      <c r="F70" s="489"/>
      <c r="G70" s="490"/>
    </row>
    <row r="71" spans="1:7" x14ac:dyDescent="0.25">
      <c r="A71" s="494"/>
      <c r="B71" s="495"/>
      <c r="E71" s="489"/>
      <c r="F71" s="489"/>
      <c r="G71" s="490"/>
    </row>
    <row r="72" spans="1:7" x14ac:dyDescent="0.25">
      <c r="A72" s="494"/>
      <c r="B72" s="495"/>
      <c r="E72" s="489"/>
      <c r="F72" s="489"/>
      <c r="G72" s="490"/>
    </row>
    <row r="73" spans="1:7" x14ac:dyDescent="0.25">
      <c r="A73" s="494"/>
      <c r="B73" s="495"/>
      <c r="E73" s="489"/>
      <c r="F73" s="489"/>
      <c r="G73" s="490"/>
    </row>
    <row r="74" spans="1:7" x14ac:dyDescent="0.25">
      <c r="A74" s="494"/>
      <c r="B74" s="495"/>
      <c r="E74" s="489"/>
      <c r="F74" s="489"/>
      <c r="G74" s="490"/>
    </row>
    <row r="75" spans="1:7" x14ac:dyDescent="0.25">
      <c r="A75" s="494"/>
      <c r="B75" s="495"/>
      <c r="E75" s="489"/>
      <c r="F75" s="489"/>
      <c r="G75" s="490"/>
    </row>
    <row r="76" spans="1:7" x14ac:dyDescent="0.25">
      <c r="A76" s="494"/>
      <c r="B76" s="495"/>
      <c r="E76" s="489"/>
      <c r="F76" s="489"/>
      <c r="G76" s="490"/>
    </row>
    <row r="77" spans="1:7" x14ac:dyDescent="0.25">
      <c r="A77" s="494"/>
      <c r="B77" s="495"/>
      <c r="E77" s="489"/>
      <c r="F77" s="489"/>
      <c r="G77" s="490"/>
    </row>
    <row r="78" spans="1:7" x14ac:dyDescent="0.25">
      <c r="A78" s="494"/>
      <c r="B78" s="495"/>
      <c r="E78" s="489"/>
      <c r="F78" s="489"/>
      <c r="G78" s="490"/>
    </row>
    <row r="79" spans="1:7" x14ac:dyDescent="0.25">
      <c r="A79" s="494"/>
      <c r="B79" s="495"/>
      <c r="E79" s="489"/>
      <c r="F79" s="489"/>
      <c r="G79" s="490"/>
    </row>
    <row r="80" spans="1:7" x14ac:dyDescent="0.25">
      <c r="A80" s="494"/>
      <c r="B80" s="495"/>
      <c r="E80" s="489"/>
      <c r="F80" s="488"/>
      <c r="G80" s="490"/>
    </row>
    <row r="81" spans="1:2" x14ac:dyDescent="0.25">
      <c r="A81" s="494"/>
      <c r="B81" s="495"/>
    </row>
    <row r="82" spans="1:2" x14ac:dyDescent="0.25">
      <c r="A82" s="494"/>
      <c r="B82" s="495"/>
    </row>
    <row r="83" spans="1:2" x14ac:dyDescent="0.25">
      <c r="A83" s="494"/>
      <c r="B83" s="495"/>
    </row>
    <row r="84" spans="1:2" x14ac:dyDescent="0.25">
      <c r="A84" s="494"/>
      <c r="B84" s="495"/>
    </row>
    <row r="85" spans="1:2" x14ac:dyDescent="0.25">
      <c r="A85" s="494"/>
      <c r="B85" s="495"/>
    </row>
    <row r="86" spans="1:2" x14ac:dyDescent="0.25">
      <c r="A86" s="494"/>
      <c r="B86" s="495"/>
    </row>
    <row r="87" spans="1:2" x14ac:dyDescent="0.25">
      <c r="A87" s="494"/>
      <c r="B87" s="495"/>
    </row>
    <row r="88" spans="1:2" x14ac:dyDescent="0.25">
      <c r="A88" s="494"/>
      <c r="B88" s="495"/>
    </row>
    <row r="89" spans="1:2" x14ac:dyDescent="0.25">
      <c r="A89" s="494"/>
      <c r="B89" s="495"/>
    </row>
    <row r="90" spans="1:2" x14ac:dyDescent="0.25">
      <c r="A90" s="494"/>
      <c r="B90" s="495"/>
    </row>
    <row r="91" spans="1:2" x14ac:dyDescent="0.25">
      <c r="A91" s="494"/>
      <c r="B91" s="495"/>
    </row>
    <row r="92" spans="1:2" x14ac:dyDescent="0.25">
      <c r="A92" s="494"/>
      <c r="B92" s="495"/>
    </row>
    <row r="93" spans="1:2" x14ac:dyDescent="0.25">
      <c r="A93" s="497"/>
      <c r="B93" s="498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showGridLines="0" zoomScaleNormal="100" workbookViewId="0">
      <selection activeCell="D11" sqref="D11"/>
    </sheetView>
  </sheetViews>
  <sheetFormatPr baseColWidth="10" defaultColWidth="11.42578125" defaultRowHeight="15" x14ac:dyDescent="0.25"/>
  <cols>
    <col min="1" max="1" width="15.5703125" style="333" customWidth="1"/>
    <col min="2" max="2" width="17.5703125" style="333" customWidth="1"/>
    <col min="3" max="3" width="27.5703125" style="333" customWidth="1"/>
    <col min="4" max="4" width="25.42578125" style="333" customWidth="1"/>
    <col min="5" max="5" width="18.42578125" style="333" customWidth="1"/>
    <col min="6" max="6" width="13.5703125" style="333" bestFit="1" customWidth="1"/>
    <col min="7" max="7" width="11.42578125" style="333"/>
    <col min="8" max="8" width="13.5703125" style="333" bestFit="1" customWidth="1"/>
    <col min="9" max="11" width="11.42578125" style="348"/>
    <col min="12" max="16384" width="11.42578125" style="333"/>
  </cols>
  <sheetData>
    <row r="1" spans="1:5" ht="15.75" x14ac:dyDescent="0.25">
      <c r="A1" s="662" t="s">
        <v>792</v>
      </c>
      <c r="B1" s="663"/>
      <c r="C1" s="663"/>
      <c r="D1" s="663"/>
      <c r="E1" s="664"/>
    </row>
    <row r="2" spans="1:5" ht="15.75" x14ac:dyDescent="0.25">
      <c r="A2" s="665" t="s">
        <v>764</v>
      </c>
      <c r="B2" s="666"/>
      <c r="C2" s="666"/>
      <c r="D2" s="666"/>
      <c r="E2" s="667"/>
    </row>
    <row r="3" spans="1:5" x14ac:dyDescent="0.25">
      <c r="A3" s="668" t="s">
        <v>1570</v>
      </c>
      <c r="B3" s="669"/>
      <c r="C3" s="669"/>
      <c r="D3" s="669"/>
      <c r="E3" s="670"/>
    </row>
    <row r="4" spans="1:5" x14ac:dyDescent="0.25">
      <c r="A4" s="668" t="s">
        <v>801</v>
      </c>
      <c r="B4" s="669"/>
      <c r="C4" s="669"/>
      <c r="D4" s="669"/>
      <c r="E4" s="670"/>
    </row>
    <row r="5" spans="1:5" ht="3.75" customHeight="1" x14ac:dyDescent="0.3">
      <c r="A5" s="218"/>
      <c r="B5" s="219"/>
      <c r="C5" s="219"/>
      <c r="D5" s="219"/>
      <c r="E5" s="220"/>
    </row>
    <row r="6" spans="1:5" ht="25.5" customHeight="1" x14ac:dyDescent="0.25">
      <c r="A6" s="671" t="s">
        <v>794</v>
      </c>
      <c r="B6" s="672"/>
      <c r="C6" s="673" t="s">
        <v>536</v>
      </c>
      <c r="D6" s="673" t="s">
        <v>552</v>
      </c>
      <c r="E6" s="674" t="s">
        <v>1</v>
      </c>
    </row>
    <row r="7" spans="1:5" ht="15.75" thickBot="1" x14ac:dyDescent="0.3">
      <c r="A7" s="221" t="s">
        <v>795</v>
      </c>
      <c r="B7" s="222" t="s">
        <v>796</v>
      </c>
      <c r="C7" s="673"/>
      <c r="D7" s="673"/>
      <c r="E7" s="674"/>
    </row>
    <row r="8" spans="1:5" x14ac:dyDescent="0.25">
      <c r="A8" s="515">
        <v>0</v>
      </c>
      <c r="B8" s="516">
        <v>30</v>
      </c>
      <c r="C8" s="511">
        <v>366640.54530180001</v>
      </c>
      <c r="D8" s="517">
        <v>451581.89398980001</v>
      </c>
      <c r="E8" s="518">
        <v>818222.43929160002</v>
      </c>
    </row>
    <row r="9" spans="1:5" x14ac:dyDescent="0.25">
      <c r="A9" s="519">
        <v>31</v>
      </c>
      <c r="B9" s="520">
        <v>60</v>
      </c>
      <c r="C9" s="511">
        <v>216080.00415680002</v>
      </c>
      <c r="D9" s="521">
        <v>232893.23550640003</v>
      </c>
      <c r="E9" s="522">
        <v>448973.23966320005</v>
      </c>
    </row>
    <row r="10" spans="1:5" x14ac:dyDescent="0.25">
      <c r="A10" s="519">
        <v>61</v>
      </c>
      <c r="B10" s="520">
        <v>90</v>
      </c>
      <c r="C10" s="511">
        <v>205946.48809699999</v>
      </c>
      <c r="D10" s="521">
        <v>419351.93246660003</v>
      </c>
      <c r="E10" s="522">
        <v>625298.42056360003</v>
      </c>
    </row>
    <row r="11" spans="1:5" x14ac:dyDescent="0.25">
      <c r="A11" s="519">
        <v>91</v>
      </c>
      <c r="B11" s="520">
        <v>120</v>
      </c>
      <c r="C11" s="511">
        <v>283470.19575419999</v>
      </c>
      <c r="D11" s="521">
        <v>281155.07822080003</v>
      </c>
      <c r="E11" s="522">
        <v>564625.27397500002</v>
      </c>
    </row>
    <row r="12" spans="1:5" x14ac:dyDescent="0.25">
      <c r="A12" s="519">
        <v>121</v>
      </c>
      <c r="B12" s="520">
        <v>150</v>
      </c>
      <c r="C12" s="511">
        <v>196025.09606539999</v>
      </c>
      <c r="D12" s="521">
        <v>411602.3250598</v>
      </c>
      <c r="E12" s="522">
        <v>607627.4211252</v>
      </c>
    </row>
    <row r="13" spans="1:5" x14ac:dyDescent="0.25">
      <c r="A13" s="519">
        <v>151</v>
      </c>
      <c r="B13" s="520">
        <v>180</v>
      </c>
      <c r="C13" s="511">
        <v>183520.42738540002</v>
      </c>
      <c r="D13" s="521">
        <v>138590.1962872</v>
      </c>
      <c r="E13" s="522">
        <v>322110.62367260002</v>
      </c>
    </row>
    <row r="14" spans="1:5" x14ac:dyDescent="0.25">
      <c r="A14" s="519">
        <v>181</v>
      </c>
      <c r="B14" s="520">
        <v>210</v>
      </c>
      <c r="C14" s="511">
        <v>258368.66561939998</v>
      </c>
      <c r="D14" s="521">
        <v>200398.56887820002</v>
      </c>
      <c r="E14" s="522">
        <v>458767.2344976</v>
      </c>
    </row>
    <row r="15" spans="1:5" x14ac:dyDescent="0.25">
      <c r="A15" s="519">
        <v>211</v>
      </c>
      <c r="B15" s="520">
        <v>240</v>
      </c>
      <c r="C15" s="511">
        <v>180651.38323680003</v>
      </c>
      <c r="D15" s="521">
        <v>353545.33029759995</v>
      </c>
      <c r="E15" s="522">
        <v>534196.71353439998</v>
      </c>
    </row>
    <row r="16" spans="1:5" x14ac:dyDescent="0.25">
      <c r="A16" s="519">
        <v>241</v>
      </c>
      <c r="B16" s="520">
        <v>270</v>
      </c>
      <c r="C16" s="511">
        <v>333441.39213980001</v>
      </c>
      <c r="D16" s="521">
        <v>400334.54271160002</v>
      </c>
      <c r="E16" s="522">
        <v>733775.93485140009</v>
      </c>
    </row>
    <row r="17" spans="1:5" x14ac:dyDescent="0.25">
      <c r="A17" s="519">
        <v>271</v>
      </c>
      <c r="B17" s="520">
        <v>300</v>
      </c>
      <c r="C17" s="511">
        <v>297786.65875980002</v>
      </c>
      <c r="D17" s="521">
        <v>435759.59252140002</v>
      </c>
      <c r="E17" s="522">
        <v>733546.25128119998</v>
      </c>
    </row>
    <row r="18" spans="1:5" x14ac:dyDescent="0.25">
      <c r="A18" s="519">
        <v>301</v>
      </c>
      <c r="B18" s="520">
        <v>330</v>
      </c>
      <c r="C18" s="511">
        <v>216132.27838580002</v>
      </c>
      <c r="D18" s="521">
        <v>435706.61157520005</v>
      </c>
      <c r="E18" s="522">
        <v>651838.88996100007</v>
      </c>
    </row>
    <row r="19" spans="1:5" x14ac:dyDescent="0.25">
      <c r="A19" s="519">
        <v>331</v>
      </c>
      <c r="B19" s="520">
        <v>360</v>
      </c>
      <c r="C19" s="511">
        <v>193324.87466460001</v>
      </c>
      <c r="D19" s="521">
        <v>361793.42289720004</v>
      </c>
      <c r="E19" s="522">
        <v>555118.29756180011</v>
      </c>
    </row>
    <row r="20" spans="1:5" x14ac:dyDescent="0.25">
      <c r="A20" s="519">
        <v>361</v>
      </c>
      <c r="B20" s="520">
        <v>420</v>
      </c>
      <c r="C20" s="511">
        <v>307011.01552100002</v>
      </c>
      <c r="D20" s="521">
        <v>408144.58129900001</v>
      </c>
      <c r="E20" s="522">
        <v>715155.59682000009</v>
      </c>
    </row>
    <row r="21" spans="1:5" x14ac:dyDescent="0.25">
      <c r="A21" s="519">
        <v>421</v>
      </c>
      <c r="B21" s="520">
        <v>480</v>
      </c>
      <c r="C21" s="511">
        <v>252185.29341879999</v>
      </c>
      <c r="D21" s="521">
        <v>278940.88980940002</v>
      </c>
      <c r="E21" s="522">
        <v>531126.18322820007</v>
      </c>
    </row>
    <row r="22" spans="1:5" x14ac:dyDescent="0.25">
      <c r="A22" s="519">
        <v>481</v>
      </c>
      <c r="B22" s="520">
        <v>540</v>
      </c>
      <c r="C22" s="511">
        <v>99665.380963400006</v>
      </c>
      <c r="D22" s="521">
        <v>234005.31964180002</v>
      </c>
      <c r="E22" s="522">
        <v>333670.70060520002</v>
      </c>
    </row>
    <row r="23" spans="1:5" x14ac:dyDescent="0.25">
      <c r="A23" s="519">
        <v>541</v>
      </c>
      <c r="B23" s="520">
        <v>600</v>
      </c>
      <c r="C23" s="511">
        <v>141027.62549399998</v>
      </c>
      <c r="D23" s="521">
        <v>116004.76090000001</v>
      </c>
      <c r="E23" s="522">
        <v>257032.38639399997</v>
      </c>
    </row>
    <row r="24" spans="1:5" x14ac:dyDescent="0.25">
      <c r="A24" s="519">
        <v>601</v>
      </c>
      <c r="B24" s="520">
        <v>660</v>
      </c>
      <c r="C24" s="511">
        <v>200967.98660820001</v>
      </c>
      <c r="D24" s="521">
        <v>613610.07788919995</v>
      </c>
      <c r="E24" s="522">
        <v>814578.06449739996</v>
      </c>
    </row>
    <row r="25" spans="1:5" x14ac:dyDescent="0.25">
      <c r="A25" s="519">
        <v>661</v>
      </c>
      <c r="B25" s="520">
        <v>720</v>
      </c>
      <c r="C25" s="511">
        <v>74843.319682600006</v>
      </c>
      <c r="D25" s="521">
        <v>277366.83228239999</v>
      </c>
      <c r="E25" s="522">
        <v>352210.15196499997</v>
      </c>
    </row>
    <row r="26" spans="1:5" x14ac:dyDescent="0.25">
      <c r="A26" s="519">
        <v>721</v>
      </c>
      <c r="B26" s="520">
        <v>810</v>
      </c>
      <c r="C26" s="511">
        <v>32130.404195399999</v>
      </c>
      <c r="D26" s="521">
        <v>74456.064587800007</v>
      </c>
      <c r="E26" s="522">
        <v>106586.46878320001</v>
      </c>
    </row>
    <row r="27" spans="1:5" x14ac:dyDescent="0.25">
      <c r="A27" s="519">
        <v>811</v>
      </c>
      <c r="B27" s="520">
        <v>900</v>
      </c>
      <c r="C27" s="511">
        <v>313734.03943140002</v>
      </c>
      <c r="D27" s="521">
        <v>274343.42407080001</v>
      </c>
      <c r="E27" s="522">
        <v>588077.46350220009</v>
      </c>
    </row>
    <row r="28" spans="1:5" x14ac:dyDescent="0.25">
      <c r="A28" s="519">
        <v>901</v>
      </c>
      <c r="B28" s="520">
        <v>990</v>
      </c>
      <c r="C28" s="511">
        <v>129520.6339168</v>
      </c>
      <c r="D28" s="521">
        <v>106028.96872540002</v>
      </c>
      <c r="E28" s="522">
        <v>235549.60264220001</v>
      </c>
    </row>
    <row r="29" spans="1:5" x14ac:dyDescent="0.25">
      <c r="A29" s="519">
        <v>991</v>
      </c>
      <c r="B29" s="520">
        <v>1080</v>
      </c>
      <c r="C29" s="511">
        <v>101331.4653904</v>
      </c>
      <c r="D29" s="521">
        <v>118585.4228594</v>
      </c>
      <c r="E29" s="522">
        <v>219916.88824980002</v>
      </c>
    </row>
    <row r="30" spans="1:5" x14ac:dyDescent="0.25">
      <c r="A30" s="519">
        <v>1081</v>
      </c>
      <c r="B30" s="520">
        <v>1260</v>
      </c>
      <c r="C30" s="511">
        <v>111519.7368726</v>
      </c>
      <c r="D30" s="521">
        <v>190505.424543</v>
      </c>
      <c r="E30" s="522">
        <v>302025.16141559999</v>
      </c>
    </row>
    <row r="31" spans="1:5" x14ac:dyDescent="0.25">
      <c r="A31" s="519">
        <v>1261</v>
      </c>
      <c r="B31" s="520">
        <v>1440</v>
      </c>
      <c r="C31" s="511">
        <v>229850.37933200001</v>
      </c>
      <c r="D31" s="521">
        <v>132199.32260080002</v>
      </c>
      <c r="E31" s="522">
        <v>362049.7019328</v>
      </c>
    </row>
    <row r="32" spans="1:5" x14ac:dyDescent="0.25">
      <c r="A32" s="519">
        <v>1441</v>
      </c>
      <c r="B32" s="520">
        <v>1620</v>
      </c>
      <c r="C32" s="511">
        <v>182690.97401520002</v>
      </c>
      <c r="D32" s="521">
        <v>151323.27340060001</v>
      </c>
      <c r="E32" s="522">
        <v>334014.2474158</v>
      </c>
    </row>
    <row r="33" spans="1:5" x14ac:dyDescent="0.25">
      <c r="A33" s="519">
        <v>1621</v>
      </c>
      <c r="B33" s="520">
        <v>1800</v>
      </c>
      <c r="C33" s="511">
        <v>96209.420116600013</v>
      </c>
      <c r="D33" s="521">
        <v>131024.9454122</v>
      </c>
      <c r="E33" s="522">
        <v>227234.3655288</v>
      </c>
    </row>
    <row r="34" spans="1:5" x14ac:dyDescent="0.25">
      <c r="A34" s="519">
        <v>1801</v>
      </c>
      <c r="B34" s="520">
        <v>1980</v>
      </c>
      <c r="C34" s="511">
        <v>187752.47265459999</v>
      </c>
      <c r="D34" s="521">
        <v>67295.632396999994</v>
      </c>
      <c r="E34" s="522">
        <v>255048.10505159997</v>
      </c>
    </row>
    <row r="35" spans="1:5" x14ac:dyDescent="0.25">
      <c r="A35" s="519">
        <v>1981</v>
      </c>
      <c r="B35" s="520">
        <v>2160</v>
      </c>
      <c r="C35" s="511">
        <v>99554.296914799997</v>
      </c>
      <c r="D35" s="521">
        <v>32420.632479199998</v>
      </c>
      <c r="E35" s="522">
        <v>131974.92939400001</v>
      </c>
    </row>
    <row r="36" spans="1:5" x14ac:dyDescent="0.25">
      <c r="A36" s="519">
        <v>2161</v>
      </c>
      <c r="B36" s="520">
        <v>2340</v>
      </c>
      <c r="C36" s="511">
        <v>96064.302098800006</v>
      </c>
      <c r="D36" s="521">
        <v>161256.87986799999</v>
      </c>
      <c r="E36" s="522">
        <v>257321.18196680001</v>
      </c>
    </row>
    <row r="37" spans="1:5" x14ac:dyDescent="0.25">
      <c r="A37" s="519">
        <v>2341</v>
      </c>
      <c r="B37" s="520">
        <v>2520</v>
      </c>
      <c r="C37" s="511">
        <v>72258.077918600015</v>
      </c>
      <c r="D37" s="521">
        <v>30026.441783800001</v>
      </c>
      <c r="E37" s="522">
        <v>102284.51970240002</v>
      </c>
    </row>
    <row r="38" spans="1:5" x14ac:dyDescent="0.25">
      <c r="A38" s="519">
        <v>2521</v>
      </c>
      <c r="B38" s="520">
        <v>2700</v>
      </c>
      <c r="C38" s="511">
        <v>108384.36049560002</v>
      </c>
      <c r="D38" s="521">
        <v>92286.766129600001</v>
      </c>
      <c r="E38" s="522">
        <v>200671.12662520004</v>
      </c>
    </row>
    <row r="39" spans="1:5" x14ac:dyDescent="0.25">
      <c r="A39" s="519">
        <v>2701</v>
      </c>
      <c r="B39" s="520">
        <v>2880</v>
      </c>
      <c r="C39" s="511">
        <v>41637.0921456</v>
      </c>
      <c r="D39" s="521">
        <v>3749.0147646</v>
      </c>
      <c r="E39" s="522">
        <v>45386.106910199996</v>
      </c>
    </row>
    <row r="40" spans="1:5" x14ac:dyDescent="0.25">
      <c r="A40" s="519">
        <v>2881</v>
      </c>
      <c r="B40" s="520">
        <v>3060</v>
      </c>
      <c r="C40" s="511">
        <v>70628.793069799998</v>
      </c>
      <c r="D40" s="521">
        <v>205743.79547120002</v>
      </c>
      <c r="E40" s="522">
        <v>276372.58854100003</v>
      </c>
    </row>
    <row r="41" spans="1:5" x14ac:dyDescent="0.25">
      <c r="A41" s="519">
        <v>3061</v>
      </c>
      <c r="B41" s="520">
        <v>3240</v>
      </c>
      <c r="C41" s="511">
        <v>54177.894160600001</v>
      </c>
      <c r="D41" s="521">
        <v>38195.209733800002</v>
      </c>
      <c r="E41" s="522">
        <v>92373.103894400003</v>
      </c>
    </row>
    <row r="42" spans="1:5" x14ac:dyDescent="0.25">
      <c r="A42" s="519">
        <v>3241</v>
      </c>
      <c r="B42" s="520">
        <v>3510</v>
      </c>
      <c r="C42" s="511">
        <v>100011.1906822</v>
      </c>
      <c r="D42" s="521">
        <v>211855.11901260001</v>
      </c>
      <c r="E42" s="522">
        <v>311866.3096948</v>
      </c>
    </row>
    <row r="43" spans="1:5" x14ac:dyDescent="0.25">
      <c r="A43" s="519">
        <v>3511</v>
      </c>
      <c r="B43" s="520">
        <v>3780</v>
      </c>
      <c r="C43" s="511">
        <v>52240.069424199995</v>
      </c>
      <c r="D43" s="521">
        <v>0</v>
      </c>
      <c r="E43" s="522">
        <v>52240.069424199995</v>
      </c>
    </row>
    <row r="44" spans="1:5" x14ac:dyDescent="0.25">
      <c r="A44" s="519">
        <v>3781</v>
      </c>
      <c r="B44" s="520">
        <v>4050</v>
      </c>
      <c r="C44" s="511">
        <v>0</v>
      </c>
      <c r="D44" s="521">
        <v>185032.75410480003</v>
      </c>
      <c r="E44" s="522">
        <v>185032.75410480003</v>
      </c>
    </row>
    <row r="45" spans="1:5" x14ac:dyDescent="0.25">
      <c r="A45" s="519">
        <v>4051</v>
      </c>
      <c r="B45" s="520">
        <v>4320</v>
      </c>
      <c r="C45" s="511">
        <v>866.0140146</v>
      </c>
      <c r="D45" s="521">
        <v>0</v>
      </c>
      <c r="E45" s="522">
        <v>866.0140146</v>
      </c>
    </row>
    <row r="46" spans="1:5" x14ac:dyDescent="0.25">
      <c r="A46" s="519">
        <v>4321</v>
      </c>
      <c r="B46" s="520">
        <v>4590</v>
      </c>
      <c r="C46" s="511">
        <v>2584.7641708000006</v>
      </c>
      <c r="D46" s="521">
        <v>3023.0316662</v>
      </c>
      <c r="E46" s="522">
        <v>5607.7958370000006</v>
      </c>
    </row>
    <row r="47" spans="1:5" x14ac:dyDescent="0.25">
      <c r="A47" s="519">
        <v>4591</v>
      </c>
      <c r="B47" s="520">
        <v>4860</v>
      </c>
      <c r="C47" s="511">
        <v>6539.8373516000011</v>
      </c>
      <c r="D47" s="521">
        <v>18055.727172000003</v>
      </c>
      <c r="E47" s="522">
        <v>24595.564523600005</v>
      </c>
    </row>
    <row r="48" spans="1:5" x14ac:dyDescent="0.25">
      <c r="A48" s="519">
        <v>4861</v>
      </c>
      <c r="B48" s="520">
        <v>5130</v>
      </c>
      <c r="C48" s="511">
        <v>3118.4500130000001</v>
      </c>
      <c r="D48" s="521">
        <v>0</v>
      </c>
      <c r="E48" s="522">
        <v>3118.4500130000001</v>
      </c>
    </row>
    <row r="49" spans="1:5" x14ac:dyDescent="0.25">
      <c r="A49" s="519">
        <v>5131</v>
      </c>
      <c r="B49" s="520">
        <v>5400</v>
      </c>
      <c r="C49" s="511">
        <v>15.440007800000002</v>
      </c>
      <c r="D49" s="521">
        <v>0</v>
      </c>
      <c r="E49" s="522">
        <v>15.440007800000002</v>
      </c>
    </row>
    <row r="50" spans="1:5" x14ac:dyDescent="0.25">
      <c r="A50" s="519">
        <v>5401</v>
      </c>
      <c r="B50" s="520">
        <v>5760</v>
      </c>
      <c r="C50" s="511">
        <v>1083.0067905999999</v>
      </c>
      <c r="D50" s="521">
        <v>427.72285220000003</v>
      </c>
      <c r="E50" s="522">
        <v>1510.7296428</v>
      </c>
    </row>
    <row r="51" spans="1:5" x14ac:dyDescent="0.25">
      <c r="A51" s="519">
        <v>5761</v>
      </c>
      <c r="B51" s="520">
        <v>6120</v>
      </c>
      <c r="C51" s="511">
        <v>3021.0000086000005</v>
      </c>
      <c r="D51" s="521">
        <v>0</v>
      </c>
      <c r="E51" s="522">
        <v>3021.0000086000005</v>
      </c>
    </row>
    <row r="52" spans="1:5" x14ac:dyDescent="0.25">
      <c r="A52" s="519">
        <v>6121</v>
      </c>
      <c r="B52" s="520">
        <v>6480</v>
      </c>
      <c r="C52" s="511">
        <v>3495.9077244</v>
      </c>
      <c r="D52" s="521">
        <v>0</v>
      </c>
      <c r="E52" s="522">
        <v>3495.9077244</v>
      </c>
    </row>
    <row r="53" spans="1:5" x14ac:dyDescent="0.25">
      <c r="A53" s="519">
        <v>6841</v>
      </c>
      <c r="B53" s="520">
        <v>7200</v>
      </c>
      <c r="C53" s="511">
        <v>917.44110219999993</v>
      </c>
      <c r="D53" s="521">
        <v>1275.5335138</v>
      </c>
      <c r="E53" s="522">
        <v>2192.974616</v>
      </c>
    </row>
    <row r="54" spans="1:5" x14ac:dyDescent="0.25">
      <c r="A54" s="519">
        <v>7201</v>
      </c>
      <c r="B54" s="520">
        <v>7560</v>
      </c>
      <c r="C54" s="511">
        <v>874.80002820000004</v>
      </c>
      <c r="D54" s="521">
        <v>2479.6999780000001</v>
      </c>
      <c r="E54" s="522">
        <v>3354.5000061999999</v>
      </c>
    </row>
    <row r="55" spans="1:5" x14ac:dyDescent="0.25">
      <c r="A55" s="519">
        <v>7561</v>
      </c>
      <c r="B55" s="520">
        <v>7920</v>
      </c>
      <c r="C55" s="511">
        <v>599.77446479999992</v>
      </c>
      <c r="D55" s="521">
        <v>1354.5793729999998</v>
      </c>
      <c r="E55" s="522">
        <v>1954.3538377999998</v>
      </c>
    </row>
    <row r="56" spans="1:5" x14ac:dyDescent="0.25">
      <c r="A56" s="519">
        <v>7921</v>
      </c>
      <c r="B56" s="520">
        <v>8280</v>
      </c>
      <c r="C56" s="511">
        <v>3952.3364523999999</v>
      </c>
      <c r="D56" s="521">
        <v>4406.2964722000006</v>
      </c>
      <c r="E56" s="522">
        <v>8358.6329246000005</v>
      </c>
    </row>
    <row r="57" spans="1:5" x14ac:dyDescent="0.25">
      <c r="A57" s="519">
        <v>8281</v>
      </c>
      <c r="B57" s="520">
        <v>8640</v>
      </c>
      <c r="C57" s="511">
        <v>2662.3673720000002</v>
      </c>
      <c r="D57" s="521">
        <v>5851.9037920000001</v>
      </c>
      <c r="E57" s="522">
        <v>8514.2711639999998</v>
      </c>
    </row>
    <row r="58" spans="1:5" x14ac:dyDescent="0.25">
      <c r="A58" s="519">
        <v>8641</v>
      </c>
      <c r="B58" s="520">
        <v>9000</v>
      </c>
      <c r="C58" s="511">
        <v>1298.6866998</v>
      </c>
      <c r="D58" s="521">
        <v>1158.0086112000001</v>
      </c>
      <c r="E58" s="522">
        <v>2456.6953110000004</v>
      </c>
    </row>
    <row r="59" spans="1:5" x14ac:dyDescent="0.25">
      <c r="A59" s="519">
        <v>9001</v>
      </c>
      <c r="B59" s="520">
        <v>9360</v>
      </c>
      <c r="C59" s="511">
        <v>811.29995800000006</v>
      </c>
      <c r="D59" s="521">
        <v>148.20001000000002</v>
      </c>
      <c r="E59" s="522">
        <v>959.49996800000008</v>
      </c>
    </row>
    <row r="60" spans="1:5" x14ac:dyDescent="0.25">
      <c r="A60" s="519">
        <v>9361</v>
      </c>
      <c r="B60" s="520">
        <v>9720</v>
      </c>
      <c r="C60" s="511">
        <v>1333.7916521999998</v>
      </c>
      <c r="D60" s="521">
        <v>1718.2893700000002</v>
      </c>
      <c r="E60" s="522">
        <v>3052.0810222</v>
      </c>
    </row>
    <row r="61" spans="1:5" x14ac:dyDescent="0.25">
      <c r="A61" s="519">
        <v>9721</v>
      </c>
      <c r="B61" s="520">
        <v>10080</v>
      </c>
      <c r="C61" s="511">
        <v>476.00325780000003</v>
      </c>
      <c r="D61" s="521">
        <v>8386.346227</v>
      </c>
      <c r="E61" s="522">
        <v>8862.3494848000009</v>
      </c>
    </row>
    <row r="62" spans="1:5" x14ac:dyDescent="0.25">
      <c r="A62" s="519">
        <v>10081</v>
      </c>
      <c r="B62" s="520">
        <v>10440</v>
      </c>
      <c r="C62" s="511">
        <v>286.50001099999997</v>
      </c>
      <c r="D62" s="521">
        <v>2752.5459135999999</v>
      </c>
      <c r="E62" s="522">
        <v>3039.0459246</v>
      </c>
    </row>
    <row r="63" spans="1:5" x14ac:dyDescent="0.25">
      <c r="A63" s="519">
        <v>10441</v>
      </c>
      <c r="B63" s="520">
        <v>10800</v>
      </c>
      <c r="C63" s="511">
        <v>141.89999180000001</v>
      </c>
      <c r="D63" s="521">
        <v>141.00002840000002</v>
      </c>
      <c r="E63" s="522">
        <v>282.90002020000003</v>
      </c>
    </row>
    <row r="64" spans="1:5" ht="15.75" thickBot="1" x14ac:dyDescent="0.3">
      <c r="A64" s="519">
        <v>10801</v>
      </c>
      <c r="B64" s="520">
        <v>73000</v>
      </c>
      <c r="C64" s="511">
        <v>55164.017651400005</v>
      </c>
      <c r="D64" s="521">
        <v>156090.48709519999</v>
      </c>
      <c r="E64" s="522">
        <v>211254.5047466</v>
      </c>
    </row>
    <row r="65" spans="1:5" ht="15.75" thickBot="1" x14ac:dyDescent="0.3">
      <c r="A65" s="660" t="s">
        <v>1</v>
      </c>
      <c r="B65" s="661"/>
      <c r="C65" s="419">
        <f>SUM(C8:C64)</f>
        <v>6176027.5728130005</v>
      </c>
      <c r="D65" s="419">
        <f>SUM(D8:D64)</f>
        <v>8464383.6562529989</v>
      </c>
      <c r="E65" s="418">
        <f>SUM(E8:E64)</f>
        <v>14640411.229065998</v>
      </c>
    </row>
    <row r="66" spans="1:5" x14ac:dyDescent="0.25">
      <c r="A66" s="223"/>
      <c r="B66" s="223"/>
      <c r="C66" s="224"/>
      <c r="D66" s="224"/>
      <c r="E66" s="224"/>
    </row>
    <row r="67" spans="1:5" x14ac:dyDescent="0.25">
      <c r="A67" s="27" t="s">
        <v>797</v>
      </c>
      <c r="B67" s="27"/>
      <c r="C67" s="27"/>
      <c r="D67" s="28"/>
      <c r="E67" s="29"/>
    </row>
    <row r="68" spans="1:5" x14ac:dyDescent="0.25">
      <c r="A68" s="27" t="s">
        <v>798</v>
      </c>
      <c r="B68" s="27"/>
      <c r="C68" s="27"/>
      <c r="D68" s="28"/>
      <c r="E68" s="29"/>
    </row>
    <row r="69" spans="1:5" x14ac:dyDescent="0.25">
      <c r="A69" s="27"/>
      <c r="B69" s="27"/>
      <c r="C69" s="225"/>
      <c r="D69" s="225"/>
      <c r="E69" s="29"/>
    </row>
    <row r="70" spans="1:5" x14ac:dyDescent="0.25">
      <c r="A70" s="27"/>
      <c r="B70" s="27"/>
      <c r="C70" s="26"/>
      <c r="D70" s="414"/>
      <c r="E70" s="29"/>
    </row>
    <row r="71" spans="1:5" x14ac:dyDescent="0.25">
      <c r="A71" s="27"/>
      <c r="B71" s="27"/>
      <c r="C71" s="26"/>
      <c r="D71" s="25"/>
      <c r="E71" s="29"/>
    </row>
    <row r="72" spans="1:5" x14ac:dyDescent="0.25">
      <c r="A72" s="27"/>
      <c r="B72" s="27"/>
      <c r="C72" s="26"/>
      <c r="D72" s="25"/>
      <c r="E72" s="29"/>
    </row>
    <row r="73" spans="1:5" x14ac:dyDescent="0.25">
      <c r="A73" s="27"/>
      <c r="B73" s="27"/>
      <c r="C73" s="26"/>
      <c r="D73" s="25"/>
      <c r="E73" s="29"/>
    </row>
    <row r="74" spans="1:5" x14ac:dyDescent="0.25">
      <c r="A74" s="27"/>
      <c r="B74" s="27"/>
      <c r="C74" s="225"/>
      <c r="D74" s="28"/>
      <c r="E74" s="29"/>
    </row>
    <row r="75" spans="1:5" x14ac:dyDescent="0.25">
      <c r="A75" s="27"/>
      <c r="B75" s="27"/>
      <c r="C75" s="27"/>
      <c r="D75" s="28"/>
      <c r="E75" s="29"/>
    </row>
    <row r="76" spans="1:5" x14ac:dyDescent="0.25">
      <c r="A76" s="27"/>
      <c r="B76" s="27"/>
      <c r="D76" s="28"/>
      <c r="E76" s="29"/>
    </row>
    <row r="77" spans="1:5" x14ac:dyDescent="0.25">
      <c r="A77" s="27"/>
      <c r="B77" s="27"/>
      <c r="C77" s="27"/>
      <c r="D77" s="28"/>
      <c r="E77" s="29"/>
    </row>
    <row r="78" spans="1:5" x14ac:dyDescent="0.25">
      <c r="A78" s="27"/>
      <c r="B78" s="27"/>
      <c r="C78" s="27"/>
      <c r="D78" s="28"/>
      <c r="E78" s="29"/>
    </row>
    <row r="79" spans="1:5" x14ac:dyDescent="0.25">
      <c r="A79" s="27"/>
      <c r="B79" s="27"/>
      <c r="C79" s="27"/>
      <c r="D79" s="28"/>
      <c r="E79" s="29"/>
    </row>
    <row r="80" spans="1:5" x14ac:dyDescent="0.25">
      <c r="A80" s="27"/>
      <c r="B80" s="27"/>
      <c r="C80" s="27"/>
      <c r="D80" s="28"/>
      <c r="E80" s="29"/>
    </row>
    <row r="81" spans="1:5" x14ac:dyDescent="0.25">
      <c r="A81" s="27"/>
      <c r="B81" s="27"/>
      <c r="C81" s="27"/>
      <c r="D81" s="28"/>
      <c r="E81" s="29"/>
    </row>
    <row r="82" spans="1:5" x14ac:dyDescent="0.25">
      <c r="A82" s="27"/>
      <c r="B82" s="27"/>
      <c r="C82" s="27"/>
      <c r="D82" s="28"/>
      <c r="E82" s="29"/>
    </row>
    <row r="83" spans="1:5" x14ac:dyDescent="0.25">
      <c r="A83" s="27"/>
      <c r="B83" s="27"/>
      <c r="C83" s="27"/>
      <c r="D83" s="28"/>
      <c r="E83" s="29"/>
    </row>
    <row r="84" spans="1:5" x14ac:dyDescent="0.25">
      <c r="A84" s="27"/>
      <c r="B84" s="27"/>
      <c r="C84" s="27"/>
      <c r="D84" s="28"/>
      <c r="E84" s="29"/>
    </row>
    <row r="85" spans="1:5" x14ac:dyDescent="0.25">
      <c r="A85" s="27"/>
      <c r="B85" s="27"/>
      <c r="C85" s="27"/>
      <c r="D85" s="28"/>
      <c r="E85" s="29"/>
    </row>
    <row r="86" spans="1:5" x14ac:dyDescent="0.25">
      <c r="A86" s="27"/>
      <c r="B86" s="27"/>
      <c r="C86" s="27"/>
      <c r="D86" s="28"/>
      <c r="E86" s="29"/>
    </row>
    <row r="87" spans="1:5" x14ac:dyDescent="0.25">
      <c r="A87" s="27"/>
      <c r="B87" s="27"/>
      <c r="C87" s="27"/>
      <c r="D87" s="28"/>
      <c r="E87" s="29"/>
    </row>
    <row r="88" spans="1:5" x14ac:dyDescent="0.25">
      <c r="A88" s="27"/>
      <c r="B88" s="27"/>
      <c r="C88" s="27"/>
      <c r="D88" s="28"/>
      <c r="E88" s="29"/>
    </row>
    <row r="89" spans="1:5" x14ac:dyDescent="0.25">
      <c r="A89" s="27"/>
      <c r="B89" s="27"/>
      <c r="C89" s="27"/>
      <c r="D89" s="28"/>
      <c r="E89" s="29"/>
    </row>
    <row r="90" spans="1:5" x14ac:dyDescent="0.25">
      <c r="A90" s="27"/>
      <c r="B90" s="27"/>
      <c r="C90" s="27"/>
      <c r="D90" s="28"/>
      <c r="E90" s="29"/>
    </row>
    <row r="91" spans="1:5" x14ac:dyDescent="0.25">
      <c r="A91" s="27"/>
      <c r="B91" s="27"/>
      <c r="C91" s="27"/>
      <c r="D91" s="28"/>
      <c r="E91" s="29"/>
    </row>
    <row r="92" spans="1:5" x14ac:dyDescent="0.25">
      <c r="A92" s="27"/>
      <c r="B92" s="27"/>
      <c r="C92" s="27"/>
      <c r="D92" s="28"/>
      <c r="E92" s="29"/>
    </row>
    <row r="93" spans="1:5" x14ac:dyDescent="0.25">
      <c r="A93" s="27"/>
      <c r="B93" s="27"/>
      <c r="C93" s="27"/>
      <c r="D93" s="28"/>
      <c r="E93" s="29"/>
    </row>
    <row r="94" spans="1:5" x14ac:dyDescent="0.25">
      <c r="A94" s="27"/>
      <c r="B94" s="27"/>
      <c r="C94" s="27"/>
      <c r="D94" s="28"/>
      <c r="E94" s="29"/>
    </row>
    <row r="95" spans="1:5" x14ac:dyDescent="0.25">
      <c r="A95" s="27"/>
      <c r="B95" s="27"/>
      <c r="C95" s="27"/>
      <c r="D95" s="28"/>
      <c r="E95" s="29"/>
    </row>
    <row r="96" spans="1:5" x14ac:dyDescent="0.25">
      <c r="A96" s="27"/>
      <c r="B96" s="27"/>
      <c r="C96" s="27"/>
      <c r="D96" s="28"/>
      <c r="E96" s="29"/>
    </row>
    <row r="97" spans="1:5" x14ac:dyDescent="0.25">
      <c r="A97" s="27"/>
      <c r="B97" s="27"/>
      <c r="C97" s="27"/>
      <c r="D97" s="28"/>
      <c r="E97" s="29"/>
    </row>
    <row r="98" spans="1:5" x14ac:dyDescent="0.25">
      <c r="A98" s="27"/>
      <c r="B98" s="27"/>
      <c r="C98" s="27"/>
      <c r="D98" s="28"/>
      <c r="E98" s="29"/>
    </row>
    <row r="99" spans="1:5" x14ac:dyDescent="0.25">
      <c r="A99" s="27"/>
      <c r="B99" s="27"/>
      <c r="C99" s="27"/>
      <c r="D99" s="28"/>
      <c r="E99" s="29"/>
    </row>
    <row r="100" spans="1:5" x14ac:dyDescent="0.25">
      <c r="A100" s="27"/>
      <c r="B100" s="27"/>
      <c r="C100" s="27"/>
      <c r="D100" s="28"/>
      <c r="E100" s="29"/>
    </row>
    <row r="101" spans="1:5" x14ac:dyDescent="0.25">
      <c r="A101" s="27"/>
      <c r="B101" s="27"/>
      <c r="C101" s="27"/>
      <c r="D101" s="28"/>
      <c r="E101" s="29"/>
    </row>
    <row r="102" spans="1:5" x14ac:dyDescent="0.25">
      <c r="A102" s="27"/>
      <c r="B102" s="27"/>
      <c r="C102" s="27"/>
      <c r="D102" s="28"/>
      <c r="E102" s="29"/>
    </row>
    <row r="103" spans="1:5" x14ac:dyDescent="0.25">
      <c r="A103" s="27"/>
      <c r="B103" s="27"/>
      <c r="C103" s="27"/>
      <c r="D103" s="28"/>
      <c r="E103" s="29"/>
    </row>
    <row r="104" spans="1:5" x14ac:dyDescent="0.25">
      <c r="A104" s="27"/>
      <c r="B104" s="27"/>
      <c r="C104" s="27"/>
      <c r="D104" s="28"/>
      <c r="E104" s="29"/>
    </row>
    <row r="105" spans="1:5" x14ac:dyDescent="0.25">
      <c r="A105" s="27"/>
      <c r="B105" s="27"/>
      <c r="C105" s="27"/>
      <c r="D105" s="28"/>
      <c r="E105" s="29"/>
    </row>
    <row r="106" spans="1:5" x14ac:dyDescent="0.25">
      <c r="A106" s="27"/>
      <c r="B106" s="27"/>
      <c r="C106" s="27"/>
      <c r="D106" s="28"/>
      <c r="E106" s="29"/>
    </row>
    <row r="107" spans="1:5" x14ac:dyDescent="0.25">
      <c r="A107" s="27"/>
      <c r="B107" s="27"/>
      <c r="C107" s="27"/>
      <c r="D107" s="28"/>
      <c r="E107" s="29"/>
    </row>
    <row r="108" spans="1:5" x14ac:dyDescent="0.25">
      <c r="A108" s="27"/>
      <c r="B108" s="27"/>
      <c r="C108" s="27"/>
      <c r="D108" s="28"/>
      <c r="E108" s="29"/>
    </row>
    <row r="109" spans="1:5" x14ac:dyDescent="0.25">
      <c r="A109" s="27"/>
      <c r="B109" s="27"/>
      <c r="C109" s="27"/>
      <c r="D109" s="28"/>
      <c r="E109" s="29"/>
    </row>
    <row r="110" spans="1:5" x14ac:dyDescent="0.25">
      <c r="A110" s="27"/>
      <c r="B110" s="27"/>
      <c r="C110" s="27"/>
      <c r="D110" s="28"/>
      <c r="E110" s="29"/>
    </row>
    <row r="111" spans="1:5" x14ac:dyDescent="0.25">
      <c r="A111" s="27"/>
      <c r="B111" s="27"/>
      <c r="C111" s="27"/>
      <c r="D111" s="28"/>
      <c r="E111" s="29"/>
    </row>
    <row r="112" spans="1:5" x14ac:dyDescent="0.25">
      <c r="A112" s="27"/>
      <c r="B112" s="27"/>
      <c r="C112" s="27"/>
      <c r="D112" s="28"/>
      <c r="E112" s="29"/>
    </row>
    <row r="113" spans="1:5" x14ac:dyDescent="0.25">
      <c r="A113" s="27"/>
      <c r="B113" s="27"/>
      <c r="C113" s="27"/>
      <c r="D113" s="28"/>
      <c r="E113" s="29"/>
    </row>
    <row r="114" spans="1:5" x14ac:dyDescent="0.25">
      <c r="A114" s="27"/>
      <c r="B114" s="27"/>
      <c r="C114" s="27"/>
      <c r="D114" s="27"/>
      <c r="E114" s="30"/>
    </row>
    <row r="116" spans="1:5" x14ac:dyDescent="0.25">
      <c r="A116" s="31"/>
      <c r="B116" s="31"/>
      <c r="C116" s="31"/>
      <c r="D116" s="32"/>
      <c r="E116" s="33"/>
    </row>
    <row r="117" spans="1:5" x14ac:dyDescent="0.25">
      <c r="A117" s="34"/>
      <c r="B117" s="34"/>
      <c r="C117" s="34"/>
      <c r="D117" s="35"/>
      <c r="E117" s="36"/>
    </row>
    <row r="118" spans="1:5" x14ac:dyDescent="0.25">
      <c r="A118" s="31"/>
      <c r="B118" s="31"/>
      <c r="C118" s="31"/>
      <c r="D118" s="32"/>
      <c r="E118" s="33"/>
    </row>
    <row r="119" spans="1:5" x14ac:dyDescent="0.25">
      <c r="A119" s="8" t="s">
        <v>681</v>
      </c>
      <c r="B119" s="8"/>
      <c r="C119" s="8"/>
      <c r="D119" s="22"/>
      <c r="E119" s="22"/>
    </row>
    <row r="120" spans="1:5" x14ac:dyDescent="0.25">
      <c r="A120" s="8" t="s">
        <v>23</v>
      </c>
      <c r="B120" s="8"/>
      <c r="C120" s="8"/>
    </row>
  </sheetData>
  <mergeCells count="9">
    <mergeCell ref="A65:B65"/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77"/>
  <sheetViews>
    <sheetView workbookViewId="0">
      <selection activeCell="H37" sqref="H37"/>
    </sheetView>
  </sheetViews>
  <sheetFormatPr baseColWidth="10" defaultColWidth="0" defaultRowHeight="0" customHeight="1" zeroHeight="1" x14ac:dyDescent="0.25"/>
  <cols>
    <col min="1" max="1" width="13.7109375" customWidth="1"/>
    <col min="2" max="10" width="10.7109375" customWidth="1"/>
    <col min="11" max="11" width="10.28515625" bestFit="1" customWidth="1"/>
    <col min="12" max="21" width="10.7109375" customWidth="1"/>
    <col min="22" max="27" width="9.140625" hidden="1" customWidth="1"/>
    <col min="28" max="266" width="9.140625" hidden="1"/>
    <col min="267" max="267" width="13.7109375" customWidth="1"/>
    <col min="268" max="277" width="10.7109375" customWidth="1"/>
    <col min="278" max="283" width="9.140625" hidden="1" customWidth="1"/>
    <col min="284" max="522" width="9.140625" hidden="1"/>
    <col min="523" max="523" width="13.7109375" customWidth="1"/>
    <col min="524" max="533" width="10.7109375" customWidth="1"/>
    <col min="534" max="539" width="9.140625" hidden="1" customWidth="1"/>
    <col min="540" max="778" width="9.140625" hidden="1"/>
    <col min="779" max="779" width="13.7109375" customWidth="1"/>
    <col min="780" max="789" width="10.7109375" customWidth="1"/>
    <col min="790" max="795" width="9.140625" hidden="1" customWidth="1"/>
    <col min="796" max="1034" width="9.140625" hidden="1"/>
    <col min="1035" max="1035" width="13.7109375" customWidth="1"/>
    <col min="1036" max="1045" width="10.7109375" customWidth="1"/>
    <col min="1046" max="1051" width="9.140625" hidden="1" customWidth="1"/>
    <col min="1052" max="1290" width="9.140625" hidden="1"/>
    <col min="1291" max="1291" width="13.7109375" customWidth="1"/>
    <col min="1292" max="1301" width="10.7109375" customWidth="1"/>
    <col min="1302" max="1307" width="9.140625" hidden="1" customWidth="1"/>
    <col min="1308" max="1546" width="9.140625" hidden="1"/>
    <col min="1547" max="1547" width="13.7109375" customWidth="1"/>
    <col min="1548" max="1557" width="10.7109375" customWidth="1"/>
    <col min="1558" max="1563" width="9.140625" hidden="1" customWidth="1"/>
    <col min="1564" max="1802" width="9.140625" hidden="1"/>
    <col min="1803" max="1803" width="13.7109375" customWidth="1"/>
    <col min="1804" max="1813" width="10.7109375" customWidth="1"/>
    <col min="1814" max="1819" width="9.140625" hidden="1" customWidth="1"/>
    <col min="1820" max="2058" width="9.140625" hidden="1"/>
    <col min="2059" max="2059" width="13.7109375" customWidth="1"/>
    <col min="2060" max="2069" width="10.7109375" customWidth="1"/>
    <col min="2070" max="2075" width="9.140625" hidden="1" customWidth="1"/>
    <col min="2076" max="2314" width="9.140625" hidden="1"/>
    <col min="2315" max="2315" width="13.7109375" customWidth="1"/>
    <col min="2316" max="2325" width="10.7109375" customWidth="1"/>
    <col min="2326" max="2331" width="9.140625" hidden="1" customWidth="1"/>
    <col min="2332" max="2570" width="9.140625" hidden="1"/>
    <col min="2571" max="2571" width="13.7109375" customWidth="1"/>
    <col min="2572" max="2581" width="10.7109375" customWidth="1"/>
    <col min="2582" max="2587" width="9.140625" hidden="1" customWidth="1"/>
    <col min="2588" max="2826" width="9.140625" hidden="1"/>
    <col min="2827" max="2827" width="13.7109375" customWidth="1"/>
    <col min="2828" max="2837" width="10.7109375" customWidth="1"/>
    <col min="2838" max="2843" width="9.140625" hidden="1" customWidth="1"/>
    <col min="2844" max="3082" width="9.140625" hidden="1"/>
    <col min="3083" max="3083" width="13.7109375" customWidth="1"/>
    <col min="3084" max="3093" width="10.7109375" customWidth="1"/>
    <col min="3094" max="3099" width="9.140625" hidden="1" customWidth="1"/>
    <col min="3100" max="3338" width="9.140625" hidden="1"/>
    <col min="3339" max="3339" width="13.7109375" customWidth="1"/>
    <col min="3340" max="3349" width="10.7109375" customWidth="1"/>
    <col min="3350" max="3355" width="9.140625" hidden="1" customWidth="1"/>
    <col min="3356" max="3594" width="9.140625" hidden="1"/>
    <col min="3595" max="3595" width="13.7109375" customWidth="1"/>
    <col min="3596" max="3605" width="10.7109375" customWidth="1"/>
    <col min="3606" max="3611" width="9.140625" hidden="1" customWidth="1"/>
    <col min="3612" max="3850" width="9.140625" hidden="1"/>
    <col min="3851" max="3851" width="13.7109375" customWidth="1"/>
    <col min="3852" max="3861" width="10.7109375" customWidth="1"/>
    <col min="3862" max="3867" width="9.140625" hidden="1" customWidth="1"/>
    <col min="3868" max="4106" width="9.140625" hidden="1"/>
    <col min="4107" max="4107" width="13.7109375" customWidth="1"/>
    <col min="4108" max="4117" width="10.7109375" customWidth="1"/>
    <col min="4118" max="4123" width="9.140625" hidden="1" customWidth="1"/>
    <col min="4124" max="4362" width="9.140625" hidden="1"/>
    <col min="4363" max="4363" width="13.7109375" customWidth="1"/>
    <col min="4364" max="4373" width="10.7109375" customWidth="1"/>
    <col min="4374" max="4379" width="9.140625" hidden="1" customWidth="1"/>
    <col min="4380" max="4618" width="9.140625" hidden="1"/>
    <col min="4619" max="4619" width="13.7109375" customWidth="1"/>
    <col min="4620" max="4629" width="10.7109375" customWidth="1"/>
    <col min="4630" max="4635" width="9.140625" hidden="1" customWidth="1"/>
    <col min="4636" max="4874" width="9.140625" hidden="1"/>
    <col min="4875" max="4875" width="13.7109375" customWidth="1"/>
    <col min="4876" max="4885" width="10.7109375" customWidth="1"/>
    <col min="4886" max="4891" width="9.140625" hidden="1" customWidth="1"/>
    <col min="4892" max="5130" width="9.140625" hidden="1"/>
    <col min="5131" max="5131" width="13.7109375" customWidth="1"/>
    <col min="5132" max="5141" width="10.7109375" customWidth="1"/>
    <col min="5142" max="5147" width="9.140625" hidden="1" customWidth="1"/>
    <col min="5148" max="5386" width="9.140625" hidden="1"/>
    <col min="5387" max="5387" width="13.7109375" customWidth="1"/>
    <col min="5388" max="5397" width="10.7109375" customWidth="1"/>
    <col min="5398" max="5403" width="9.140625" hidden="1" customWidth="1"/>
    <col min="5404" max="5642" width="9.140625" hidden="1"/>
    <col min="5643" max="5643" width="13.7109375" customWidth="1"/>
    <col min="5644" max="5653" width="10.7109375" customWidth="1"/>
    <col min="5654" max="5659" width="9.140625" hidden="1" customWidth="1"/>
    <col min="5660" max="5898" width="9.140625" hidden="1"/>
    <col min="5899" max="5899" width="13.7109375" customWidth="1"/>
    <col min="5900" max="5909" width="10.7109375" customWidth="1"/>
    <col min="5910" max="5915" width="9.140625" hidden="1" customWidth="1"/>
    <col min="5916" max="6154" width="9.140625" hidden="1"/>
    <col min="6155" max="6155" width="13.7109375" customWidth="1"/>
    <col min="6156" max="6165" width="10.7109375" customWidth="1"/>
    <col min="6166" max="6171" width="9.140625" hidden="1" customWidth="1"/>
    <col min="6172" max="6410" width="9.140625" hidden="1"/>
    <col min="6411" max="6411" width="13.7109375" customWidth="1"/>
    <col min="6412" max="6421" width="10.7109375" customWidth="1"/>
    <col min="6422" max="6427" width="9.140625" hidden="1" customWidth="1"/>
    <col min="6428" max="6666" width="9.140625" hidden="1"/>
    <col min="6667" max="6667" width="13.7109375" customWidth="1"/>
    <col min="6668" max="6677" width="10.7109375" customWidth="1"/>
    <col min="6678" max="6683" width="9.140625" hidden="1" customWidth="1"/>
    <col min="6684" max="6922" width="9.140625" hidden="1"/>
    <col min="6923" max="6923" width="13.7109375" customWidth="1"/>
    <col min="6924" max="6933" width="10.7109375" customWidth="1"/>
    <col min="6934" max="6939" width="9.140625" hidden="1" customWidth="1"/>
    <col min="6940" max="7178" width="9.140625" hidden="1"/>
    <col min="7179" max="7179" width="13.7109375" customWidth="1"/>
    <col min="7180" max="7189" width="10.7109375" customWidth="1"/>
    <col min="7190" max="7195" width="9.140625" hidden="1" customWidth="1"/>
    <col min="7196" max="7434" width="9.140625" hidden="1"/>
    <col min="7435" max="7435" width="13.7109375" customWidth="1"/>
    <col min="7436" max="7445" width="10.7109375" customWidth="1"/>
    <col min="7446" max="7451" width="9.140625" hidden="1" customWidth="1"/>
    <col min="7452" max="7690" width="9.140625" hidden="1"/>
    <col min="7691" max="7691" width="13.7109375" customWidth="1"/>
    <col min="7692" max="7701" width="10.7109375" customWidth="1"/>
    <col min="7702" max="7707" width="9.140625" hidden="1" customWidth="1"/>
    <col min="7708" max="7946" width="9.140625" hidden="1"/>
    <col min="7947" max="7947" width="13.7109375" customWidth="1"/>
    <col min="7948" max="7957" width="10.7109375" customWidth="1"/>
    <col min="7958" max="7963" width="9.140625" hidden="1" customWidth="1"/>
    <col min="7964" max="8202" width="9.140625" hidden="1"/>
    <col min="8203" max="8203" width="13.7109375" customWidth="1"/>
    <col min="8204" max="8213" width="10.7109375" customWidth="1"/>
    <col min="8214" max="8219" width="9.140625" hidden="1" customWidth="1"/>
    <col min="8220" max="8458" width="9.140625" hidden="1"/>
    <col min="8459" max="8459" width="13.7109375" customWidth="1"/>
    <col min="8460" max="8469" width="10.7109375" customWidth="1"/>
    <col min="8470" max="8475" width="9.140625" hidden="1" customWidth="1"/>
    <col min="8476" max="8714" width="9.140625" hidden="1"/>
    <col min="8715" max="8715" width="13.7109375" customWidth="1"/>
    <col min="8716" max="8725" width="10.7109375" customWidth="1"/>
    <col min="8726" max="8731" width="9.140625" hidden="1" customWidth="1"/>
    <col min="8732" max="8970" width="9.140625" hidden="1"/>
    <col min="8971" max="8971" width="13.7109375" customWidth="1"/>
    <col min="8972" max="8981" width="10.7109375" customWidth="1"/>
    <col min="8982" max="8987" width="9.140625" hidden="1" customWidth="1"/>
    <col min="8988" max="9226" width="9.140625" hidden="1"/>
    <col min="9227" max="9227" width="13.7109375" customWidth="1"/>
    <col min="9228" max="9237" width="10.7109375" customWidth="1"/>
    <col min="9238" max="9243" width="9.140625" hidden="1" customWidth="1"/>
    <col min="9244" max="9482" width="9.140625" hidden="1"/>
    <col min="9483" max="9483" width="13.7109375" customWidth="1"/>
    <col min="9484" max="9493" width="10.7109375" customWidth="1"/>
    <col min="9494" max="9499" width="9.140625" hidden="1" customWidth="1"/>
    <col min="9500" max="9738" width="9.140625" hidden="1"/>
    <col min="9739" max="9739" width="13.7109375" customWidth="1"/>
    <col min="9740" max="9749" width="10.7109375" customWidth="1"/>
    <col min="9750" max="9755" width="9.140625" hidden="1" customWidth="1"/>
    <col min="9756" max="9994" width="9.140625" hidden="1"/>
    <col min="9995" max="9995" width="13.7109375" customWidth="1"/>
    <col min="9996" max="10005" width="10.7109375" customWidth="1"/>
    <col min="10006" max="10011" width="9.140625" hidden="1" customWidth="1"/>
    <col min="10012" max="10250" width="9.140625" hidden="1"/>
    <col min="10251" max="10251" width="13.7109375" customWidth="1"/>
    <col min="10252" max="10261" width="10.7109375" customWidth="1"/>
    <col min="10262" max="10267" width="9.140625" hidden="1" customWidth="1"/>
    <col min="10268" max="10506" width="9.140625" hidden="1"/>
    <col min="10507" max="10507" width="13.7109375" customWidth="1"/>
    <col min="10508" max="10517" width="10.7109375" customWidth="1"/>
    <col min="10518" max="10523" width="9.140625" hidden="1" customWidth="1"/>
    <col min="10524" max="10762" width="9.140625" hidden="1"/>
    <col min="10763" max="10763" width="13.7109375" customWidth="1"/>
    <col min="10764" max="10773" width="10.7109375" customWidth="1"/>
    <col min="10774" max="10779" width="9.140625" hidden="1" customWidth="1"/>
    <col min="10780" max="11018" width="9.140625" hidden="1"/>
    <col min="11019" max="11019" width="13.7109375" customWidth="1"/>
    <col min="11020" max="11029" width="10.7109375" customWidth="1"/>
    <col min="11030" max="11035" width="9.140625" hidden="1" customWidth="1"/>
    <col min="11036" max="11274" width="9.140625" hidden="1"/>
    <col min="11275" max="11275" width="13.7109375" customWidth="1"/>
    <col min="11276" max="11285" width="10.7109375" customWidth="1"/>
    <col min="11286" max="11291" width="9.140625" hidden="1" customWidth="1"/>
    <col min="11292" max="11530" width="9.140625" hidden="1"/>
    <col min="11531" max="11531" width="13.7109375" customWidth="1"/>
    <col min="11532" max="11541" width="10.7109375" customWidth="1"/>
    <col min="11542" max="11547" width="9.140625" hidden="1" customWidth="1"/>
    <col min="11548" max="11786" width="9.140625" hidden="1"/>
    <col min="11787" max="11787" width="13.7109375" customWidth="1"/>
    <col min="11788" max="11797" width="10.7109375" customWidth="1"/>
    <col min="11798" max="11803" width="9.140625" hidden="1" customWidth="1"/>
    <col min="11804" max="12042" width="9.140625" hidden="1"/>
    <col min="12043" max="12043" width="13.7109375" customWidth="1"/>
    <col min="12044" max="12053" width="10.7109375" customWidth="1"/>
    <col min="12054" max="12059" width="9.140625" hidden="1" customWidth="1"/>
    <col min="12060" max="12298" width="9.140625" hidden="1"/>
    <col min="12299" max="12299" width="13.7109375" customWidth="1"/>
    <col min="12300" max="12309" width="10.7109375" customWidth="1"/>
    <col min="12310" max="12315" width="9.140625" hidden="1" customWidth="1"/>
    <col min="12316" max="12554" width="9.140625" hidden="1"/>
    <col min="12555" max="12555" width="13.7109375" customWidth="1"/>
    <col min="12556" max="12565" width="10.7109375" customWidth="1"/>
    <col min="12566" max="12571" width="9.140625" hidden="1" customWidth="1"/>
    <col min="12572" max="12810" width="9.140625" hidden="1"/>
    <col min="12811" max="12811" width="13.7109375" customWidth="1"/>
    <col min="12812" max="12821" width="10.7109375" customWidth="1"/>
    <col min="12822" max="12827" width="9.140625" hidden="1" customWidth="1"/>
    <col min="12828" max="13066" width="9.140625" hidden="1"/>
    <col min="13067" max="13067" width="13.7109375" customWidth="1"/>
    <col min="13068" max="13077" width="10.7109375" customWidth="1"/>
    <col min="13078" max="13083" width="9.140625" hidden="1" customWidth="1"/>
    <col min="13084" max="13322" width="9.140625" hidden="1"/>
    <col min="13323" max="13323" width="13.7109375" customWidth="1"/>
    <col min="13324" max="13333" width="10.7109375" customWidth="1"/>
    <col min="13334" max="13339" width="9.140625" hidden="1" customWidth="1"/>
    <col min="13340" max="13578" width="9.140625" hidden="1"/>
    <col min="13579" max="13579" width="13.7109375" customWidth="1"/>
    <col min="13580" max="13589" width="10.7109375" customWidth="1"/>
    <col min="13590" max="13595" width="9.140625" hidden="1" customWidth="1"/>
    <col min="13596" max="13834" width="9.140625" hidden="1"/>
    <col min="13835" max="13835" width="13.7109375" customWidth="1"/>
    <col min="13836" max="13845" width="10.7109375" customWidth="1"/>
    <col min="13846" max="13851" width="9.140625" hidden="1" customWidth="1"/>
    <col min="13852" max="14090" width="9.140625" hidden="1"/>
    <col min="14091" max="14091" width="13.7109375" customWidth="1"/>
    <col min="14092" max="14101" width="10.7109375" customWidth="1"/>
    <col min="14102" max="14107" width="9.140625" hidden="1" customWidth="1"/>
    <col min="14108" max="14346" width="9.140625" hidden="1"/>
    <col min="14347" max="14347" width="13.7109375" customWidth="1"/>
    <col min="14348" max="14357" width="10.7109375" customWidth="1"/>
    <col min="14358" max="14363" width="9.140625" hidden="1" customWidth="1"/>
    <col min="14364" max="14602" width="9.140625" hidden="1"/>
    <col min="14603" max="14603" width="13.7109375" customWidth="1"/>
    <col min="14604" max="14613" width="10.7109375" customWidth="1"/>
    <col min="14614" max="14619" width="9.140625" hidden="1" customWidth="1"/>
    <col min="14620" max="14858" width="9.140625" hidden="1"/>
    <col min="14859" max="14859" width="13.7109375" customWidth="1"/>
    <col min="14860" max="14869" width="10.7109375" customWidth="1"/>
    <col min="14870" max="14875" width="9.140625" hidden="1" customWidth="1"/>
    <col min="14876" max="15114" width="9.140625" hidden="1"/>
    <col min="15115" max="15115" width="13.7109375" customWidth="1"/>
    <col min="15116" max="15125" width="10.7109375" customWidth="1"/>
    <col min="15126" max="15131" width="9.140625" hidden="1" customWidth="1"/>
    <col min="15132" max="15370" width="9.140625" hidden="1"/>
    <col min="15371" max="15371" width="13.7109375" customWidth="1"/>
    <col min="15372" max="15381" width="10.7109375" customWidth="1"/>
    <col min="15382" max="15387" width="9.140625" hidden="1" customWidth="1"/>
    <col min="15388" max="15626" width="9.140625" hidden="1"/>
    <col min="15627" max="15627" width="13.7109375" customWidth="1"/>
    <col min="15628" max="15637" width="10.7109375" customWidth="1"/>
    <col min="15638" max="15643" width="9.140625" hidden="1" customWidth="1"/>
    <col min="15644" max="15882" width="9.140625" hidden="1"/>
    <col min="15883" max="15883" width="13.7109375" customWidth="1"/>
    <col min="15884" max="15893" width="10.7109375" customWidth="1"/>
    <col min="15894" max="15899" width="9.140625" hidden="1" customWidth="1"/>
    <col min="15900" max="16128" width="9.140625" hidden="1"/>
    <col min="16140" max="16384" width="9.140625" hidden="1"/>
  </cols>
  <sheetData>
    <row r="1" spans="1:11" ht="41.25" customHeight="1" x14ac:dyDescent="0.25">
      <c r="A1" s="678" t="s">
        <v>572</v>
      </c>
      <c r="B1" s="679"/>
      <c r="C1" s="679"/>
      <c r="D1" s="679"/>
      <c r="E1" s="679"/>
      <c r="F1" s="679"/>
      <c r="G1" s="679"/>
      <c r="H1" s="679"/>
      <c r="I1" s="679"/>
      <c r="J1" s="679"/>
      <c r="K1" s="679"/>
    </row>
    <row r="2" spans="1:11" ht="18.75" x14ac:dyDescent="0.3">
      <c r="A2" s="680" t="s">
        <v>1476</v>
      </c>
      <c r="B2" s="680"/>
      <c r="C2" s="680"/>
      <c r="D2" s="681"/>
      <c r="E2" s="682"/>
      <c r="F2" s="682"/>
      <c r="G2" s="682"/>
      <c r="H2" s="682"/>
      <c r="I2" s="682"/>
      <c r="J2" s="682"/>
      <c r="K2" s="682"/>
    </row>
    <row r="3" spans="1:11" ht="6" customHeight="1" x14ac:dyDescent="0.25">
      <c r="A3" s="683"/>
      <c r="B3" s="683"/>
      <c r="C3" s="683"/>
      <c r="D3" s="683"/>
      <c r="E3" s="683"/>
      <c r="F3" s="226"/>
      <c r="G3" s="226"/>
      <c r="H3" s="226"/>
      <c r="I3" s="226"/>
      <c r="J3" s="226"/>
      <c r="K3" s="226"/>
    </row>
    <row r="4" spans="1:11" ht="17.25" customHeight="1" x14ac:dyDescent="0.25">
      <c r="A4" s="684" t="s">
        <v>573</v>
      </c>
      <c r="B4" s="684" t="s">
        <v>574</v>
      </c>
      <c r="C4" s="685" t="s">
        <v>799</v>
      </c>
      <c r="D4" s="686"/>
      <c r="E4" s="686"/>
      <c r="F4" s="686"/>
      <c r="G4" s="686"/>
      <c r="H4" s="686"/>
      <c r="I4" s="686"/>
      <c r="J4" s="686"/>
      <c r="K4" s="686"/>
    </row>
    <row r="5" spans="1:11" ht="15.75" thickBot="1" x14ac:dyDescent="0.3">
      <c r="A5" s="684"/>
      <c r="B5" s="684"/>
      <c r="C5" s="227" t="s">
        <v>575</v>
      </c>
      <c r="D5" s="227" t="s">
        <v>576</v>
      </c>
      <c r="E5" s="227" t="s">
        <v>577</v>
      </c>
      <c r="F5" s="227" t="s">
        <v>578</v>
      </c>
      <c r="G5" s="227" t="s">
        <v>579</v>
      </c>
      <c r="H5" s="227" t="s">
        <v>580</v>
      </c>
      <c r="I5" s="227" t="s">
        <v>581</v>
      </c>
      <c r="J5" s="227" t="s">
        <v>582</v>
      </c>
      <c r="K5" s="227" t="s">
        <v>583</v>
      </c>
    </row>
    <row r="6" spans="1:11" ht="15" x14ac:dyDescent="0.25">
      <c r="A6" s="675" t="s">
        <v>584</v>
      </c>
      <c r="B6" s="676"/>
      <c r="C6" s="676"/>
      <c r="D6" s="676"/>
      <c r="E6" s="676"/>
      <c r="F6" s="676"/>
      <c r="G6" s="676"/>
      <c r="H6" s="676"/>
      <c r="I6" s="676"/>
      <c r="J6" s="676"/>
      <c r="K6" s="677"/>
    </row>
    <row r="7" spans="1:11" s="493" customFormat="1" ht="15" x14ac:dyDescent="0.25">
      <c r="A7" s="500" t="s">
        <v>585</v>
      </c>
      <c r="B7" s="500" t="s">
        <v>632</v>
      </c>
      <c r="C7" s="501"/>
      <c r="D7" s="501"/>
      <c r="E7" s="501"/>
      <c r="F7" s="501"/>
      <c r="G7" s="501"/>
      <c r="H7" s="501"/>
      <c r="I7" s="501"/>
      <c r="J7" s="501"/>
      <c r="K7" s="501">
        <v>6.4</v>
      </c>
    </row>
    <row r="8" spans="1:11" s="493" customFormat="1" ht="15" x14ac:dyDescent="0.25">
      <c r="A8" s="500" t="s">
        <v>585</v>
      </c>
      <c r="B8" s="500" t="s">
        <v>601</v>
      </c>
      <c r="C8" s="501"/>
      <c r="D8" s="501"/>
      <c r="E8" s="501"/>
      <c r="F8" s="501"/>
      <c r="G8" s="501"/>
      <c r="H8" s="501"/>
      <c r="I8" s="501"/>
      <c r="J8" s="501"/>
      <c r="K8" s="501">
        <v>5.8</v>
      </c>
    </row>
    <row r="9" spans="1:11" ht="15" x14ac:dyDescent="0.25">
      <c r="A9" s="500" t="s">
        <v>633</v>
      </c>
      <c r="B9" s="500" t="s">
        <v>606</v>
      </c>
      <c r="C9" s="501"/>
      <c r="D9" s="501"/>
      <c r="E9" s="501"/>
      <c r="F9" s="501"/>
      <c r="G9" s="501"/>
      <c r="H9" s="501"/>
      <c r="I9" s="501">
        <v>4</v>
      </c>
      <c r="J9" s="501"/>
      <c r="K9" s="501"/>
    </row>
    <row r="10" spans="1:11" s="333" customFormat="1" ht="15" x14ac:dyDescent="0.25">
      <c r="A10" s="500" t="s">
        <v>633</v>
      </c>
      <c r="B10" s="500" t="s">
        <v>1016</v>
      </c>
      <c r="C10" s="501"/>
      <c r="D10" s="501"/>
      <c r="E10" s="501"/>
      <c r="F10" s="501"/>
      <c r="G10" s="501"/>
      <c r="H10" s="501"/>
      <c r="I10" s="501">
        <v>6.5</v>
      </c>
      <c r="J10" s="501"/>
      <c r="K10" s="501"/>
    </row>
    <row r="11" spans="1:11" ht="6" customHeight="1" x14ac:dyDescent="0.25">
      <c r="A11" s="228"/>
      <c r="B11" s="228"/>
      <c r="C11" s="228"/>
      <c r="D11" s="228"/>
      <c r="E11" s="229"/>
      <c r="F11" s="228"/>
      <c r="G11" s="228"/>
      <c r="H11" s="228"/>
      <c r="I11" s="228"/>
      <c r="J11" s="228"/>
      <c r="K11" s="228"/>
    </row>
    <row r="12" spans="1:11" ht="15" x14ac:dyDescent="0.25">
      <c r="A12" s="8" t="s">
        <v>23</v>
      </c>
    </row>
    <row r="13" spans="1:11" ht="15" x14ac:dyDescent="0.25"/>
    <row r="14" spans="1:11" ht="15" customHeight="1" x14ac:dyDescent="0.25"/>
    <row r="15" spans="1:11" ht="15" customHeight="1" x14ac:dyDescent="0.25"/>
    <row r="16" spans="1:11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6" ht="15" customHeight="1" x14ac:dyDescent="0.25"/>
    <row r="97" ht="15" customHeight="1" x14ac:dyDescent="0.25"/>
    <row r="98" ht="0" hidden="1" customHeight="1" x14ac:dyDescent="0.25"/>
    <row r="106" ht="0" hidden="1" customHeight="1" x14ac:dyDescent="0.25"/>
    <row r="107" ht="0" hidden="1" customHeight="1" x14ac:dyDescent="0.25"/>
    <row r="108" ht="0" hidden="1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8" ht="0" hidden="1" customHeight="1" x14ac:dyDescent="0.25"/>
    <row r="139" ht="0" hidden="1" customHeight="1" x14ac:dyDescent="0.25"/>
    <row r="140" ht="0" hidden="1" customHeight="1" x14ac:dyDescent="0.25"/>
    <row r="141" ht="0" hidden="1" customHeight="1" x14ac:dyDescent="0.25"/>
    <row r="142" ht="0" hidden="1" customHeight="1" x14ac:dyDescent="0.25"/>
    <row r="145" ht="15" customHeight="1" x14ac:dyDescent="0.25"/>
    <row r="146" ht="0" hidden="1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0" hidden="1" customHeight="1" x14ac:dyDescent="0.25"/>
    <row r="174" ht="0" hidden="1" customHeight="1" x14ac:dyDescent="0.25"/>
    <row r="175" ht="0" hidden="1" customHeight="1" x14ac:dyDescent="0.25"/>
    <row r="176" ht="0" hidden="1" customHeight="1" x14ac:dyDescent="0.25"/>
    <row r="177" ht="0" hidden="1" customHeight="1" x14ac:dyDescent="0.25"/>
  </sheetData>
  <mergeCells count="7">
    <mergeCell ref="A6:K6"/>
    <mergeCell ref="A1:K1"/>
    <mergeCell ref="A2:K2"/>
    <mergeCell ref="A3:E3"/>
    <mergeCell ref="A4:A5"/>
    <mergeCell ref="B4:B5"/>
    <mergeCell ref="C4:K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40"/>
  <sheetViews>
    <sheetView workbookViewId="0">
      <selection activeCell="J29" sqref="J29"/>
    </sheetView>
  </sheetViews>
  <sheetFormatPr baseColWidth="10" defaultColWidth="0" defaultRowHeight="0" customHeight="1" zeroHeight="1" x14ac:dyDescent="0.25"/>
  <cols>
    <col min="1" max="1" width="13.7109375" customWidth="1"/>
    <col min="2" max="10" width="10.7109375" customWidth="1"/>
    <col min="11" max="11" width="9.85546875" bestFit="1" customWidth="1"/>
    <col min="12" max="18" width="10.7109375" customWidth="1"/>
    <col min="19" max="24" width="9.140625" hidden="1" customWidth="1"/>
    <col min="25" max="263" width="9.140625" hidden="1"/>
    <col min="264" max="264" width="13.7109375" customWidth="1"/>
    <col min="265" max="270" width="9.140625" hidden="1" customWidth="1"/>
    <col min="271" max="509" width="9.140625" hidden="1"/>
    <col min="510" max="510" width="13.7109375" customWidth="1"/>
    <col min="511" max="520" width="10.7109375" customWidth="1"/>
    <col min="521" max="526" width="9.140625" hidden="1" customWidth="1"/>
    <col min="527" max="765" width="9.140625" hidden="1"/>
    <col min="766" max="766" width="13.7109375" customWidth="1"/>
    <col min="767" max="776" width="10.7109375" customWidth="1"/>
    <col min="777" max="782" width="9.140625" hidden="1" customWidth="1"/>
    <col min="783" max="1021" width="9.140625" hidden="1"/>
    <col min="1022" max="1022" width="13.7109375" customWidth="1"/>
    <col min="1023" max="1032" width="10.7109375" customWidth="1"/>
    <col min="1033" max="1038" width="9.140625" hidden="1" customWidth="1"/>
    <col min="1039" max="1277" width="9.140625" hidden="1"/>
    <col min="1278" max="1278" width="13.7109375" customWidth="1"/>
    <col min="1279" max="1288" width="10.7109375" customWidth="1"/>
    <col min="1289" max="1294" width="9.140625" hidden="1" customWidth="1"/>
    <col min="1295" max="1533" width="9.140625" hidden="1"/>
    <col min="1534" max="1534" width="13.7109375" customWidth="1"/>
    <col min="1535" max="1544" width="10.7109375" customWidth="1"/>
    <col min="1545" max="1550" width="9.140625" hidden="1" customWidth="1"/>
    <col min="1551" max="1789" width="9.140625" hidden="1"/>
    <col min="1790" max="1790" width="13.7109375" customWidth="1"/>
    <col min="1791" max="1800" width="10.7109375" customWidth="1"/>
    <col min="1801" max="1806" width="9.140625" hidden="1" customWidth="1"/>
    <col min="1807" max="2045" width="9.140625" hidden="1"/>
    <col min="2046" max="2046" width="13.7109375" customWidth="1"/>
    <col min="2047" max="2056" width="10.7109375" customWidth="1"/>
    <col min="2057" max="2062" width="9.140625" hidden="1" customWidth="1"/>
    <col min="2063" max="2301" width="9.140625" hidden="1"/>
    <col min="2302" max="2302" width="13.7109375" customWidth="1"/>
    <col min="2303" max="2312" width="10.7109375" customWidth="1"/>
    <col min="2313" max="2318" width="9.140625" hidden="1" customWidth="1"/>
    <col min="2319" max="2557" width="9.140625" hidden="1"/>
    <col min="2558" max="2558" width="13.7109375" customWidth="1"/>
    <col min="2559" max="2568" width="10.7109375" customWidth="1"/>
    <col min="2569" max="2574" width="9.140625" hidden="1" customWidth="1"/>
    <col min="2575" max="2813" width="9.140625" hidden="1"/>
    <col min="2814" max="2814" width="13.7109375" customWidth="1"/>
    <col min="2815" max="2824" width="10.7109375" customWidth="1"/>
    <col min="2825" max="2830" width="9.140625" hidden="1" customWidth="1"/>
    <col min="2831" max="3069" width="9.140625" hidden="1"/>
    <col min="3070" max="3070" width="13.7109375" customWidth="1"/>
    <col min="3071" max="3080" width="10.7109375" customWidth="1"/>
    <col min="3081" max="3086" width="9.140625" hidden="1" customWidth="1"/>
    <col min="3087" max="3325" width="9.140625" hidden="1"/>
    <col min="3326" max="3326" width="13.7109375" customWidth="1"/>
    <col min="3327" max="3336" width="10.7109375" customWidth="1"/>
    <col min="3337" max="3342" width="9.140625" hidden="1" customWidth="1"/>
    <col min="3343" max="3581" width="9.140625" hidden="1"/>
    <col min="3582" max="3582" width="13.7109375" customWidth="1"/>
    <col min="3583" max="3592" width="10.7109375" customWidth="1"/>
    <col min="3593" max="3598" width="9.140625" hidden="1" customWidth="1"/>
    <col min="3599" max="3837" width="9.140625" hidden="1"/>
    <col min="3838" max="3838" width="13.7109375" customWidth="1"/>
    <col min="3839" max="3848" width="10.7109375" customWidth="1"/>
    <col min="3849" max="3854" width="9.140625" hidden="1" customWidth="1"/>
    <col min="3855" max="4093" width="9.140625" hidden="1"/>
    <col min="4094" max="4094" width="13.7109375" customWidth="1"/>
    <col min="4095" max="4104" width="10.7109375" customWidth="1"/>
    <col min="4105" max="4110" width="9.140625" hidden="1" customWidth="1"/>
    <col min="4111" max="4349" width="9.140625" hidden="1"/>
    <col min="4350" max="4350" width="13.7109375" customWidth="1"/>
    <col min="4351" max="4360" width="10.7109375" customWidth="1"/>
    <col min="4361" max="4366" width="9.140625" hidden="1" customWidth="1"/>
    <col min="4367" max="4605" width="9.140625" hidden="1"/>
    <col min="4606" max="4606" width="13.7109375" customWidth="1"/>
    <col min="4607" max="4616" width="10.7109375" customWidth="1"/>
    <col min="4617" max="4622" width="9.140625" hidden="1" customWidth="1"/>
    <col min="4623" max="4861" width="9.140625" hidden="1"/>
    <col min="4862" max="4862" width="13.7109375" customWidth="1"/>
    <col min="4863" max="4872" width="10.7109375" customWidth="1"/>
    <col min="4873" max="4878" width="9.140625" hidden="1" customWidth="1"/>
    <col min="4879" max="5117" width="9.140625" hidden="1"/>
    <col min="5118" max="5118" width="13.7109375" customWidth="1"/>
    <col min="5119" max="5128" width="10.7109375" customWidth="1"/>
    <col min="5129" max="5134" width="9.140625" hidden="1" customWidth="1"/>
    <col min="5135" max="5373" width="9.140625" hidden="1"/>
    <col min="5374" max="5374" width="13.7109375" customWidth="1"/>
    <col min="5375" max="5384" width="10.7109375" customWidth="1"/>
    <col min="5385" max="5390" width="9.140625" hidden="1" customWidth="1"/>
    <col min="5391" max="5629" width="9.140625" hidden="1"/>
    <col min="5630" max="5630" width="13.7109375" customWidth="1"/>
    <col min="5631" max="5640" width="10.7109375" customWidth="1"/>
    <col min="5641" max="5646" width="9.140625" hidden="1" customWidth="1"/>
    <col min="5647" max="5885" width="9.140625" hidden="1"/>
    <col min="5886" max="5886" width="13.7109375" customWidth="1"/>
    <col min="5887" max="5896" width="10.7109375" customWidth="1"/>
    <col min="5897" max="5902" width="9.140625" hidden="1" customWidth="1"/>
    <col min="5903" max="6141" width="9.140625" hidden="1"/>
    <col min="6142" max="6142" width="13.7109375" customWidth="1"/>
    <col min="6143" max="6152" width="10.7109375" customWidth="1"/>
    <col min="6153" max="6158" width="9.140625" hidden="1" customWidth="1"/>
    <col min="6159" max="6397" width="9.140625" hidden="1"/>
    <col min="6398" max="6398" width="13.7109375" customWidth="1"/>
    <col min="6399" max="6408" width="10.7109375" customWidth="1"/>
    <col min="6409" max="6414" width="9.140625" hidden="1" customWidth="1"/>
    <col min="6415" max="6653" width="9.140625" hidden="1"/>
    <col min="6654" max="6654" width="13.7109375" customWidth="1"/>
    <col min="6655" max="6664" width="10.7109375" customWidth="1"/>
    <col min="6665" max="6670" width="9.140625" hidden="1" customWidth="1"/>
    <col min="6671" max="6909" width="9.140625" hidden="1"/>
    <col min="6910" max="6910" width="13.7109375" customWidth="1"/>
    <col min="6911" max="6920" width="10.7109375" customWidth="1"/>
    <col min="6921" max="6926" width="9.140625" hidden="1" customWidth="1"/>
    <col min="6927" max="7165" width="9.140625" hidden="1"/>
    <col min="7166" max="7166" width="13.7109375" customWidth="1"/>
    <col min="7167" max="7176" width="10.7109375" customWidth="1"/>
    <col min="7177" max="7182" width="9.140625" hidden="1" customWidth="1"/>
    <col min="7183" max="7421" width="9.140625" hidden="1"/>
    <col min="7422" max="7422" width="13.7109375" customWidth="1"/>
    <col min="7423" max="7432" width="10.7109375" customWidth="1"/>
    <col min="7433" max="7438" width="9.140625" hidden="1" customWidth="1"/>
    <col min="7439" max="7677" width="9.140625" hidden="1"/>
    <col min="7678" max="7678" width="13.7109375" customWidth="1"/>
    <col min="7679" max="7688" width="10.7109375" customWidth="1"/>
    <col min="7689" max="7694" width="9.140625" hidden="1" customWidth="1"/>
    <col min="7695" max="7933" width="9.140625" hidden="1"/>
    <col min="7934" max="7934" width="13.7109375" customWidth="1"/>
    <col min="7935" max="7944" width="10.7109375" customWidth="1"/>
    <col min="7945" max="7950" width="9.140625" hidden="1" customWidth="1"/>
    <col min="7951" max="8189" width="9.140625" hidden="1"/>
    <col min="8190" max="8190" width="13.7109375" customWidth="1"/>
    <col min="8191" max="8200" width="10.7109375" customWidth="1"/>
    <col min="8201" max="8206" width="9.140625" hidden="1" customWidth="1"/>
    <col min="8207" max="8445" width="9.140625" hidden="1"/>
    <col min="8446" max="8446" width="13.7109375" customWidth="1"/>
    <col min="8447" max="8456" width="10.7109375" customWidth="1"/>
    <col min="8457" max="8462" width="9.140625" hidden="1" customWidth="1"/>
    <col min="8463" max="8701" width="9.140625" hidden="1"/>
    <col min="8702" max="8702" width="13.7109375" customWidth="1"/>
    <col min="8703" max="8712" width="10.7109375" customWidth="1"/>
    <col min="8713" max="8718" width="9.140625" hidden="1" customWidth="1"/>
    <col min="8719" max="8957" width="9.140625" hidden="1"/>
    <col min="8958" max="8958" width="13.7109375" customWidth="1"/>
    <col min="8959" max="8968" width="10.7109375" customWidth="1"/>
    <col min="8969" max="8974" width="9.140625" hidden="1" customWidth="1"/>
    <col min="8975" max="9213" width="9.140625" hidden="1"/>
    <col min="9214" max="9214" width="13.7109375" customWidth="1"/>
    <col min="9215" max="9224" width="10.7109375" customWidth="1"/>
    <col min="9225" max="9230" width="9.140625" hidden="1" customWidth="1"/>
    <col min="9231" max="9469" width="9.140625" hidden="1"/>
    <col min="9470" max="9470" width="13.7109375" customWidth="1"/>
    <col min="9471" max="9480" width="10.7109375" customWidth="1"/>
    <col min="9481" max="9486" width="9.140625" hidden="1" customWidth="1"/>
    <col min="9487" max="9725" width="9.140625" hidden="1"/>
    <col min="9726" max="9726" width="13.7109375" customWidth="1"/>
    <col min="9727" max="9736" width="10.7109375" customWidth="1"/>
    <col min="9737" max="9742" width="9.140625" hidden="1" customWidth="1"/>
    <col min="9743" max="9981" width="9.140625" hidden="1"/>
    <col min="9982" max="9982" width="13.7109375" customWidth="1"/>
    <col min="9983" max="9992" width="10.7109375" customWidth="1"/>
    <col min="9993" max="9998" width="9.140625" hidden="1" customWidth="1"/>
    <col min="9999" max="10237" width="9.140625" hidden="1"/>
    <col min="10238" max="10238" width="13.7109375" customWidth="1"/>
    <col min="10239" max="10248" width="10.7109375" customWidth="1"/>
    <col min="10249" max="10254" width="9.140625" hidden="1" customWidth="1"/>
    <col min="10255" max="10493" width="9.140625" hidden="1"/>
    <col min="10494" max="10494" width="13.7109375" customWidth="1"/>
    <col min="10495" max="10504" width="10.7109375" customWidth="1"/>
    <col min="10505" max="10510" width="9.140625" hidden="1" customWidth="1"/>
    <col min="10511" max="10749" width="9.140625" hidden="1"/>
    <col min="10750" max="10750" width="13.7109375" customWidth="1"/>
    <col min="10751" max="10760" width="10.7109375" customWidth="1"/>
    <col min="10761" max="10766" width="9.140625" hidden="1" customWidth="1"/>
    <col min="10767" max="11005" width="9.140625" hidden="1"/>
    <col min="11006" max="11006" width="13.7109375" customWidth="1"/>
    <col min="11007" max="11016" width="10.7109375" customWidth="1"/>
    <col min="11017" max="11022" width="9.140625" hidden="1" customWidth="1"/>
    <col min="11023" max="11261" width="9.140625" hidden="1"/>
    <col min="11262" max="11262" width="13.7109375" customWidth="1"/>
    <col min="11263" max="11272" width="10.7109375" customWidth="1"/>
    <col min="11273" max="11278" width="9.140625" hidden="1" customWidth="1"/>
    <col min="11279" max="11517" width="9.140625" hidden="1"/>
    <col min="11518" max="11518" width="13.7109375" customWidth="1"/>
    <col min="11519" max="11528" width="10.7109375" customWidth="1"/>
    <col min="11529" max="11534" width="9.140625" hidden="1" customWidth="1"/>
    <col min="11535" max="11773" width="9.140625" hidden="1"/>
    <col min="11774" max="11774" width="13.7109375" customWidth="1"/>
    <col min="11775" max="11784" width="10.7109375" customWidth="1"/>
    <col min="11785" max="11790" width="9.140625" hidden="1" customWidth="1"/>
    <col min="11791" max="12029" width="9.140625" hidden="1"/>
    <col min="12030" max="12030" width="13.7109375" customWidth="1"/>
    <col min="12031" max="12040" width="10.7109375" customWidth="1"/>
    <col min="12041" max="12046" width="9.140625" hidden="1" customWidth="1"/>
    <col min="12047" max="12285" width="9.140625" hidden="1"/>
    <col min="12286" max="12286" width="13.7109375" customWidth="1"/>
    <col min="12287" max="12296" width="10.7109375" customWidth="1"/>
    <col min="12297" max="12302" width="9.140625" hidden="1" customWidth="1"/>
    <col min="12303" max="12541" width="9.140625" hidden="1"/>
    <col min="12542" max="12542" width="13.7109375" customWidth="1"/>
    <col min="12543" max="12552" width="10.7109375" customWidth="1"/>
    <col min="12553" max="12558" width="9.140625" hidden="1" customWidth="1"/>
    <col min="12559" max="12797" width="9.140625" hidden="1"/>
    <col min="12798" max="12798" width="13.7109375" customWidth="1"/>
    <col min="12799" max="12808" width="10.7109375" customWidth="1"/>
    <col min="12809" max="12814" width="9.140625" hidden="1" customWidth="1"/>
    <col min="12815" max="13053" width="9.140625" hidden="1"/>
    <col min="13054" max="13054" width="13.7109375" customWidth="1"/>
    <col min="13055" max="13064" width="10.7109375" customWidth="1"/>
    <col min="13065" max="13070" width="9.140625" hidden="1" customWidth="1"/>
    <col min="13071" max="13309" width="9.140625" hidden="1"/>
    <col min="13310" max="13310" width="13.7109375" customWidth="1"/>
    <col min="13311" max="13320" width="10.7109375" customWidth="1"/>
    <col min="13321" max="13326" width="9.140625" hidden="1" customWidth="1"/>
    <col min="13327" max="13565" width="9.140625" hidden="1"/>
    <col min="13566" max="13566" width="13.7109375" customWidth="1"/>
    <col min="13567" max="13576" width="10.7109375" customWidth="1"/>
    <col min="13577" max="13582" width="9.140625" hidden="1" customWidth="1"/>
    <col min="13583" max="13821" width="9.140625" hidden="1"/>
    <col min="13822" max="13822" width="13.7109375" customWidth="1"/>
    <col min="13823" max="13832" width="10.7109375" customWidth="1"/>
    <col min="13833" max="13838" width="9.140625" hidden="1" customWidth="1"/>
    <col min="13839" max="14077" width="9.140625" hidden="1"/>
    <col min="14078" max="14078" width="13.7109375" customWidth="1"/>
    <col min="14079" max="14088" width="10.7109375" customWidth="1"/>
    <col min="14089" max="14094" width="9.140625" hidden="1" customWidth="1"/>
    <col min="14095" max="14333" width="9.140625" hidden="1"/>
    <col min="14334" max="14334" width="13.7109375" customWidth="1"/>
    <col min="14335" max="14344" width="10.7109375" customWidth="1"/>
    <col min="14345" max="14350" width="9.140625" hidden="1" customWidth="1"/>
    <col min="14351" max="14589" width="9.140625" hidden="1"/>
    <col min="14590" max="14590" width="13.7109375" customWidth="1"/>
    <col min="14591" max="14600" width="10.7109375" customWidth="1"/>
    <col min="14601" max="14606" width="9.140625" hidden="1" customWidth="1"/>
    <col min="14607" max="14845" width="9.140625" hidden="1"/>
    <col min="14846" max="14846" width="13.7109375" customWidth="1"/>
    <col min="14847" max="14856" width="10.7109375" customWidth="1"/>
    <col min="14857" max="14862" width="9.140625" hidden="1" customWidth="1"/>
    <col min="14863" max="15101" width="9.140625" hidden="1"/>
    <col min="15102" max="15102" width="13.7109375" customWidth="1"/>
    <col min="15103" max="15112" width="10.7109375" customWidth="1"/>
    <col min="15113" max="15118" width="9.140625" hidden="1" customWidth="1"/>
    <col min="15119" max="15357" width="9.140625" hidden="1"/>
    <col min="15358" max="15358" width="13.7109375" customWidth="1"/>
    <col min="15359" max="15368" width="10.7109375" customWidth="1"/>
    <col min="15369" max="15374" width="9.140625" hidden="1" customWidth="1"/>
    <col min="15375" max="15613" width="9.140625" hidden="1"/>
    <col min="15614" max="15614" width="13.7109375" customWidth="1"/>
    <col min="15615" max="15624" width="10.7109375" customWidth="1"/>
    <col min="15625" max="15630" width="9.140625" hidden="1" customWidth="1"/>
    <col min="15631" max="15869" width="9.140625" hidden="1"/>
    <col min="15870" max="15870" width="13.7109375" customWidth="1"/>
    <col min="15871" max="15880" width="10.7109375" customWidth="1"/>
    <col min="15881" max="15886" width="9.140625" hidden="1" customWidth="1"/>
    <col min="15887" max="16115" width="9.140625" hidden="1"/>
    <col min="16140" max="16384" width="9.140625" hidden="1"/>
  </cols>
  <sheetData>
    <row r="1" spans="1:265" ht="49.5" customHeight="1" x14ac:dyDescent="0.25">
      <c r="A1" s="690" t="s">
        <v>588</v>
      </c>
      <c r="B1" s="691"/>
      <c r="C1" s="691"/>
      <c r="D1" s="691"/>
      <c r="E1" s="691"/>
      <c r="F1" s="691"/>
      <c r="G1" s="691"/>
      <c r="H1" s="691"/>
      <c r="I1" s="691"/>
      <c r="J1" s="691"/>
      <c r="K1" s="691"/>
    </row>
    <row r="2" spans="1:265" ht="18.75" x14ac:dyDescent="0.3">
      <c r="A2" s="692" t="s">
        <v>1476</v>
      </c>
      <c r="B2" s="680"/>
      <c r="C2" s="680"/>
      <c r="D2" s="693"/>
      <c r="E2" s="694"/>
      <c r="F2" s="694"/>
      <c r="G2" s="694"/>
      <c r="H2" s="694"/>
      <c r="I2" s="694"/>
      <c r="J2" s="694"/>
      <c r="K2" s="694"/>
    </row>
    <row r="3" spans="1:265" ht="5.25" customHeight="1" x14ac:dyDescent="0.25">
      <c r="A3" s="695"/>
      <c r="B3" s="679"/>
      <c r="C3" s="679"/>
      <c r="D3" s="679"/>
      <c r="E3" s="679"/>
      <c r="F3" s="679"/>
      <c r="G3" s="679"/>
      <c r="H3" s="679"/>
      <c r="I3" s="679"/>
      <c r="J3" s="679"/>
      <c r="K3" s="679"/>
    </row>
    <row r="4" spans="1:265" ht="15.75" thickBot="1" x14ac:dyDescent="0.3">
      <c r="A4" s="696"/>
      <c r="B4" s="683"/>
      <c r="C4" s="683"/>
      <c r="D4" s="683"/>
      <c r="E4" s="683"/>
      <c r="F4" s="230"/>
      <c r="G4" s="230"/>
      <c r="H4" s="230"/>
      <c r="I4" s="230"/>
      <c r="J4" s="230"/>
      <c r="K4" s="230"/>
    </row>
    <row r="5" spans="1:265" ht="15" x14ac:dyDescent="0.25">
      <c r="A5" s="697" t="s">
        <v>573</v>
      </c>
      <c r="B5" s="698" t="s">
        <v>574</v>
      </c>
      <c r="C5" s="699" t="s">
        <v>799</v>
      </c>
      <c r="D5" s="700"/>
      <c r="E5" s="700"/>
      <c r="F5" s="700"/>
      <c r="G5" s="700"/>
      <c r="H5" s="700"/>
      <c r="I5" s="700"/>
      <c r="J5" s="700"/>
      <c r="K5" s="701"/>
    </row>
    <row r="6" spans="1:265" ht="15" x14ac:dyDescent="0.25">
      <c r="A6" s="671"/>
      <c r="B6" s="672"/>
      <c r="C6" s="231" t="s">
        <v>575</v>
      </c>
      <c r="D6" s="231" t="s">
        <v>576</v>
      </c>
      <c r="E6" s="231" t="s">
        <v>577</v>
      </c>
      <c r="F6" s="231" t="s">
        <v>578</v>
      </c>
      <c r="G6" s="231" t="s">
        <v>579</v>
      </c>
      <c r="H6" s="231" t="s">
        <v>580</v>
      </c>
      <c r="I6" s="231" t="s">
        <v>581</v>
      </c>
      <c r="J6" s="231" t="s">
        <v>582</v>
      </c>
      <c r="K6" s="232" t="s">
        <v>583</v>
      </c>
    </row>
    <row r="7" spans="1:265" ht="15" x14ac:dyDescent="0.25">
      <c r="A7" s="702" t="s">
        <v>584</v>
      </c>
      <c r="B7" s="703"/>
      <c r="C7" s="703"/>
      <c r="D7" s="703"/>
      <c r="E7" s="703"/>
      <c r="F7" s="703"/>
      <c r="G7" s="703"/>
      <c r="H7" s="703"/>
      <c r="I7" s="703"/>
      <c r="J7" s="703"/>
      <c r="K7" s="704"/>
    </row>
    <row r="8" spans="1:265" ht="15" x14ac:dyDescent="0.25">
      <c r="A8" s="455" t="s">
        <v>589</v>
      </c>
      <c r="B8" s="456" t="s">
        <v>590</v>
      </c>
      <c r="C8" s="457"/>
      <c r="D8" s="457"/>
      <c r="E8" s="457"/>
      <c r="F8" s="457"/>
      <c r="G8" s="457"/>
      <c r="H8" s="457"/>
      <c r="I8" s="457"/>
      <c r="J8" s="457">
        <v>4.5</v>
      </c>
      <c r="K8" s="458">
        <v>5.75</v>
      </c>
      <c r="M8" s="328"/>
      <c r="N8" s="328"/>
      <c r="O8" s="330"/>
      <c r="P8" s="330"/>
      <c r="Q8" s="330"/>
      <c r="R8" s="330"/>
      <c r="S8" s="330"/>
      <c r="T8" s="330"/>
      <c r="U8" s="330"/>
      <c r="V8" s="330"/>
      <c r="W8" s="330"/>
      <c r="JE8" s="330"/>
    </row>
    <row r="9" spans="1:265" ht="15" x14ac:dyDescent="0.25">
      <c r="A9" s="455" t="s">
        <v>589</v>
      </c>
      <c r="B9" s="456" t="s">
        <v>606</v>
      </c>
      <c r="C9" s="457"/>
      <c r="D9" s="457"/>
      <c r="E9" s="457"/>
      <c r="F9" s="457"/>
      <c r="G9" s="457"/>
      <c r="H9" s="457"/>
      <c r="I9" s="457"/>
      <c r="J9" s="457"/>
      <c r="K9" s="458">
        <v>4.75</v>
      </c>
      <c r="M9" s="328"/>
      <c r="N9" s="328"/>
      <c r="O9" s="330"/>
      <c r="P9" s="330"/>
      <c r="Q9" s="330"/>
      <c r="R9" s="330"/>
      <c r="S9" s="330"/>
      <c r="T9" s="330"/>
      <c r="U9" s="330"/>
      <c r="V9" s="330"/>
      <c r="W9" s="330"/>
      <c r="JE9" s="330">
        <v>4.22</v>
      </c>
    </row>
    <row r="10" spans="1:265" ht="15" x14ac:dyDescent="0.25">
      <c r="A10" s="455" t="s">
        <v>589</v>
      </c>
      <c r="B10" s="456" t="s">
        <v>592</v>
      </c>
      <c r="C10" s="457"/>
      <c r="D10" s="457"/>
      <c r="E10" s="457"/>
      <c r="F10" s="457"/>
      <c r="G10" s="457"/>
      <c r="H10" s="457"/>
      <c r="I10" s="457"/>
      <c r="J10" s="457">
        <v>4.8499999999999996</v>
      </c>
      <c r="K10" s="458">
        <v>5.07</v>
      </c>
      <c r="M10" s="328"/>
      <c r="N10" s="328"/>
      <c r="O10" s="330"/>
      <c r="P10" s="330"/>
      <c r="Q10" s="330"/>
      <c r="R10" s="330"/>
      <c r="S10" s="330"/>
      <c r="T10" s="330"/>
      <c r="U10" s="330"/>
      <c r="V10" s="330"/>
      <c r="W10" s="330"/>
      <c r="JE10" s="330">
        <v>3.83</v>
      </c>
    </row>
    <row r="11" spans="1:265" ht="15" x14ac:dyDescent="0.25">
      <c r="A11" s="455" t="s">
        <v>589</v>
      </c>
      <c r="B11" s="456" t="s">
        <v>593</v>
      </c>
      <c r="C11" s="457"/>
      <c r="D11" s="457"/>
      <c r="E11" s="457"/>
      <c r="F11" s="457"/>
      <c r="G11" s="457"/>
      <c r="H11" s="457"/>
      <c r="I11" s="457"/>
      <c r="J11" s="457"/>
      <c r="K11" s="458">
        <v>4.5999999999999996</v>
      </c>
      <c r="M11" s="328"/>
      <c r="N11" s="328"/>
      <c r="O11" s="330"/>
      <c r="P11" s="330"/>
      <c r="Q11" s="330"/>
      <c r="R11" s="330"/>
      <c r="S11" s="330"/>
      <c r="T11" s="330"/>
      <c r="U11" s="330"/>
      <c r="V11" s="330"/>
      <c r="W11" s="330"/>
      <c r="JE11" s="330">
        <v>5.75</v>
      </c>
    </row>
    <row r="12" spans="1:265" ht="15" x14ac:dyDescent="0.25">
      <c r="A12" s="455" t="s">
        <v>589</v>
      </c>
      <c r="B12" s="456" t="s">
        <v>607</v>
      </c>
      <c r="C12" s="457"/>
      <c r="D12" s="457"/>
      <c r="E12" s="457"/>
      <c r="F12" s="457"/>
      <c r="G12" s="457"/>
      <c r="H12" s="457"/>
      <c r="I12" s="457"/>
      <c r="J12" s="457"/>
      <c r="K12" s="458">
        <v>5.78</v>
      </c>
      <c r="M12" s="328"/>
      <c r="N12" s="328"/>
      <c r="O12" s="330"/>
      <c r="P12" s="330"/>
      <c r="Q12" s="330"/>
      <c r="R12" s="330"/>
      <c r="S12" s="330"/>
      <c r="T12" s="330"/>
      <c r="U12" s="330"/>
      <c r="V12" s="330"/>
      <c r="W12" s="330"/>
      <c r="JE12" s="330">
        <v>5.59</v>
      </c>
    </row>
    <row r="13" spans="1:265" ht="15" x14ac:dyDescent="0.25">
      <c r="A13" s="455" t="s">
        <v>589</v>
      </c>
      <c r="B13" s="456" t="s">
        <v>594</v>
      </c>
      <c r="C13" s="457"/>
      <c r="D13" s="457"/>
      <c r="E13" s="457"/>
      <c r="F13" s="457"/>
      <c r="G13" s="457"/>
      <c r="H13" s="457"/>
      <c r="I13" s="457"/>
      <c r="J13" s="457"/>
      <c r="K13" s="458">
        <v>5.4</v>
      </c>
      <c r="M13" s="328"/>
      <c r="N13" s="328"/>
      <c r="O13" s="330"/>
      <c r="P13" s="330"/>
      <c r="Q13" s="330"/>
      <c r="R13" s="330"/>
      <c r="S13" s="330"/>
      <c r="T13" s="330"/>
      <c r="U13" s="330"/>
      <c r="V13" s="330"/>
      <c r="W13" s="330"/>
      <c r="JE13" s="330"/>
    </row>
    <row r="14" spans="1:265" ht="15" x14ac:dyDescent="0.25">
      <c r="A14" s="455" t="s">
        <v>585</v>
      </c>
      <c r="B14" s="456" t="s">
        <v>597</v>
      </c>
      <c r="C14" s="457"/>
      <c r="D14" s="457"/>
      <c r="E14" s="457"/>
      <c r="F14" s="457"/>
      <c r="G14" s="457"/>
      <c r="H14" s="457"/>
      <c r="I14" s="457"/>
      <c r="J14" s="457"/>
      <c r="K14" s="458">
        <v>5.15</v>
      </c>
      <c r="M14" s="328"/>
      <c r="N14" s="328"/>
      <c r="O14" s="330"/>
      <c r="P14" s="330"/>
      <c r="Q14" s="330"/>
      <c r="R14" s="330"/>
      <c r="S14" s="330"/>
      <c r="T14" s="330"/>
      <c r="U14" s="330"/>
      <c r="V14" s="330"/>
      <c r="W14" s="330"/>
      <c r="JE14" s="330">
        <v>5.19</v>
      </c>
    </row>
    <row r="15" spans="1:265" s="333" customFormat="1" ht="15" x14ac:dyDescent="0.25">
      <c r="A15" s="455" t="s">
        <v>585</v>
      </c>
      <c r="B15" s="456" t="s">
        <v>643</v>
      </c>
      <c r="C15" s="457"/>
      <c r="D15" s="457"/>
      <c r="E15" s="457"/>
      <c r="F15" s="457"/>
      <c r="G15" s="457"/>
      <c r="H15" s="457"/>
      <c r="I15" s="457"/>
      <c r="J15" s="457">
        <v>4.5</v>
      </c>
      <c r="K15" s="458">
        <v>4.5</v>
      </c>
      <c r="M15" s="328"/>
      <c r="N15" s="328"/>
      <c r="O15" s="330"/>
      <c r="P15" s="330"/>
      <c r="Q15" s="330"/>
      <c r="R15" s="330"/>
      <c r="S15" s="330"/>
      <c r="T15" s="330"/>
      <c r="U15" s="330"/>
      <c r="V15" s="330"/>
      <c r="W15" s="330"/>
      <c r="JE15" s="330">
        <v>4.2</v>
      </c>
    </row>
    <row r="16" spans="1:265" s="333" customFormat="1" ht="15" x14ac:dyDescent="0.25">
      <c r="A16" s="455" t="s">
        <v>585</v>
      </c>
      <c r="B16" s="456" t="s">
        <v>645</v>
      </c>
      <c r="C16" s="457">
        <v>5</v>
      </c>
      <c r="D16" s="457"/>
      <c r="E16" s="457"/>
      <c r="F16" s="457"/>
      <c r="G16" s="457"/>
      <c r="H16" s="457"/>
      <c r="I16" s="457"/>
      <c r="J16" s="457"/>
      <c r="K16" s="458"/>
      <c r="M16" s="328"/>
      <c r="N16" s="328"/>
      <c r="O16" s="330"/>
      <c r="P16" s="330"/>
      <c r="Q16" s="330"/>
      <c r="R16" s="330"/>
      <c r="S16" s="330"/>
      <c r="T16" s="330"/>
      <c r="U16" s="330"/>
      <c r="V16" s="330"/>
      <c r="W16" s="330"/>
      <c r="JE16" s="330">
        <v>6.6</v>
      </c>
    </row>
    <row r="17" spans="1:265" s="333" customFormat="1" ht="15" x14ac:dyDescent="0.25">
      <c r="A17" s="455" t="s">
        <v>585</v>
      </c>
      <c r="B17" s="456" t="s">
        <v>599</v>
      </c>
      <c r="C17" s="457"/>
      <c r="D17" s="457"/>
      <c r="E17" s="457"/>
      <c r="F17" s="457"/>
      <c r="G17" s="457"/>
      <c r="H17" s="457"/>
      <c r="I17" s="457"/>
      <c r="J17" s="457"/>
      <c r="K17" s="458">
        <v>5.37</v>
      </c>
      <c r="M17" s="328"/>
      <c r="N17" s="328"/>
      <c r="O17" s="330"/>
      <c r="P17" s="330"/>
      <c r="Q17" s="330"/>
      <c r="R17" s="330"/>
      <c r="S17" s="330"/>
      <c r="T17" s="330"/>
      <c r="U17" s="330"/>
      <c r="V17" s="330"/>
      <c r="W17" s="330"/>
      <c r="JE17" s="330">
        <v>5.0999999999999996</v>
      </c>
    </row>
    <row r="18" spans="1:265" s="333" customFormat="1" ht="15" x14ac:dyDescent="0.25">
      <c r="A18" s="455" t="s">
        <v>585</v>
      </c>
      <c r="B18" s="456" t="s">
        <v>601</v>
      </c>
      <c r="C18" s="457"/>
      <c r="D18" s="457"/>
      <c r="E18" s="457"/>
      <c r="F18" s="457"/>
      <c r="G18" s="457"/>
      <c r="H18" s="457"/>
      <c r="I18" s="457"/>
      <c r="J18" s="457"/>
      <c r="K18" s="458">
        <v>6</v>
      </c>
      <c r="M18" s="328"/>
      <c r="N18" s="328"/>
      <c r="O18" s="330"/>
      <c r="P18" s="330"/>
      <c r="Q18" s="330"/>
      <c r="R18" s="330"/>
      <c r="S18" s="330"/>
      <c r="T18" s="330"/>
      <c r="U18" s="330"/>
      <c r="V18" s="330"/>
      <c r="W18" s="330"/>
      <c r="JE18" s="330">
        <v>4.3499999999999996</v>
      </c>
    </row>
    <row r="19" spans="1:265" s="333" customFormat="1" ht="15" x14ac:dyDescent="0.25">
      <c r="A19" s="455" t="s">
        <v>585</v>
      </c>
      <c r="B19" s="456" t="s">
        <v>617</v>
      </c>
      <c r="C19" s="457"/>
      <c r="D19" s="457"/>
      <c r="E19" s="457"/>
      <c r="F19" s="457"/>
      <c r="G19" s="457"/>
      <c r="H19" s="457"/>
      <c r="I19" s="457"/>
      <c r="J19" s="457">
        <v>5</v>
      </c>
      <c r="K19" s="458"/>
      <c r="M19" s="328"/>
      <c r="N19" s="328"/>
      <c r="O19" s="330"/>
      <c r="P19" s="330"/>
      <c r="Q19" s="330"/>
      <c r="R19" s="330"/>
      <c r="S19" s="330"/>
      <c r="T19" s="330"/>
      <c r="U19" s="330"/>
      <c r="V19" s="330"/>
      <c r="W19" s="330"/>
      <c r="JE19" s="330"/>
    </row>
    <row r="20" spans="1:265" ht="15" x14ac:dyDescent="0.25">
      <c r="A20" s="455" t="s">
        <v>585</v>
      </c>
      <c r="B20" s="456" t="s">
        <v>638</v>
      </c>
      <c r="C20" s="457"/>
      <c r="D20" s="457"/>
      <c r="E20" s="457"/>
      <c r="F20" s="457"/>
      <c r="G20" s="457"/>
      <c r="H20" s="457"/>
      <c r="I20" s="457"/>
      <c r="J20" s="457"/>
      <c r="K20" s="458">
        <v>5</v>
      </c>
      <c r="M20" s="328"/>
      <c r="N20" s="328"/>
      <c r="O20" s="330"/>
      <c r="P20" s="330"/>
      <c r="Q20" s="330"/>
      <c r="R20" s="330"/>
      <c r="S20" s="330"/>
      <c r="T20" s="330"/>
      <c r="U20" s="330"/>
      <c r="V20" s="330"/>
      <c r="W20" s="330"/>
      <c r="JE20" s="330">
        <v>1.75</v>
      </c>
    </row>
    <row r="21" spans="1:265" ht="15" x14ac:dyDescent="0.25">
      <c r="A21" s="455" t="s">
        <v>585</v>
      </c>
      <c r="B21" s="456" t="s">
        <v>602</v>
      </c>
      <c r="C21" s="457"/>
      <c r="D21" s="457"/>
      <c r="E21" s="457"/>
      <c r="F21" s="457"/>
      <c r="G21" s="457"/>
      <c r="H21" s="457"/>
      <c r="I21" s="457"/>
      <c r="J21" s="457"/>
      <c r="K21" s="458">
        <v>4.5</v>
      </c>
      <c r="M21" s="328"/>
      <c r="N21" s="328"/>
      <c r="O21" s="330"/>
      <c r="P21" s="330"/>
      <c r="Q21" s="330"/>
      <c r="R21" s="330"/>
      <c r="S21" s="330"/>
      <c r="T21" s="330"/>
      <c r="U21" s="330"/>
      <c r="V21" s="330"/>
      <c r="W21" s="330"/>
      <c r="JE21" s="330">
        <v>2.2000000000000002</v>
      </c>
    </row>
    <row r="22" spans="1:265" ht="15" x14ac:dyDescent="0.25">
      <c r="A22" s="455" t="s">
        <v>585</v>
      </c>
      <c r="B22" s="456" t="s">
        <v>653</v>
      </c>
      <c r="C22" s="457"/>
      <c r="D22" s="457"/>
      <c r="E22" s="457"/>
      <c r="F22" s="457"/>
      <c r="G22" s="457"/>
      <c r="H22" s="457"/>
      <c r="I22" s="457"/>
      <c r="J22" s="457">
        <v>4.2</v>
      </c>
      <c r="K22" s="458"/>
      <c r="M22" s="328"/>
      <c r="N22" s="328"/>
      <c r="O22" s="330"/>
      <c r="P22" s="330"/>
      <c r="Q22" s="330"/>
      <c r="R22" s="330"/>
      <c r="S22" s="330"/>
      <c r="T22" s="330"/>
      <c r="U22" s="330"/>
      <c r="V22" s="330"/>
      <c r="W22" s="330"/>
      <c r="JE22" s="330">
        <v>3.79</v>
      </c>
    </row>
    <row r="23" spans="1:265" ht="15" x14ac:dyDescent="0.25">
      <c r="A23" s="455" t="s">
        <v>1573</v>
      </c>
      <c r="B23" s="456" t="s">
        <v>1028</v>
      </c>
      <c r="C23" s="457"/>
      <c r="D23" s="457"/>
      <c r="E23" s="457"/>
      <c r="F23" s="457"/>
      <c r="G23" s="457"/>
      <c r="H23" s="457"/>
      <c r="I23" s="457"/>
      <c r="J23" s="457"/>
      <c r="K23" s="458">
        <v>0</v>
      </c>
      <c r="M23" s="328"/>
      <c r="N23" s="328"/>
      <c r="O23" s="330"/>
      <c r="P23" s="330"/>
      <c r="Q23" s="330"/>
      <c r="R23" s="330"/>
      <c r="S23" s="330"/>
      <c r="T23" s="330"/>
      <c r="U23" s="330"/>
      <c r="V23" s="330"/>
      <c r="W23" s="330"/>
      <c r="JE23" s="330">
        <v>3.27</v>
      </c>
    </row>
    <row r="24" spans="1:265" ht="15" x14ac:dyDescent="0.25">
      <c r="A24" s="455" t="s">
        <v>605</v>
      </c>
      <c r="B24" s="456" t="s">
        <v>590</v>
      </c>
      <c r="C24" s="457">
        <v>3.16</v>
      </c>
      <c r="D24" s="457">
        <v>2.8</v>
      </c>
      <c r="E24" s="457"/>
      <c r="F24" s="457"/>
      <c r="G24" s="457"/>
      <c r="H24" s="457"/>
      <c r="I24" s="457">
        <v>3.35</v>
      </c>
      <c r="J24" s="457">
        <v>4.2</v>
      </c>
      <c r="K24" s="458">
        <v>4.38</v>
      </c>
      <c r="M24" s="328"/>
      <c r="N24" s="328"/>
      <c r="O24" s="330"/>
      <c r="P24" s="330"/>
      <c r="Q24" s="330"/>
      <c r="R24" s="330"/>
      <c r="S24" s="330"/>
      <c r="T24" s="330"/>
      <c r="U24" s="330"/>
      <c r="V24" s="330"/>
      <c r="W24" s="330"/>
      <c r="JE24" s="330">
        <v>2.79</v>
      </c>
    </row>
    <row r="25" spans="1:265" ht="15" x14ac:dyDescent="0.25">
      <c r="A25" s="455" t="s">
        <v>605</v>
      </c>
      <c r="B25" s="456" t="s">
        <v>606</v>
      </c>
      <c r="C25" s="457">
        <v>2</v>
      </c>
      <c r="D25" s="457"/>
      <c r="E25" s="457"/>
      <c r="F25" s="457"/>
      <c r="G25" s="457"/>
      <c r="H25" s="457"/>
      <c r="I25" s="457"/>
      <c r="J25" s="457"/>
      <c r="K25" s="458">
        <v>2.75</v>
      </c>
      <c r="M25" s="328"/>
      <c r="N25" s="328"/>
      <c r="O25" s="330"/>
      <c r="P25" s="330"/>
      <c r="Q25" s="330"/>
      <c r="R25" s="330"/>
      <c r="S25" s="330"/>
      <c r="T25" s="330"/>
      <c r="U25" s="330"/>
      <c r="V25" s="330"/>
      <c r="W25" s="330"/>
      <c r="JE25" s="330"/>
    </row>
    <row r="26" spans="1:265" ht="15" x14ac:dyDescent="0.25">
      <c r="A26" s="455" t="s">
        <v>605</v>
      </c>
      <c r="B26" s="456" t="s">
        <v>591</v>
      </c>
      <c r="C26" s="457"/>
      <c r="D26" s="457"/>
      <c r="E26" s="457"/>
      <c r="F26" s="457"/>
      <c r="G26" s="457"/>
      <c r="H26" s="457"/>
      <c r="I26" s="457">
        <v>3</v>
      </c>
      <c r="J26" s="457">
        <v>3.26</v>
      </c>
      <c r="K26" s="458">
        <v>3.41</v>
      </c>
      <c r="M26" s="328"/>
      <c r="N26" s="328"/>
      <c r="O26" s="330"/>
      <c r="P26" s="330"/>
      <c r="Q26" s="330"/>
      <c r="R26" s="330"/>
      <c r="S26" s="330"/>
      <c r="T26" s="330"/>
      <c r="U26" s="330"/>
      <c r="V26" s="330"/>
      <c r="W26" s="330"/>
      <c r="JE26" s="330">
        <v>3.5</v>
      </c>
    </row>
    <row r="27" spans="1:265" ht="15" x14ac:dyDescent="0.25">
      <c r="A27" s="455" t="s">
        <v>605</v>
      </c>
      <c r="B27" s="456" t="s">
        <v>592</v>
      </c>
      <c r="C27" s="457">
        <v>3.1</v>
      </c>
      <c r="D27" s="457">
        <v>2.8</v>
      </c>
      <c r="E27" s="457"/>
      <c r="F27" s="457"/>
      <c r="G27" s="457">
        <v>3.43</v>
      </c>
      <c r="H27" s="457">
        <v>2.83</v>
      </c>
      <c r="I27" s="457">
        <v>3.48</v>
      </c>
      <c r="J27" s="457">
        <v>4.05</v>
      </c>
      <c r="K27" s="458">
        <v>2.75</v>
      </c>
      <c r="M27" s="328"/>
      <c r="N27" s="328"/>
      <c r="O27" s="330"/>
      <c r="P27" s="330"/>
      <c r="Q27" s="330"/>
      <c r="R27" s="330"/>
      <c r="S27" s="330"/>
      <c r="T27" s="330"/>
      <c r="U27" s="330"/>
      <c r="V27" s="330"/>
      <c r="W27" s="330"/>
      <c r="JE27" s="330"/>
    </row>
    <row r="28" spans="1:265" ht="15" x14ac:dyDescent="0.25">
      <c r="A28" s="455" t="s">
        <v>605</v>
      </c>
      <c r="B28" s="456" t="s">
        <v>593</v>
      </c>
      <c r="C28" s="457">
        <v>3.2</v>
      </c>
      <c r="D28" s="457"/>
      <c r="E28" s="457">
        <v>2.19</v>
      </c>
      <c r="F28" s="457"/>
      <c r="G28" s="457"/>
      <c r="H28" s="457"/>
      <c r="I28" s="457">
        <v>3.36</v>
      </c>
      <c r="J28" s="457"/>
      <c r="K28" s="458">
        <v>2.09</v>
      </c>
      <c r="M28" s="328"/>
      <c r="N28" s="328"/>
      <c r="O28" s="330"/>
      <c r="P28" s="330"/>
      <c r="Q28" s="330"/>
      <c r="R28" s="330"/>
      <c r="S28" s="330"/>
      <c r="T28" s="330"/>
      <c r="U28" s="330"/>
      <c r="V28" s="330"/>
      <c r="W28" s="330"/>
      <c r="JE28" s="330"/>
    </row>
    <row r="29" spans="1:265" s="499" customFormat="1" ht="15" x14ac:dyDescent="0.25">
      <c r="A29" s="455" t="s">
        <v>605</v>
      </c>
      <c r="B29" s="456" t="s">
        <v>607</v>
      </c>
      <c r="C29" s="457"/>
      <c r="D29" s="457"/>
      <c r="E29" s="457">
        <v>3.05</v>
      </c>
      <c r="F29" s="457"/>
      <c r="G29" s="457">
        <v>3</v>
      </c>
      <c r="H29" s="457"/>
      <c r="I29" s="457">
        <v>3.36</v>
      </c>
      <c r="J29" s="457">
        <v>3.91</v>
      </c>
      <c r="K29" s="458">
        <v>3.56</v>
      </c>
      <c r="M29" s="328"/>
      <c r="N29" s="328"/>
      <c r="O29" s="330"/>
      <c r="P29" s="330"/>
      <c r="Q29" s="330"/>
      <c r="R29" s="330"/>
      <c r="S29" s="330"/>
      <c r="T29" s="330"/>
      <c r="U29" s="330"/>
      <c r="V29" s="330"/>
      <c r="W29" s="330"/>
      <c r="JE29" s="330"/>
    </row>
    <row r="30" spans="1:265" s="499" customFormat="1" ht="15" x14ac:dyDescent="0.25">
      <c r="A30" s="455" t="s">
        <v>605</v>
      </c>
      <c r="B30" s="456" t="s">
        <v>608</v>
      </c>
      <c r="C30" s="457">
        <v>3.7</v>
      </c>
      <c r="D30" s="457"/>
      <c r="E30" s="457"/>
      <c r="F30" s="457"/>
      <c r="G30" s="457"/>
      <c r="H30" s="457">
        <v>3.29</v>
      </c>
      <c r="I30" s="457">
        <v>3.4</v>
      </c>
      <c r="J30" s="457">
        <v>3.95</v>
      </c>
      <c r="K30" s="458">
        <v>3.63</v>
      </c>
      <c r="M30" s="328"/>
      <c r="N30" s="328"/>
      <c r="O30" s="330"/>
      <c r="P30" s="330"/>
      <c r="Q30" s="330"/>
      <c r="R30" s="330"/>
      <c r="S30" s="330"/>
      <c r="T30" s="330"/>
      <c r="U30" s="330"/>
      <c r="V30" s="330"/>
      <c r="W30" s="330"/>
      <c r="JE30" s="330"/>
    </row>
    <row r="31" spans="1:265" s="499" customFormat="1" ht="15" x14ac:dyDescent="0.25">
      <c r="A31" s="455" t="s">
        <v>605</v>
      </c>
      <c r="B31" s="456" t="s">
        <v>594</v>
      </c>
      <c r="C31" s="457">
        <v>3.02</v>
      </c>
      <c r="D31" s="457">
        <v>2.8</v>
      </c>
      <c r="E31" s="457">
        <v>3.5</v>
      </c>
      <c r="F31" s="457">
        <v>2.81</v>
      </c>
      <c r="G31" s="457">
        <v>3</v>
      </c>
      <c r="H31" s="457">
        <v>3</v>
      </c>
      <c r="I31" s="457">
        <v>3.55</v>
      </c>
      <c r="J31" s="457">
        <v>3.82</v>
      </c>
      <c r="K31" s="458">
        <v>3.5</v>
      </c>
      <c r="M31" s="328"/>
      <c r="N31" s="328"/>
      <c r="O31" s="330"/>
      <c r="P31" s="330"/>
      <c r="Q31" s="330"/>
      <c r="R31" s="330"/>
      <c r="S31" s="330"/>
      <c r="T31" s="330"/>
      <c r="U31" s="330"/>
      <c r="V31" s="330"/>
      <c r="W31" s="330"/>
      <c r="JE31" s="330"/>
    </row>
    <row r="32" spans="1:265" s="499" customFormat="1" ht="15" x14ac:dyDescent="0.25">
      <c r="A32" s="455" t="s">
        <v>605</v>
      </c>
      <c r="B32" s="456" t="s">
        <v>611</v>
      </c>
      <c r="C32" s="457"/>
      <c r="D32" s="457"/>
      <c r="E32" s="457"/>
      <c r="F32" s="457">
        <v>5.3</v>
      </c>
      <c r="G32" s="457"/>
      <c r="H32" s="457">
        <v>5.3</v>
      </c>
      <c r="I32" s="457">
        <v>5.3</v>
      </c>
      <c r="J32" s="457"/>
      <c r="K32" s="458"/>
      <c r="M32" s="328"/>
      <c r="N32" s="328"/>
      <c r="O32" s="330"/>
      <c r="P32" s="330"/>
      <c r="Q32" s="330"/>
      <c r="R32" s="330"/>
      <c r="S32" s="330"/>
      <c r="T32" s="330"/>
      <c r="U32" s="330"/>
      <c r="V32" s="330"/>
      <c r="W32" s="330"/>
      <c r="JE32" s="330"/>
    </row>
    <row r="33" spans="1:265" s="499" customFormat="1" ht="15" x14ac:dyDescent="0.25">
      <c r="A33" s="455" t="s">
        <v>605</v>
      </c>
      <c r="B33" s="456" t="s">
        <v>612</v>
      </c>
      <c r="C33" s="457">
        <v>3.84</v>
      </c>
      <c r="D33" s="457"/>
      <c r="E33" s="457"/>
      <c r="F33" s="457"/>
      <c r="G33" s="457"/>
      <c r="H33" s="457"/>
      <c r="I33" s="457">
        <v>5</v>
      </c>
      <c r="J33" s="457"/>
      <c r="K33" s="458"/>
      <c r="M33" s="328"/>
      <c r="N33" s="328"/>
      <c r="O33" s="330"/>
      <c r="P33" s="330"/>
      <c r="Q33" s="330"/>
      <c r="R33" s="330"/>
      <c r="S33" s="330"/>
      <c r="T33" s="330"/>
      <c r="U33" s="330"/>
      <c r="V33" s="330"/>
      <c r="W33" s="330"/>
      <c r="JE33" s="330"/>
    </row>
    <row r="34" spans="1:265" s="499" customFormat="1" ht="15" x14ac:dyDescent="0.25">
      <c r="A34" s="455" t="s">
        <v>605</v>
      </c>
      <c r="B34" s="456" t="s">
        <v>596</v>
      </c>
      <c r="C34" s="457">
        <v>4.16</v>
      </c>
      <c r="D34" s="457">
        <v>3.25</v>
      </c>
      <c r="E34" s="457"/>
      <c r="F34" s="457">
        <v>3.49</v>
      </c>
      <c r="G34" s="457">
        <v>3.5</v>
      </c>
      <c r="H34" s="457"/>
      <c r="I34" s="457">
        <v>4.04</v>
      </c>
      <c r="J34" s="457">
        <v>4.25</v>
      </c>
      <c r="K34" s="458">
        <v>6.5</v>
      </c>
      <c r="M34" s="328"/>
      <c r="N34" s="328"/>
      <c r="O34" s="330"/>
      <c r="P34" s="330"/>
      <c r="Q34" s="330"/>
      <c r="R34" s="330"/>
      <c r="S34" s="330"/>
      <c r="T34" s="330"/>
      <c r="U34" s="330"/>
      <c r="V34" s="330"/>
      <c r="W34" s="330"/>
      <c r="JE34" s="330"/>
    </row>
    <row r="35" spans="1:265" s="499" customFormat="1" ht="15" x14ac:dyDescent="0.25">
      <c r="A35" s="455" t="s">
        <v>605</v>
      </c>
      <c r="B35" s="456" t="s">
        <v>1574</v>
      </c>
      <c r="C35" s="457">
        <v>6.8</v>
      </c>
      <c r="D35" s="457"/>
      <c r="E35" s="457"/>
      <c r="F35" s="457"/>
      <c r="G35" s="457"/>
      <c r="H35" s="457"/>
      <c r="I35" s="457"/>
      <c r="J35" s="457"/>
      <c r="K35" s="458"/>
      <c r="M35" s="328"/>
      <c r="N35" s="328"/>
      <c r="O35" s="330"/>
      <c r="P35" s="330"/>
      <c r="Q35" s="330"/>
      <c r="R35" s="330"/>
      <c r="S35" s="330"/>
      <c r="T35" s="330"/>
      <c r="U35" s="330"/>
      <c r="V35" s="330"/>
      <c r="W35" s="330"/>
      <c r="JE35" s="330"/>
    </row>
    <row r="36" spans="1:265" s="499" customFormat="1" ht="15" x14ac:dyDescent="0.25">
      <c r="A36" s="455" t="s">
        <v>605</v>
      </c>
      <c r="B36" s="456" t="s">
        <v>614</v>
      </c>
      <c r="C36" s="457"/>
      <c r="D36" s="457"/>
      <c r="E36" s="457"/>
      <c r="F36" s="457">
        <v>2.89</v>
      </c>
      <c r="G36" s="457">
        <v>2.98</v>
      </c>
      <c r="H36" s="457"/>
      <c r="I36" s="457"/>
      <c r="J36" s="457">
        <v>3.33</v>
      </c>
      <c r="K36" s="458">
        <v>4.05</v>
      </c>
      <c r="M36" s="328"/>
      <c r="N36" s="328"/>
      <c r="O36" s="330"/>
      <c r="P36" s="330"/>
      <c r="Q36" s="330"/>
      <c r="R36" s="330"/>
      <c r="S36" s="330"/>
      <c r="T36" s="330"/>
      <c r="U36" s="330"/>
      <c r="V36" s="330"/>
      <c r="W36" s="330"/>
      <c r="JE36" s="330"/>
    </row>
    <row r="37" spans="1:265" ht="15" x14ac:dyDescent="0.25">
      <c r="A37" s="455" t="s">
        <v>1572</v>
      </c>
      <c r="B37" s="456" t="s">
        <v>642</v>
      </c>
      <c r="C37" s="457"/>
      <c r="D37" s="457"/>
      <c r="E37" s="457"/>
      <c r="F37" s="457"/>
      <c r="G37" s="457"/>
      <c r="H37" s="457"/>
      <c r="I37" s="457">
        <v>2.75</v>
      </c>
      <c r="J37" s="457"/>
      <c r="K37" s="458"/>
      <c r="M37" s="328"/>
      <c r="N37" s="328"/>
      <c r="O37" s="330"/>
      <c r="P37" s="330"/>
      <c r="Q37" s="330"/>
      <c r="R37" s="330"/>
      <c r="S37" s="330"/>
      <c r="T37" s="330"/>
      <c r="U37" s="330"/>
      <c r="V37" s="330"/>
      <c r="W37" s="330"/>
      <c r="JE37" s="330"/>
    </row>
    <row r="38" spans="1:265" ht="15" x14ac:dyDescent="0.25">
      <c r="A38" s="455" t="s">
        <v>1112</v>
      </c>
      <c r="B38" s="456" t="s">
        <v>642</v>
      </c>
      <c r="C38" s="457">
        <v>2.6</v>
      </c>
      <c r="D38" s="457">
        <v>2.5</v>
      </c>
      <c r="E38" s="457">
        <v>2.71</v>
      </c>
      <c r="F38" s="457">
        <v>2.79</v>
      </c>
      <c r="G38" s="457"/>
      <c r="H38" s="457"/>
      <c r="I38" s="457">
        <v>3.71</v>
      </c>
      <c r="J38" s="457">
        <v>4.2</v>
      </c>
      <c r="K38" s="458"/>
      <c r="M38" s="328"/>
      <c r="N38" s="328"/>
      <c r="O38" s="330"/>
      <c r="P38" s="330"/>
      <c r="Q38" s="330"/>
      <c r="R38" s="330"/>
      <c r="S38" s="330"/>
      <c r="T38" s="330"/>
      <c r="U38" s="330"/>
      <c r="V38" s="330"/>
      <c r="W38" s="330"/>
      <c r="JE38" s="330"/>
    </row>
    <row r="39" spans="1:265" ht="15" x14ac:dyDescent="0.25">
      <c r="A39" s="455" t="s">
        <v>633</v>
      </c>
      <c r="B39" s="456" t="s">
        <v>606</v>
      </c>
      <c r="C39" s="457"/>
      <c r="D39" s="457"/>
      <c r="E39" s="457"/>
      <c r="F39" s="457"/>
      <c r="G39" s="457"/>
      <c r="H39" s="457"/>
      <c r="I39" s="457">
        <v>4</v>
      </c>
      <c r="J39" s="457"/>
      <c r="K39" s="458"/>
      <c r="M39" s="328"/>
      <c r="N39" s="328"/>
      <c r="O39" s="330"/>
      <c r="P39" s="330"/>
      <c r="Q39" s="330"/>
      <c r="R39" s="330"/>
      <c r="S39" s="330"/>
      <c r="T39" s="330"/>
      <c r="U39" s="330"/>
      <c r="V39" s="330"/>
      <c r="W39" s="330"/>
      <c r="JE39" s="330"/>
    </row>
    <row r="40" spans="1:265" ht="15" x14ac:dyDescent="0.25">
      <c r="A40" s="455" t="s">
        <v>633</v>
      </c>
      <c r="B40" s="456" t="s">
        <v>644</v>
      </c>
      <c r="C40" s="457"/>
      <c r="D40" s="457"/>
      <c r="E40" s="457"/>
      <c r="F40" s="457"/>
      <c r="G40" s="457"/>
      <c r="H40" s="457"/>
      <c r="I40" s="457">
        <v>6.47</v>
      </c>
      <c r="J40" s="457"/>
      <c r="K40" s="458"/>
      <c r="M40" s="328"/>
      <c r="N40" s="328"/>
      <c r="O40" s="330"/>
      <c r="P40" s="330"/>
      <c r="Q40" s="330"/>
      <c r="R40" s="330"/>
      <c r="S40" s="330"/>
      <c r="T40" s="330"/>
      <c r="U40" s="330"/>
      <c r="V40" s="330"/>
      <c r="W40" s="330"/>
      <c r="JE40" s="330">
        <v>4.09</v>
      </c>
    </row>
    <row r="41" spans="1:265" ht="15" x14ac:dyDescent="0.25">
      <c r="A41" s="455" t="s">
        <v>633</v>
      </c>
      <c r="B41" s="456" t="s">
        <v>632</v>
      </c>
      <c r="C41" s="457"/>
      <c r="D41" s="457"/>
      <c r="E41" s="457"/>
      <c r="F41" s="457"/>
      <c r="G41" s="457"/>
      <c r="H41" s="457">
        <v>5.75</v>
      </c>
      <c r="I41" s="457"/>
      <c r="J41" s="457"/>
      <c r="K41" s="458"/>
      <c r="M41" s="328"/>
      <c r="N41" s="328"/>
      <c r="O41" s="330"/>
      <c r="P41" s="330"/>
      <c r="Q41" s="330"/>
      <c r="R41" s="330"/>
      <c r="S41" s="330"/>
      <c r="T41" s="330"/>
      <c r="U41" s="330"/>
      <c r="V41" s="330"/>
      <c r="W41" s="330"/>
      <c r="JE41" s="330"/>
    </row>
    <row r="42" spans="1:265" ht="15" x14ac:dyDescent="0.25">
      <c r="A42" s="455" t="s">
        <v>633</v>
      </c>
      <c r="B42" s="456" t="s">
        <v>667</v>
      </c>
      <c r="C42" s="457"/>
      <c r="D42" s="457"/>
      <c r="E42" s="457"/>
      <c r="F42" s="457"/>
      <c r="G42" s="457"/>
      <c r="H42" s="457"/>
      <c r="I42" s="457">
        <v>5.9</v>
      </c>
      <c r="J42" s="457"/>
      <c r="K42" s="458"/>
      <c r="M42" s="328"/>
      <c r="N42" s="328"/>
      <c r="O42" s="330"/>
      <c r="P42" s="330"/>
      <c r="Q42" s="330"/>
      <c r="R42" s="330"/>
      <c r="S42" s="330"/>
      <c r="T42" s="330"/>
      <c r="U42" s="330"/>
      <c r="V42" s="330"/>
      <c r="W42" s="330"/>
      <c r="JE42" s="330"/>
    </row>
    <row r="43" spans="1:265" ht="15" x14ac:dyDescent="0.25">
      <c r="A43" s="455" t="s">
        <v>633</v>
      </c>
      <c r="B43" s="456" t="s">
        <v>627</v>
      </c>
      <c r="C43" s="457"/>
      <c r="D43" s="457">
        <v>5.77</v>
      </c>
      <c r="E43" s="457">
        <v>5.5</v>
      </c>
      <c r="F43" s="457"/>
      <c r="G43" s="457"/>
      <c r="H43" s="457"/>
      <c r="I43" s="457"/>
      <c r="J43" s="457"/>
      <c r="K43" s="458"/>
      <c r="M43" s="328"/>
      <c r="N43" s="328"/>
      <c r="O43" s="330"/>
      <c r="P43" s="330"/>
      <c r="Q43" s="330"/>
      <c r="R43" s="330"/>
      <c r="S43" s="330"/>
      <c r="T43" s="330"/>
      <c r="U43" s="330"/>
      <c r="V43" s="330"/>
      <c r="W43" s="330"/>
      <c r="JE43" s="330"/>
    </row>
    <row r="44" spans="1:265" ht="15" x14ac:dyDescent="0.25">
      <c r="A44" s="455" t="s">
        <v>633</v>
      </c>
      <c r="B44" s="456" t="s">
        <v>638</v>
      </c>
      <c r="C44" s="457"/>
      <c r="D44" s="457"/>
      <c r="E44" s="457"/>
      <c r="F44" s="457">
        <v>4.45</v>
      </c>
      <c r="G44" s="457"/>
      <c r="H44" s="457"/>
      <c r="I44" s="457">
        <v>5.99</v>
      </c>
      <c r="J44" s="457"/>
      <c r="K44" s="458"/>
      <c r="M44" s="328"/>
      <c r="N44" s="328"/>
      <c r="O44" s="330"/>
      <c r="P44" s="330"/>
      <c r="Q44" s="330"/>
      <c r="R44" s="330"/>
      <c r="S44" s="330"/>
      <c r="T44" s="330"/>
      <c r="U44" s="330"/>
      <c r="V44" s="330"/>
      <c r="W44" s="330"/>
      <c r="JE44" s="330"/>
    </row>
    <row r="45" spans="1:265" ht="15.75" thickBot="1" x14ac:dyDescent="0.3">
      <c r="A45" s="455" t="s">
        <v>633</v>
      </c>
      <c r="B45" s="456" t="s">
        <v>587</v>
      </c>
      <c r="C45" s="457"/>
      <c r="D45" s="457"/>
      <c r="E45" s="457"/>
      <c r="F45" s="457"/>
      <c r="G45" s="457">
        <v>5.4</v>
      </c>
      <c r="H45" s="457"/>
      <c r="I45" s="457"/>
      <c r="J45" s="457"/>
      <c r="K45" s="458"/>
      <c r="L45" s="9"/>
      <c r="M45" s="9"/>
      <c r="N45" s="9"/>
      <c r="O45" s="330"/>
      <c r="P45" s="330"/>
      <c r="Q45" s="330"/>
      <c r="R45" s="330"/>
      <c r="S45" s="330"/>
      <c r="T45" s="330"/>
      <c r="U45" s="330"/>
      <c r="V45" s="330"/>
      <c r="W45" s="330"/>
      <c r="JE45" s="330"/>
    </row>
    <row r="46" spans="1:265" ht="15.75" thickBot="1" x14ac:dyDescent="0.3">
      <c r="A46" s="687" t="s">
        <v>800</v>
      </c>
      <c r="B46" s="688"/>
      <c r="C46" s="688"/>
      <c r="D46" s="688"/>
      <c r="E46" s="688"/>
      <c r="F46" s="688"/>
      <c r="G46" s="688"/>
      <c r="H46" s="688"/>
      <c r="I46" s="688"/>
      <c r="J46" s="688"/>
      <c r="K46" s="689"/>
      <c r="L46" s="9"/>
      <c r="M46" s="9"/>
      <c r="N46" s="9"/>
    </row>
    <row r="47" spans="1:265" s="333" customFormat="1" ht="15" x14ac:dyDescent="0.25">
      <c r="A47" s="455" t="s">
        <v>585</v>
      </c>
      <c r="B47" s="456" t="s">
        <v>632</v>
      </c>
      <c r="C47" s="457"/>
      <c r="D47" s="457"/>
      <c r="E47" s="457"/>
      <c r="F47" s="457"/>
      <c r="G47" s="457"/>
      <c r="H47" s="457"/>
      <c r="I47" s="457"/>
      <c r="J47" s="457"/>
      <c r="K47" s="458">
        <v>6.4</v>
      </c>
      <c r="L47" s="459"/>
      <c r="M47" s="459"/>
      <c r="N47" s="459"/>
      <c r="O47" s="9"/>
      <c r="P47" s="9"/>
      <c r="Q47" s="9"/>
    </row>
    <row r="48" spans="1:265" s="487" customFormat="1" ht="15" x14ac:dyDescent="0.25">
      <c r="A48" s="455" t="s">
        <v>585</v>
      </c>
      <c r="B48" s="456" t="s">
        <v>601</v>
      </c>
      <c r="C48" s="457"/>
      <c r="D48" s="457"/>
      <c r="E48" s="457"/>
      <c r="F48" s="457"/>
      <c r="G48" s="457"/>
      <c r="H48" s="457"/>
      <c r="I48" s="457"/>
      <c r="J48" s="457"/>
      <c r="K48" s="458">
        <v>5.8</v>
      </c>
      <c r="L48" s="459"/>
      <c r="M48" s="459"/>
      <c r="N48" s="459"/>
      <c r="O48" s="502"/>
      <c r="P48" s="502"/>
      <c r="Q48" s="502"/>
    </row>
    <row r="49" spans="1:17" s="487" customFormat="1" ht="15" x14ac:dyDescent="0.25">
      <c r="A49" s="455" t="s">
        <v>633</v>
      </c>
      <c r="B49" s="456" t="s">
        <v>606</v>
      </c>
      <c r="C49" s="457"/>
      <c r="D49" s="457"/>
      <c r="E49" s="457"/>
      <c r="F49" s="457"/>
      <c r="G49" s="457"/>
      <c r="H49" s="457"/>
      <c r="I49" s="457">
        <v>4</v>
      </c>
      <c r="J49" s="457"/>
      <c r="K49" s="458"/>
      <c r="L49" s="459"/>
      <c r="M49" s="459"/>
      <c r="N49" s="459"/>
      <c r="O49" s="502"/>
      <c r="P49" s="502"/>
      <c r="Q49" s="502"/>
    </row>
    <row r="50" spans="1:17" s="487" customFormat="1" ht="15.75" thickBot="1" x14ac:dyDescent="0.3">
      <c r="A50" s="455" t="s">
        <v>633</v>
      </c>
      <c r="B50" s="456" t="s">
        <v>1016</v>
      </c>
      <c r="C50" s="457"/>
      <c r="D50" s="457"/>
      <c r="E50" s="457"/>
      <c r="F50" s="457"/>
      <c r="G50" s="457"/>
      <c r="H50" s="457"/>
      <c r="I50" s="457">
        <v>6.5</v>
      </c>
      <c r="J50" s="457"/>
      <c r="K50" s="458"/>
      <c r="L50" s="459"/>
      <c r="M50" s="459"/>
      <c r="N50" s="459"/>
      <c r="O50" s="502"/>
      <c r="P50" s="502"/>
      <c r="Q50" s="502"/>
    </row>
    <row r="51" spans="1:17" s="329" customFormat="1" ht="15.75" thickBot="1" x14ac:dyDescent="0.3">
      <c r="A51" s="687" t="s">
        <v>1114</v>
      </c>
      <c r="B51" s="688"/>
      <c r="C51" s="688"/>
      <c r="D51" s="688"/>
      <c r="E51" s="688"/>
      <c r="F51" s="688"/>
      <c r="G51" s="688"/>
      <c r="H51" s="688"/>
      <c r="I51" s="688"/>
      <c r="J51" s="688"/>
      <c r="K51" s="689"/>
      <c r="L51" s="9"/>
      <c r="M51" s="9"/>
      <c r="N51" s="9"/>
    </row>
    <row r="52" spans="1:17" s="333" customFormat="1" ht="15" x14ac:dyDescent="0.25">
      <c r="A52" s="455" t="s">
        <v>1571</v>
      </c>
      <c r="B52" s="456" t="s">
        <v>642</v>
      </c>
      <c r="C52" s="457"/>
      <c r="D52" s="457"/>
      <c r="E52" s="457"/>
      <c r="F52" s="457"/>
      <c r="G52" s="457"/>
      <c r="H52" s="457"/>
      <c r="I52" s="457"/>
      <c r="J52" s="457">
        <v>0.93</v>
      </c>
      <c r="K52" s="458">
        <v>1.4</v>
      </c>
      <c r="L52" s="9"/>
      <c r="M52" s="9"/>
      <c r="N52" s="9"/>
    </row>
    <row r="53" spans="1:17" s="333" customFormat="1" ht="15" x14ac:dyDescent="0.25">
      <c r="A53" s="455" t="s">
        <v>1317</v>
      </c>
      <c r="B53" s="456" t="s">
        <v>642</v>
      </c>
      <c r="C53" s="457"/>
      <c r="D53" s="457"/>
      <c r="E53" s="457"/>
      <c r="F53" s="457"/>
      <c r="G53" s="457"/>
      <c r="H53" s="457"/>
      <c r="I53" s="457"/>
      <c r="J53" s="457">
        <v>0.85</v>
      </c>
      <c r="K53" s="458"/>
      <c r="O53" s="9"/>
      <c r="P53" s="9"/>
      <c r="Q53" s="9"/>
    </row>
    <row r="54" spans="1:17" ht="6" customHeight="1" thickBot="1" x14ac:dyDescent="0.3">
      <c r="A54" s="233"/>
      <c r="B54" s="234"/>
      <c r="C54" s="234"/>
      <c r="D54" s="234"/>
      <c r="E54" s="235"/>
      <c r="F54" s="234"/>
      <c r="G54" s="234"/>
      <c r="H54" s="234"/>
      <c r="I54" s="234"/>
      <c r="J54" s="234"/>
      <c r="K54" s="234"/>
      <c r="L54" s="333"/>
      <c r="M54" s="333"/>
      <c r="N54" s="333"/>
    </row>
    <row r="55" spans="1:17" ht="15" x14ac:dyDescent="0.25">
      <c r="L55" s="333"/>
      <c r="M55" s="333"/>
      <c r="N55" s="333"/>
    </row>
    <row r="56" spans="1:17" ht="15" x14ac:dyDescent="0.25">
      <c r="A56" s="8" t="s">
        <v>23</v>
      </c>
      <c r="L56" s="333"/>
      <c r="M56" s="333"/>
      <c r="N56" s="333"/>
    </row>
    <row r="57" spans="1:17" ht="15" x14ac:dyDescent="0.25"/>
    <row r="59" spans="1:17" ht="0" hidden="1" customHeight="1" x14ac:dyDescent="0.25"/>
    <row r="60" spans="1:17" ht="0" hidden="1" customHeight="1" x14ac:dyDescent="0.25"/>
    <row r="61" spans="1:17" ht="0" hidden="1" customHeight="1" x14ac:dyDescent="0.25"/>
    <row r="62" spans="1:17" ht="0" hidden="1" customHeight="1" x14ac:dyDescent="0.25"/>
    <row r="63" spans="1:17" ht="0" hidden="1" customHeight="1" x14ac:dyDescent="0.25"/>
    <row r="64" spans="1:17" ht="0" hidden="1" customHeight="1" x14ac:dyDescent="0.25"/>
    <row r="68" ht="15" customHeight="1" x14ac:dyDescent="0.25"/>
    <row r="71" ht="0" hidden="1" customHeight="1" x14ac:dyDescent="0.25"/>
    <row r="72" ht="0" hidden="1" customHeight="1" x14ac:dyDescent="0.25"/>
    <row r="73" ht="0" hidden="1" customHeight="1" x14ac:dyDescent="0.25"/>
    <row r="101" ht="0" hidden="1" customHeight="1" x14ac:dyDescent="0.25"/>
    <row r="102" ht="0" hidden="1" customHeight="1" x14ac:dyDescent="0.25"/>
    <row r="107" ht="0" hidden="1" customHeight="1" x14ac:dyDescent="0.25"/>
    <row r="108" ht="0" hidden="1" customHeight="1" x14ac:dyDescent="0.25"/>
    <row r="109" ht="0" hidden="1" customHeight="1" x14ac:dyDescent="0.25"/>
    <row r="110" ht="0" hidden="1" customHeight="1" x14ac:dyDescent="0.25"/>
    <row r="111" ht="0" hidden="1" customHeight="1" x14ac:dyDescent="0.25"/>
    <row r="112" ht="0" hidden="1" customHeight="1" x14ac:dyDescent="0.25"/>
    <row r="113" spans="1:11" ht="0" hidden="1" customHeight="1" x14ac:dyDescent="0.25"/>
    <row r="114" spans="1:11" ht="0" hidden="1" customHeight="1" x14ac:dyDescent="0.25"/>
    <row r="115" spans="1:11" ht="0" hidden="1" customHeight="1" x14ac:dyDescent="0.25"/>
    <row r="116" spans="1:11" ht="0" hidden="1" customHeight="1" x14ac:dyDescent="0.25"/>
    <row r="117" spans="1:11" ht="15" x14ac:dyDescent="0.25"/>
    <row r="118" spans="1:11" ht="15" x14ac:dyDescent="0.25"/>
    <row r="119" spans="1:11" ht="15" x14ac:dyDescent="0.25"/>
    <row r="120" spans="1:11" ht="15" x14ac:dyDescent="0.25">
      <c r="A120" s="328"/>
      <c r="B120" s="328"/>
      <c r="C120" s="328"/>
      <c r="D120" s="328"/>
      <c r="E120" s="328"/>
      <c r="F120" s="328"/>
      <c r="G120" s="328"/>
      <c r="H120" s="328"/>
      <c r="I120" s="328"/>
      <c r="J120" s="328"/>
      <c r="K120" s="328"/>
    </row>
    <row r="121" spans="1:11" ht="15" x14ac:dyDescent="0.25">
      <c r="A121" s="328"/>
      <c r="B121" s="328"/>
      <c r="C121" s="328"/>
      <c r="D121" s="328"/>
      <c r="E121" s="328"/>
      <c r="F121" s="328"/>
      <c r="G121" s="328"/>
      <c r="H121" s="328"/>
      <c r="I121" s="328"/>
      <c r="J121" s="328"/>
      <c r="K121" s="328"/>
    </row>
    <row r="122" spans="1:11" ht="15" x14ac:dyDescent="0.25">
      <c r="A122" s="328"/>
      <c r="B122" s="328"/>
      <c r="C122" s="328"/>
      <c r="D122" s="328"/>
      <c r="E122" s="328"/>
      <c r="F122" s="328"/>
      <c r="G122" s="328"/>
      <c r="H122" s="328"/>
      <c r="I122" s="328"/>
      <c r="J122" s="328"/>
      <c r="K122" s="328"/>
    </row>
    <row r="123" spans="1:11" ht="15" x14ac:dyDescent="0.25">
      <c r="A123" s="328"/>
      <c r="B123" s="328"/>
      <c r="C123" s="328"/>
      <c r="D123" s="328"/>
      <c r="E123" s="328"/>
      <c r="F123" s="328"/>
      <c r="G123" s="328"/>
      <c r="H123" s="328"/>
      <c r="I123" s="328"/>
      <c r="J123" s="328"/>
      <c r="K123" s="328"/>
    </row>
    <row r="124" spans="1:11" ht="15" x14ac:dyDescent="0.25"/>
    <row r="125" spans="1:11" ht="15" x14ac:dyDescent="0.25"/>
    <row r="126" spans="1:11" ht="15" x14ac:dyDescent="0.25"/>
    <row r="127" spans="1:11" ht="15" x14ac:dyDescent="0.25"/>
    <row r="128" spans="1:11" ht="15" x14ac:dyDescent="0.25"/>
    <row r="129" ht="15" x14ac:dyDescent="0.25"/>
    <row r="130" ht="15" x14ac:dyDescent="0.25"/>
    <row r="131" ht="15" x14ac:dyDescent="0.25"/>
    <row r="132" ht="0" hidden="1" customHeight="1" x14ac:dyDescent="0.25"/>
    <row r="133" ht="0" hidden="1" customHeight="1" x14ac:dyDescent="0.25"/>
    <row r="134" ht="0" hidden="1" customHeight="1" x14ac:dyDescent="0.25"/>
    <row r="135" ht="0" hidden="1" customHeight="1" x14ac:dyDescent="0.25"/>
    <row r="136" ht="0" hidden="1" customHeight="1" x14ac:dyDescent="0.25"/>
    <row r="137" ht="0" hidden="1" customHeight="1" x14ac:dyDescent="0.25"/>
    <row r="138" ht="0" hidden="1" customHeight="1" x14ac:dyDescent="0.25"/>
    <row r="139" ht="0" hidden="1" customHeight="1" x14ac:dyDescent="0.25"/>
    <row r="140" ht="0" hidden="1" customHeight="1" x14ac:dyDescent="0.25"/>
  </sheetData>
  <mergeCells count="10">
    <mergeCell ref="A51:K51"/>
    <mergeCell ref="A46:K46"/>
    <mergeCell ref="A1:K1"/>
    <mergeCell ref="A2:K2"/>
    <mergeCell ref="A3:K3"/>
    <mergeCell ref="A4:E4"/>
    <mergeCell ref="A5:A6"/>
    <mergeCell ref="B5:B6"/>
    <mergeCell ref="C5:K5"/>
    <mergeCell ref="A7:K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545"/>
  <sheetViews>
    <sheetView workbookViewId="0">
      <selection activeCell="A2" sqref="A2:H2"/>
    </sheetView>
  </sheetViews>
  <sheetFormatPr baseColWidth="10" defaultColWidth="0" defaultRowHeight="15" zeroHeight="1" x14ac:dyDescent="0.25"/>
  <cols>
    <col min="1" max="7" width="14" customWidth="1"/>
    <col min="8" max="8" width="20.5703125" customWidth="1"/>
    <col min="9" max="13" width="10.7109375" style="12" hidden="1" customWidth="1"/>
    <col min="14" max="14" width="10.5703125" style="12" hidden="1" customWidth="1"/>
    <col min="15" max="27" width="9.140625" style="12" hidden="1" customWidth="1"/>
    <col min="28" max="256" width="9.140625" hidden="1"/>
    <col min="257" max="264" width="14" customWidth="1"/>
    <col min="265" max="283" width="9.140625" hidden="1" customWidth="1"/>
    <col min="284" max="512" width="9.140625" hidden="1"/>
    <col min="513" max="520" width="14" customWidth="1"/>
    <col min="521" max="539" width="9.140625" hidden="1" customWidth="1"/>
    <col min="540" max="768" width="9.140625" hidden="1"/>
    <col min="769" max="776" width="14" customWidth="1"/>
    <col min="777" max="795" width="9.140625" hidden="1" customWidth="1"/>
    <col min="796" max="1024" width="9.140625" hidden="1"/>
    <col min="1025" max="1032" width="14" customWidth="1"/>
    <col min="1033" max="1051" width="9.140625" hidden="1" customWidth="1"/>
    <col min="1052" max="1280" width="9.140625" hidden="1"/>
    <col min="1281" max="1288" width="14" customWidth="1"/>
    <col min="1289" max="1307" width="9.140625" hidden="1" customWidth="1"/>
    <col min="1308" max="1536" width="9.140625" hidden="1"/>
    <col min="1537" max="1544" width="14" customWidth="1"/>
    <col min="1545" max="1563" width="9.140625" hidden="1" customWidth="1"/>
    <col min="1564" max="1792" width="9.140625" hidden="1"/>
    <col min="1793" max="1800" width="14" customWidth="1"/>
    <col min="1801" max="1819" width="9.140625" hidden="1" customWidth="1"/>
    <col min="1820" max="2048" width="9.140625" hidden="1"/>
    <col min="2049" max="2056" width="14" customWidth="1"/>
    <col min="2057" max="2075" width="9.140625" hidden="1" customWidth="1"/>
    <col min="2076" max="2304" width="9.140625" hidden="1"/>
    <col min="2305" max="2312" width="14" customWidth="1"/>
    <col min="2313" max="2331" width="9.140625" hidden="1" customWidth="1"/>
    <col min="2332" max="2560" width="9.140625" hidden="1"/>
    <col min="2561" max="2568" width="14" customWidth="1"/>
    <col min="2569" max="2587" width="9.140625" hidden="1" customWidth="1"/>
    <col min="2588" max="2816" width="9.140625" hidden="1"/>
    <col min="2817" max="2824" width="14" customWidth="1"/>
    <col min="2825" max="2843" width="9.140625" hidden="1" customWidth="1"/>
    <col min="2844" max="3072" width="9.140625" hidden="1"/>
    <col min="3073" max="3080" width="14" customWidth="1"/>
    <col min="3081" max="3099" width="9.140625" hidden="1" customWidth="1"/>
    <col min="3100" max="3328" width="9.140625" hidden="1"/>
    <col min="3329" max="3336" width="14" customWidth="1"/>
    <col min="3337" max="3355" width="9.140625" hidden="1" customWidth="1"/>
    <col min="3356" max="3584" width="9.140625" hidden="1"/>
    <col min="3585" max="3592" width="14" customWidth="1"/>
    <col min="3593" max="3611" width="9.140625" hidden="1" customWidth="1"/>
    <col min="3612" max="3840" width="9.140625" hidden="1"/>
    <col min="3841" max="3848" width="14" customWidth="1"/>
    <col min="3849" max="3867" width="9.140625" hidden="1" customWidth="1"/>
    <col min="3868" max="4096" width="9.140625" hidden="1"/>
    <col min="4097" max="4104" width="14" customWidth="1"/>
    <col min="4105" max="4123" width="9.140625" hidden="1" customWidth="1"/>
    <col min="4124" max="4352" width="9.140625" hidden="1"/>
    <col min="4353" max="4360" width="14" customWidth="1"/>
    <col min="4361" max="4379" width="9.140625" hidden="1" customWidth="1"/>
    <col min="4380" max="4608" width="9.140625" hidden="1"/>
    <col min="4609" max="4616" width="14" customWidth="1"/>
    <col min="4617" max="4635" width="9.140625" hidden="1" customWidth="1"/>
    <col min="4636" max="4864" width="9.140625" hidden="1"/>
    <col min="4865" max="4872" width="14" customWidth="1"/>
    <col min="4873" max="4891" width="9.140625" hidden="1" customWidth="1"/>
    <col min="4892" max="5120" width="9.140625" hidden="1"/>
    <col min="5121" max="5128" width="14" customWidth="1"/>
    <col min="5129" max="5147" width="9.140625" hidden="1" customWidth="1"/>
    <col min="5148" max="5376" width="9.140625" hidden="1"/>
    <col min="5377" max="5384" width="14" customWidth="1"/>
    <col min="5385" max="5403" width="9.140625" hidden="1" customWidth="1"/>
    <col min="5404" max="5632" width="9.140625" hidden="1"/>
    <col min="5633" max="5640" width="14" customWidth="1"/>
    <col min="5641" max="5659" width="9.140625" hidden="1" customWidth="1"/>
    <col min="5660" max="5888" width="9.140625" hidden="1"/>
    <col min="5889" max="5896" width="14" customWidth="1"/>
    <col min="5897" max="5915" width="9.140625" hidden="1" customWidth="1"/>
    <col min="5916" max="6144" width="9.140625" hidden="1"/>
    <col min="6145" max="6152" width="14" customWidth="1"/>
    <col min="6153" max="6171" width="9.140625" hidden="1" customWidth="1"/>
    <col min="6172" max="6400" width="9.140625" hidden="1"/>
    <col min="6401" max="6408" width="14" customWidth="1"/>
    <col min="6409" max="6427" width="9.140625" hidden="1" customWidth="1"/>
    <col min="6428" max="6656" width="9.140625" hidden="1"/>
    <col min="6657" max="6664" width="14" customWidth="1"/>
    <col min="6665" max="6683" width="9.140625" hidden="1" customWidth="1"/>
    <col min="6684" max="6912" width="9.140625" hidden="1"/>
    <col min="6913" max="6920" width="14" customWidth="1"/>
    <col min="6921" max="6939" width="9.140625" hidden="1" customWidth="1"/>
    <col min="6940" max="7168" width="9.140625" hidden="1"/>
    <col min="7169" max="7176" width="14" customWidth="1"/>
    <col min="7177" max="7195" width="9.140625" hidden="1" customWidth="1"/>
    <col min="7196" max="7424" width="9.140625" hidden="1"/>
    <col min="7425" max="7432" width="14" customWidth="1"/>
    <col min="7433" max="7451" width="9.140625" hidden="1" customWidth="1"/>
    <col min="7452" max="7680" width="9.140625" hidden="1"/>
    <col min="7681" max="7688" width="14" customWidth="1"/>
    <col min="7689" max="7707" width="9.140625" hidden="1" customWidth="1"/>
    <col min="7708" max="7936" width="9.140625" hidden="1"/>
    <col min="7937" max="7944" width="14" customWidth="1"/>
    <col min="7945" max="7963" width="9.140625" hidden="1" customWidth="1"/>
    <col min="7964" max="8192" width="9.140625" hidden="1"/>
    <col min="8193" max="8200" width="14" customWidth="1"/>
    <col min="8201" max="8219" width="9.140625" hidden="1" customWidth="1"/>
    <col min="8220" max="8448" width="9.140625" hidden="1"/>
    <col min="8449" max="8456" width="14" customWidth="1"/>
    <col min="8457" max="8475" width="9.140625" hidden="1" customWidth="1"/>
    <col min="8476" max="8704" width="9.140625" hidden="1"/>
    <col min="8705" max="8712" width="14" customWidth="1"/>
    <col min="8713" max="8731" width="9.140625" hidden="1" customWidth="1"/>
    <col min="8732" max="8960" width="9.140625" hidden="1"/>
    <col min="8961" max="8968" width="14" customWidth="1"/>
    <col min="8969" max="8987" width="9.140625" hidden="1" customWidth="1"/>
    <col min="8988" max="9216" width="9.140625" hidden="1"/>
    <col min="9217" max="9224" width="14" customWidth="1"/>
    <col min="9225" max="9243" width="9.140625" hidden="1" customWidth="1"/>
    <col min="9244" max="9472" width="9.140625" hidden="1"/>
    <col min="9473" max="9480" width="14" customWidth="1"/>
    <col min="9481" max="9499" width="9.140625" hidden="1" customWidth="1"/>
    <col min="9500" max="9728" width="9.140625" hidden="1"/>
    <col min="9729" max="9736" width="14" customWidth="1"/>
    <col min="9737" max="9755" width="9.140625" hidden="1" customWidth="1"/>
    <col min="9756" max="9984" width="9.140625" hidden="1"/>
    <col min="9985" max="9992" width="14" customWidth="1"/>
    <col min="9993" max="10011" width="9.140625" hidden="1" customWidth="1"/>
    <col min="10012" max="10240" width="9.140625" hidden="1"/>
    <col min="10241" max="10248" width="14" customWidth="1"/>
    <col min="10249" max="10267" width="9.140625" hidden="1" customWidth="1"/>
    <col min="10268" max="10496" width="9.140625" hidden="1"/>
    <col min="10497" max="10504" width="14" customWidth="1"/>
    <col min="10505" max="10523" width="9.140625" hidden="1" customWidth="1"/>
    <col min="10524" max="10752" width="9.140625" hidden="1"/>
    <col min="10753" max="10760" width="14" customWidth="1"/>
    <col min="10761" max="10779" width="9.140625" hidden="1" customWidth="1"/>
    <col min="10780" max="11008" width="9.140625" hidden="1"/>
    <col min="11009" max="11016" width="14" customWidth="1"/>
    <col min="11017" max="11035" width="9.140625" hidden="1" customWidth="1"/>
    <col min="11036" max="11264" width="9.140625" hidden="1"/>
    <col min="11265" max="11272" width="14" customWidth="1"/>
    <col min="11273" max="11291" width="9.140625" hidden="1" customWidth="1"/>
    <col min="11292" max="11520" width="9.140625" hidden="1"/>
    <col min="11521" max="11528" width="14" customWidth="1"/>
    <col min="11529" max="11547" width="9.140625" hidden="1" customWidth="1"/>
    <col min="11548" max="11776" width="9.140625" hidden="1"/>
    <col min="11777" max="11784" width="14" customWidth="1"/>
    <col min="11785" max="11803" width="9.140625" hidden="1" customWidth="1"/>
    <col min="11804" max="12032" width="9.140625" hidden="1"/>
    <col min="12033" max="12040" width="14" customWidth="1"/>
    <col min="12041" max="12059" width="9.140625" hidden="1" customWidth="1"/>
    <col min="12060" max="12288" width="9.140625" hidden="1"/>
    <col min="12289" max="12296" width="14" customWidth="1"/>
    <col min="12297" max="12315" width="9.140625" hidden="1" customWidth="1"/>
    <col min="12316" max="12544" width="9.140625" hidden="1"/>
    <col min="12545" max="12552" width="14" customWidth="1"/>
    <col min="12553" max="12571" width="9.140625" hidden="1" customWidth="1"/>
    <col min="12572" max="12800" width="9.140625" hidden="1"/>
    <col min="12801" max="12808" width="14" customWidth="1"/>
    <col min="12809" max="12827" width="9.140625" hidden="1" customWidth="1"/>
    <col min="12828" max="13056" width="9.140625" hidden="1"/>
    <col min="13057" max="13064" width="14" customWidth="1"/>
    <col min="13065" max="13083" width="9.140625" hidden="1" customWidth="1"/>
    <col min="13084" max="13312" width="9.140625" hidden="1"/>
    <col min="13313" max="13320" width="14" customWidth="1"/>
    <col min="13321" max="13339" width="9.140625" hidden="1" customWidth="1"/>
    <col min="13340" max="13568" width="9.140625" hidden="1"/>
    <col min="13569" max="13576" width="14" customWidth="1"/>
    <col min="13577" max="13595" width="9.140625" hidden="1" customWidth="1"/>
    <col min="13596" max="13824" width="9.140625" hidden="1"/>
    <col min="13825" max="13832" width="14" customWidth="1"/>
    <col min="13833" max="13851" width="9.140625" hidden="1" customWidth="1"/>
    <col min="13852" max="14080" width="9.140625" hidden="1"/>
    <col min="14081" max="14088" width="14" customWidth="1"/>
    <col min="14089" max="14107" width="9.140625" hidden="1" customWidth="1"/>
    <col min="14108" max="14336" width="9.140625" hidden="1"/>
    <col min="14337" max="14344" width="14" customWidth="1"/>
    <col min="14345" max="14363" width="9.140625" hidden="1" customWidth="1"/>
    <col min="14364" max="14592" width="9.140625" hidden="1"/>
    <col min="14593" max="14600" width="14" customWidth="1"/>
    <col min="14601" max="14619" width="9.140625" hidden="1" customWidth="1"/>
    <col min="14620" max="14848" width="9.140625" hidden="1"/>
    <col min="14849" max="14856" width="14" customWidth="1"/>
    <col min="14857" max="14875" width="9.140625" hidden="1" customWidth="1"/>
    <col min="14876" max="15104" width="9.140625" hidden="1"/>
    <col min="15105" max="15112" width="14" customWidth="1"/>
    <col min="15113" max="15131" width="9.140625" hidden="1" customWidth="1"/>
    <col min="15132" max="15360" width="9.140625" hidden="1"/>
    <col min="15361" max="15368" width="14" customWidth="1"/>
    <col min="15369" max="15387" width="9.140625" hidden="1" customWidth="1"/>
    <col min="15388" max="15616" width="9.140625" hidden="1"/>
    <col min="15617" max="15624" width="14" customWidth="1"/>
    <col min="15625" max="15643" width="9.140625" hidden="1" customWidth="1"/>
    <col min="15644" max="15872" width="9.140625" hidden="1"/>
    <col min="15873" max="15880" width="14" customWidth="1"/>
    <col min="15881" max="15899" width="9.140625" hidden="1" customWidth="1"/>
    <col min="15900" max="16128" width="9.140625" hidden="1"/>
    <col min="16129" max="16136" width="14" customWidth="1"/>
    <col min="16137" max="16155" width="9.140625" hidden="1" customWidth="1"/>
    <col min="16156" max="16384" width="9.140625" hidden="1"/>
  </cols>
  <sheetData>
    <row r="1" spans="1:265" ht="18" x14ac:dyDescent="0.25">
      <c r="A1" s="709" t="s">
        <v>618</v>
      </c>
      <c r="B1" s="710"/>
      <c r="C1" s="710"/>
      <c r="D1" s="710"/>
      <c r="E1" s="710"/>
      <c r="F1" s="710"/>
      <c r="G1" s="710"/>
      <c r="H1" s="711"/>
      <c r="I1" s="10"/>
      <c r="J1" s="10"/>
      <c r="K1" s="10"/>
      <c r="L1" s="10"/>
      <c r="M1" s="10"/>
      <c r="N1" s="11"/>
    </row>
    <row r="2" spans="1:265" ht="18.75" x14ac:dyDescent="0.25">
      <c r="A2" s="712" t="s">
        <v>1476</v>
      </c>
      <c r="B2" s="713"/>
      <c r="C2" s="713"/>
      <c r="D2" s="713"/>
      <c r="E2" s="713"/>
      <c r="F2" s="713"/>
      <c r="G2" s="713"/>
      <c r="H2" s="714"/>
      <c r="I2" s="11"/>
      <c r="J2" s="11"/>
      <c r="K2" s="11"/>
      <c r="L2" s="11"/>
      <c r="M2" s="11"/>
      <c r="N2" s="11"/>
    </row>
    <row r="3" spans="1:265" ht="18" x14ac:dyDescent="0.25">
      <c r="A3" s="715"/>
      <c r="B3" s="716"/>
      <c r="C3" s="716"/>
      <c r="D3" s="716"/>
      <c r="E3" s="716"/>
      <c r="F3" s="716"/>
      <c r="G3" s="716"/>
      <c r="H3" s="717"/>
      <c r="I3" s="10"/>
      <c r="J3" s="10"/>
      <c r="K3" s="10"/>
      <c r="L3" s="10"/>
      <c r="M3" s="10"/>
      <c r="N3" s="11"/>
    </row>
    <row r="4" spans="1:265" ht="5.25" customHeight="1" thickBot="1" x14ac:dyDescent="0.3">
      <c r="A4" s="696"/>
      <c r="B4" s="683"/>
      <c r="C4" s="683"/>
      <c r="D4" s="683"/>
      <c r="E4" s="683"/>
      <c r="F4" s="230"/>
      <c r="G4" s="230"/>
      <c r="H4" s="236"/>
    </row>
    <row r="5" spans="1:265" x14ac:dyDescent="0.25">
      <c r="A5" s="718" t="s">
        <v>573</v>
      </c>
      <c r="B5" s="720" t="s">
        <v>574</v>
      </c>
      <c r="C5" s="722" t="s">
        <v>799</v>
      </c>
      <c r="D5" s="723"/>
      <c r="E5" s="723"/>
      <c r="F5" s="723"/>
      <c r="G5" s="723"/>
      <c r="H5" s="724"/>
      <c r="I5" s="11"/>
      <c r="J5" s="11"/>
      <c r="K5" s="11"/>
      <c r="L5" s="11"/>
      <c r="M5" s="11"/>
      <c r="N5" s="13"/>
      <c r="O5" s="708"/>
      <c r="P5" s="708"/>
    </row>
    <row r="6" spans="1:265" x14ac:dyDescent="0.25">
      <c r="A6" s="719"/>
      <c r="B6" s="721"/>
      <c r="C6" s="237" t="s">
        <v>619</v>
      </c>
      <c r="D6" s="237" t="s">
        <v>620</v>
      </c>
      <c r="E6" s="237" t="s">
        <v>621</v>
      </c>
      <c r="F6" s="237" t="s">
        <v>622</v>
      </c>
      <c r="G6" s="237" t="s">
        <v>623</v>
      </c>
      <c r="H6" s="238" t="s">
        <v>624</v>
      </c>
      <c r="I6" s="14"/>
      <c r="J6" s="14"/>
      <c r="K6" s="14"/>
      <c r="L6" s="14"/>
      <c r="M6" s="14"/>
      <c r="N6" s="14"/>
      <c r="O6" s="708"/>
      <c r="P6" s="708"/>
    </row>
    <row r="7" spans="1:265" ht="15.75" thickBot="1" x14ac:dyDescent="0.3">
      <c r="A7" s="705" t="s">
        <v>584</v>
      </c>
      <c r="B7" s="706"/>
      <c r="C7" s="706"/>
      <c r="D7" s="706"/>
      <c r="E7" s="706"/>
      <c r="F7" s="706"/>
      <c r="G7" s="706"/>
      <c r="H7" s="707"/>
      <c r="I7" s="15"/>
      <c r="J7" s="15"/>
      <c r="K7" s="15"/>
      <c r="L7" s="15"/>
      <c r="M7" s="15"/>
      <c r="N7" s="16"/>
    </row>
    <row r="8" spans="1:265" x14ac:dyDescent="0.25">
      <c r="A8" s="507" t="s">
        <v>589</v>
      </c>
      <c r="B8" s="507" t="s">
        <v>592</v>
      </c>
      <c r="C8" s="507">
        <v>3.13</v>
      </c>
      <c r="D8" s="507">
        <v>4.0199999999999996</v>
      </c>
      <c r="E8" s="507">
        <v>4.21</v>
      </c>
      <c r="F8" s="507"/>
      <c r="G8" s="507"/>
      <c r="H8" s="507"/>
      <c r="I8" s="460"/>
      <c r="J8" s="460"/>
      <c r="K8" s="461"/>
      <c r="L8" s="17"/>
      <c r="M8" s="17"/>
      <c r="N8" s="17"/>
      <c r="IX8" s="328"/>
      <c r="IY8" s="328"/>
      <c r="IZ8" s="328"/>
      <c r="JA8" s="328"/>
      <c r="JB8" s="328"/>
      <c r="JC8" s="328"/>
      <c r="JD8" s="328"/>
      <c r="JE8" s="328"/>
    </row>
    <row r="9" spans="1:265" x14ac:dyDescent="0.25">
      <c r="A9" s="507" t="s">
        <v>589</v>
      </c>
      <c r="B9" s="507" t="s">
        <v>594</v>
      </c>
      <c r="C9" s="507"/>
      <c r="D9" s="507"/>
      <c r="E9" s="507"/>
      <c r="F9" s="507"/>
      <c r="G9" s="507">
        <v>3</v>
      </c>
      <c r="H9" s="507">
        <v>3</v>
      </c>
      <c r="I9" s="18"/>
      <c r="J9" s="18"/>
      <c r="K9" s="462"/>
      <c r="L9" s="18"/>
      <c r="M9" s="18"/>
      <c r="N9" s="18"/>
      <c r="IX9" s="328"/>
      <c r="IY9" s="328"/>
      <c r="IZ9" s="328"/>
      <c r="JA9" s="328"/>
      <c r="JB9" s="328"/>
      <c r="JC9" s="328"/>
      <c r="JD9" s="328"/>
      <c r="JE9" s="328"/>
    </row>
    <row r="10" spans="1:265" x14ac:dyDescent="0.25">
      <c r="A10" s="507" t="s">
        <v>589</v>
      </c>
      <c r="B10" s="507" t="s">
        <v>595</v>
      </c>
      <c r="C10" s="507"/>
      <c r="D10" s="507"/>
      <c r="E10" s="507"/>
      <c r="F10" s="507"/>
      <c r="G10" s="507"/>
      <c r="H10" s="507">
        <v>4</v>
      </c>
      <c r="I10" s="18"/>
      <c r="J10" s="18"/>
      <c r="K10" s="462"/>
      <c r="L10" s="18"/>
      <c r="M10" s="18"/>
      <c r="N10" s="18"/>
      <c r="IX10" s="328"/>
      <c r="IY10" s="328"/>
      <c r="IZ10" s="328"/>
      <c r="JA10" s="328"/>
      <c r="JB10" s="328"/>
      <c r="JC10" s="328"/>
      <c r="JD10" s="328"/>
      <c r="JE10" s="328"/>
    </row>
    <row r="11" spans="1:265" x14ac:dyDescent="0.25">
      <c r="A11" s="507" t="s">
        <v>589</v>
      </c>
      <c r="B11" s="507" t="s">
        <v>612</v>
      </c>
      <c r="C11" s="507"/>
      <c r="D11" s="507"/>
      <c r="E11" s="507"/>
      <c r="F11" s="507"/>
      <c r="G11" s="507"/>
      <c r="H11" s="507">
        <v>4</v>
      </c>
      <c r="I11" s="18"/>
      <c r="J11" s="18"/>
      <c r="K11" s="462"/>
      <c r="L11" s="18"/>
      <c r="M11" s="18"/>
      <c r="N11" s="18"/>
      <c r="IX11" s="328"/>
      <c r="IY11" s="328"/>
      <c r="IZ11" s="328"/>
      <c r="JA11" s="328"/>
      <c r="JB11" s="328"/>
      <c r="JC11" s="328"/>
      <c r="JD11" s="328"/>
      <c r="JE11" s="328">
        <v>4</v>
      </c>
    </row>
    <row r="12" spans="1:265" s="333" customFormat="1" x14ac:dyDescent="0.25">
      <c r="A12" s="507" t="s">
        <v>589</v>
      </c>
      <c r="B12" s="507" t="s">
        <v>596</v>
      </c>
      <c r="C12" s="507"/>
      <c r="D12" s="507"/>
      <c r="E12" s="507"/>
      <c r="F12" s="507">
        <v>3</v>
      </c>
      <c r="G12" s="507">
        <v>3</v>
      </c>
      <c r="H12" s="507">
        <v>3</v>
      </c>
      <c r="I12" s="18"/>
      <c r="J12" s="18"/>
      <c r="K12" s="462"/>
      <c r="L12" s="18"/>
      <c r="M12" s="18"/>
      <c r="N12" s="18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IX12" s="328"/>
      <c r="IY12" s="328"/>
      <c r="IZ12" s="328"/>
      <c r="JA12" s="328"/>
      <c r="JB12" s="328"/>
      <c r="JC12" s="328"/>
      <c r="JD12" s="328"/>
      <c r="JE12" s="328"/>
    </row>
    <row r="13" spans="1:265" s="333" customFormat="1" x14ac:dyDescent="0.25">
      <c r="A13" s="507" t="s">
        <v>585</v>
      </c>
      <c r="B13" s="507" t="s">
        <v>598</v>
      </c>
      <c r="C13" s="507"/>
      <c r="D13" s="507">
        <v>4.5</v>
      </c>
      <c r="E13" s="507"/>
      <c r="F13" s="507"/>
      <c r="G13" s="507"/>
      <c r="H13" s="507">
        <v>3</v>
      </c>
      <c r="I13" s="18"/>
      <c r="J13" s="18"/>
      <c r="K13" s="462"/>
      <c r="L13" s="18"/>
      <c r="M13" s="18"/>
      <c r="N13" s="18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IX13" s="328"/>
      <c r="IY13" s="328"/>
      <c r="IZ13" s="328"/>
      <c r="JA13" s="328"/>
      <c r="JB13" s="328"/>
      <c r="JC13" s="328"/>
      <c r="JD13" s="328"/>
      <c r="JE13" s="328"/>
    </row>
    <row r="14" spans="1:265" s="333" customFormat="1" x14ac:dyDescent="0.25">
      <c r="A14" s="507" t="s">
        <v>585</v>
      </c>
      <c r="B14" s="507" t="s">
        <v>1016</v>
      </c>
      <c r="C14" s="507"/>
      <c r="D14" s="507"/>
      <c r="E14" s="507"/>
      <c r="F14" s="507"/>
      <c r="G14" s="507"/>
      <c r="H14" s="507">
        <v>4</v>
      </c>
      <c r="I14" s="18"/>
      <c r="J14" s="18"/>
      <c r="K14" s="462"/>
      <c r="L14" s="18"/>
      <c r="M14" s="18"/>
      <c r="N14" s="18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IX14" s="328"/>
      <c r="IY14" s="328"/>
      <c r="IZ14" s="328"/>
      <c r="JA14" s="328"/>
      <c r="JB14" s="328"/>
      <c r="JC14" s="328"/>
      <c r="JD14" s="328"/>
      <c r="JE14" s="328"/>
    </row>
    <row r="15" spans="1:265" s="333" customFormat="1" x14ac:dyDescent="0.25">
      <c r="A15" s="507" t="s">
        <v>585</v>
      </c>
      <c r="B15" s="507" t="s">
        <v>626</v>
      </c>
      <c r="C15" s="507"/>
      <c r="D15" s="507">
        <v>4.5</v>
      </c>
      <c r="E15" s="507"/>
      <c r="F15" s="507"/>
      <c r="G15" s="507"/>
      <c r="H15" s="507">
        <v>3</v>
      </c>
      <c r="I15" s="18"/>
      <c r="J15" s="18"/>
      <c r="K15" s="462"/>
      <c r="L15" s="18"/>
      <c r="M15" s="18"/>
      <c r="N15" s="1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IX15" s="328"/>
      <c r="IY15" s="328"/>
      <c r="IZ15" s="328"/>
      <c r="JA15" s="328"/>
      <c r="JB15" s="328"/>
      <c r="JC15" s="328"/>
      <c r="JD15" s="328"/>
      <c r="JE15" s="328"/>
    </row>
    <row r="16" spans="1:265" s="333" customFormat="1" x14ac:dyDescent="0.25">
      <c r="A16" s="507" t="s">
        <v>585</v>
      </c>
      <c r="B16" s="507" t="s">
        <v>601</v>
      </c>
      <c r="C16" s="507"/>
      <c r="D16" s="507">
        <v>4</v>
      </c>
      <c r="E16" s="507"/>
      <c r="F16" s="507">
        <v>4.3</v>
      </c>
      <c r="G16" s="507"/>
      <c r="H16" s="507">
        <v>4</v>
      </c>
      <c r="I16" s="18"/>
      <c r="J16" s="18"/>
      <c r="K16" s="462"/>
      <c r="L16" s="18"/>
      <c r="M16" s="18"/>
      <c r="N16" s="1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IX16" s="328"/>
      <c r="IY16" s="328"/>
      <c r="IZ16" s="328"/>
      <c r="JA16" s="328"/>
      <c r="JB16" s="328"/>
      <c r="JC16" s="328"/>
      <c r="JD16" s="328"/>
      <c r="JE16" s="328"/>
    </row>
    <row r="17" spans="1:265" x14ac:dyDescent="0.25">
      <c r="A17" s="507" t="s">
        <v>585</v>
      </c>
      <c r="B17" s="507" t="s">
        <v>627</v>
      </c>
      <c r="C17" s="507"/>
      <c r="D17" s="507"/>
      <c r="E17" s="507">
        <v>3</v>
      </c>
      <c r="F17" s="507"/>
      <c r="G17" s="507"/>
      <c r="H17" s="507"/>
      <c r="I17" s="18"/>
      <c r="J17" s="18"/>
      <c r="K17" s="462"/>
      <c r="L17" s="18"/>
      <c r="M17" s="18"/>
      <c r="N17" s="18"/>
      <c r="IX17" s="328"/>
      <c r="IY17" s="328"/>
      <c r="IZ17" s="328"/>
      <c r="JA17" s="328"/>
      <c r="JB17" s="328"/>
      <c r="JC17" s="328"/>
      <c r="JD17" s="328"/>
      <c r="JE17" s="328">
        <v>3.72</v>
      </c>
    </row>
    <row r="18" spans="1:265" x14ac:dyDescent="0.25">
      <c r="A18" s="507" t="s">
        <v>585</v>
      </c>
      <c r="B18" s="507" t="s">
        <v>586</v>
      </c>
      <c r="C18" s="507"/>
      <c r="D18" s="507"/>
      <c r="E18" s="507"/>
      <c r="F18" s="507"/>
      <c r="G18" s="507"/>
      <c r="H18" s="507">
        <v>5</v>
      </c>
      <c r="I18" s="18"/>
      <c r="J18" s="18"/>
      <c r="K18" s="462"/>
      <c r="L18" s="18"/>
      <c r="M18" s="18"/>
      <c r="N18" s="18"/>
      <c r="IX18" s="328"/>
      <c r="IY18" s="328"/>
      <c r="IZ18" s="328"/>
      <c r="JA18" s="328"/>
      <c r="JB18" s="328"/>
      <c r="JC18" s="328"/>
      <c r="JD18" s="328"/>
      <c r="JE18" s="328">
        <v>3</v>
      </c>
    </row>
    <row r="19" spans="1:265" x14ac:dyDescent="0.25">
      <c r="A19" s="507" t="s">
        <v>585</v>
      </c>
      <c r="B19" s="507" t="s">
        <v>602</v>
      </c>
      <c r="C19" s="507"/>
      <c r="D19" s="507"/>
      <c r="E19" s="507"/>
      <c r="F19" s="507">
        <v>3</v>
      </c>
      <c r="G19" s="507">
        <v>3</v>
      </c>
      <c r="H19" s="507"/>
      <c r="I19" s="18"/>
      <c r="J19" s="18"/>
      <c r="K19" s="462"/>
      <c r="L19" s="18"/>
      <c r="M19" s="18"/>
      <c r="N19" s="18"/>
      <c r="IX19" s="328"/>
      <c r="IY19" s="328"/>
      <c r="IZ19" s="328"/>
      <c r="JA19" s="328"/>
      <c r="JB19" s="328"/>
      <c r="JC19" s="328"/>
      <c r="JD19" s="328"/>
      <c r="JE19" s="328"/>
    </row>
    <row r="20" spans="1:265" x14ac:dyDescent="0.25">
      <c r="A20" s="507" t="s">
        <v>585</v>
      </c>
      <c r="B20" s="507" t="s">
        <v>603</v>
      </c>
      <c r="C20" s="507"/>
      <c r="D20" s="507"/>
      <c r="E20" s="507"/>
      <c r="F20" s="507"/>
      <c r="G20" s="507"/>
      <c r="H20" s="507">
        <v>3</v>
      </c>
      <c r="I20" s="18"/>
      <c r="J20" s="18"/>
      <c r="K20" s="462"/>
      <c r="L20" s="18"/>
      <c r="M20" s="18"/>
      <c r="N20" s="18"/>
      <c r="IX20" s="328"/>
      <c r="IY20" s="328"/>
      <c r="IZ20" s="328"/>
      <c r="JA20" s="328"/>
      <c r="JB20" s="328"/>
      <c r="JC20" s="328"/>
      <c r="JD20" s="328"/>
      <c r="JE20" s="328">
        <v>3</v>
      </c>
    </row>
    <row r="21" spans="1:265" x14ac:dyDescent="0.25">
      <c r="A21" s="507" t="s">
        <v>630</v>
      </c>
      <c r="B21" s="507" t="s">
        <v>629</v>
      </c>
      <c r="C21" s="507"/>
      <c r="D21" s="507"/>
      <c r="E21" s="507">
        <v>2.85</v>
      </c>
      <c r="F21" s="507"/>
      <c r="G21" s="507">
        <v>2.85</v>
      </c>
      <c r="H21" s="507">
        <v>2.85</v>
      </c>
      <c r="I21" s="18"/>
      <c r="J21" s="18"/>
      <c r="K21" s="462"/>
      <c r="L21" s="18"/>
      <c r="M21" s="18"/>
      <c r="N21" s="18"/>
      <c r="IX21" s="328"/>
      <c r="IY21" s="328"/>
      <c r="IZ21" s="328"/>
      <c r="JA21" s="328"/>
      <c r="JB21" s="328"/>
      <c r="JC21" s="328"/>
      <c r="JD21" s="328"/>
      <c r="JE21" s="328"/>
    </row>
    <row r="22" spans="1:265" x14ac:dyDescent="0.25">
      <c r="A22" s="507" t="s">
        <v>605</v>
      </c>
      <c r="B22" s="507" t="s">
        <v>590</v>
      </c>
      <c r="C22" s="507">
        <v>3.13</v>
      </c>
      <c r="D22" s="507">
        <v>2.91</v>
      </c>
      <c r="E22" s="507"/>
      <c r="F22" s="507"/>
      <c r="G22" s="507"/>
      <c r="H22" s="507">
        <v>3.5</v>
      </c>
      <c r="I22" s="18"/>
      <c r="J22" s="18"/>
      <c r="K22" s="462"/>
      <c r="L22" s="18"/>
      <c r="M22" s="18"/>
      <c r="N22" s="18"/>
      <c r="IX22" s="328"/>
      <c r="IY22" s="328"/>
      <c r="IZ22" s="328"/>
      <c r="JA22" s="328"/>
      <c r="JB22" s="328"/>
      <c r="JC22" s="328"/>
      <c r="JD22" s="328"/>
      <c r="JE22" s="328"/>
    </row>
    <row r="23" spans="1:265" x14ac:dyDescent="0.25">
      <c r="A23" s="507" t="s">
        <v>605</v>
      </c>
      <c r="B23" s="507" t="s">
        <v>606</v>
      </c>
      <c r="C23" s="507">
        <v>3</v>
      </c>
      <c r="D23" s="507">
        <v>4.0999999999999996</v>
      </c>
      <c r="E23" s="507"/>
      <c r="F23" s="507"/>
      <c r="G23" s="507"/>
      <c r="H23" s="507">
        <v>3.8</v>
      </c>
      <c r="I23" s="18"/>
      <c r="J23" s="18"/>
      <c r="K23" s="462"/>
      <c r="L23" s="18"/>
      <c r="M23" s="18"/>
      <c r="N23" s="18"/>
      <c r="IX23" s="328"/>
      <c r="IY23" s="328"/>
      <c r="IZ23" s="328"/>
      <c r="JA23" s="328"/>
      <c r="JB23" s="328"/>
      <c r="JC23" s="328"/>
      <c r="JD23" s="328"/>
      <c r="JE23" s="328">
        <v>3</v>
      </c>
    </row>
    <row r="24" spans="1:265" x14ac:dyDescent="0.25">
      <c r="A24" s="507" t="s">
        <v>605</v>
      </c>
      <c r="B24" s="507" t="s">
        <v>591</v>
      </c>
      <c r="C24" s="507">
        <v>3.74</v>
      </c>
      <c r="D24" s="507">
        <v>3.16</v>
      </c>
      <c r="E24" s="507"/>
      <c r="F24" s="507">
        <v>3</v>
      </c>
      <c r="G24" s="507">
        <v>3</v>
      </c>
      <c r="H24" s="507">
        <v>3.5</v>
      </c>
      <c r="I24" s="18"/>
      <c r="J24" s="18"/>
      <c r="K24" s="462"/>
      <c r="L24" s="18"/>
      <c r="M24" s="18"/>
      <c r="N24" s="18"/>
      <c r="IX24" s="328"/>
      <c r="IY24" s="328"/>
      <c r="IZ24" s="328"/>
      <c r="JA24" s="328"/>
      <c r="JB24" s="328"/>
      <c r="JC24" s="328"/>
      <c r="JD24" s="328"/>
      <c r="JE24" s="328">
        <v>4.91</v>
      </c>
    </row>
    <row r="25" spans="1:265" x14ac:dyDescent="0.25">
      <c r="A25" s="507" t="s">
        <v>605</v>
      </c>
      <c r="B25" s="507" t="s">
        <v>592</v>
      </c>
      <c r="C25" s="507">
        <v>3</v>
      </c>
      <c r="D25" s="507"/>
      <c r="E25" s="507"/>
      <c r="F25" s="507"/>
      <c r="G25" s="507"/>
      <c r="H25" s="507">
        <v>3</v>
      </c>
      <c r="I25" s="18"/>
      <c r="J25" s="18"/>
      <c r="K25" s="462"/>
      <c r="L25" s="18"/>
      <c r="M25" s="18"/>
      <c r="N25" s="18"/>
      <c r="IX25" s="328"/>
      <c r="IY25" s="328"/>
      <c r="IZ25" s="328"/>
      <c r="JA25" s="328"/>
      <c r="JB25" s="328"/>
      <c r="JC25" s="328"/>
      <c r="JD25" s="328"/>
      <c r="JE25" s="328">
        <v>3</v>
      </c>
    </row>
    <row r="26" spans="1:265" x14ac:dyDescent="0.25">
      <c r="A26" s="507" t="s">
        <v>605</v>
      </c>
      <c r="B26" s="507" t="s">
        <v>593</v>
      </c>
      <c r="C26" s="507">
        <v>3.29</v>
      </c>
      <c r="D26" s="507">
        <v>3.12</v>
      </c>
      <c r="E26" s="507">
        <v>3.38</v>
      </c>
      <c r="F26" s="507">
        <v>4.5</v>
      </c>
      <c r="G26" s="507"/>
      <c r="H26" s="507">
        <v>4.5</v>
      </c>
      <c r="I26" s="18"/>
      <c r="J26" s="18"/>
      <c r="K26" s="462"/>
      <c r="L26" s="18"/>
      <c r="M26" s="18"/>
      <c r="N26" s="18"/>
      <c r="IX26" s="328"/>
      <c r="IY26" s="328"/>
      <c r="IZ26" s="328"/>
      <c r="JA26" s="328"/>
      <c r="JB26" s="328"/>
      <c r="JC26" s="328"/>
      <c r="JD26" s="328"/>
      <c r="JE26" s="328"/>
    </row>
    <row r="27" spans="1:265" x14ac:dyDescent="0.25">
      <c r="A27" s="507" t="s">
        <v>605</v>
      </c>
      <c r="B27" s="507" t="s">
        <v>607</v>
      </c>
      <c r="C27" s="507">
        <v>3.12</v>
      </c>
      <c r="D27" s="507">
        <v>3.12</v>
      </c>
      <c r="E27" s="507">
        <v>3.13</v>
      </c>
      <c r="F27" s="507"/>
      <c r="G27" s="507"/>
      <c r="H27" s="507">
        <v>3.5</v>
      </c>
      <c r="I27" s="18"/>
      <c r="J27" s="18"/>
      <c r="K27" s="462"/>
      <c r="L27" s="18"/>
      <c r="M27" s="18"/>
      <c r="N27" s="18"/>
      <c r="IX27" s="328"/>
      <c r="IY27" s="328"/>
      <c r="IZ27" s="328"/>
      <c r="JA27" s="328"/>
      <c r="JB27" s="328"/>
      <c r="JC27" s="328"/>
      <c r="JD27" s="328"/>
      <c r="JE27" s="328"/>
    </row>
    <row r="28" spans="1:265" x14ac:dyDescent="0.25">
      <c r="A28" s="507" t="s">
        <v>605</v>
      </c>
      <c r="B28" s="507" t="s">
        <v>608</v>
      </c>
      <c r="C28" s="507">
        <v>3.24</v>
      </c>
      <c r="D28" s="507">
        <v>3.12</v>
      </c>
      <c r="E28" s="507"/>
      <c r="F28" s="507"/>
      <c r="G28" s="507"/>
      <c r="H28" s="507">
        <v>3.5</v>
      </c>
      <c r="I28" s="18"/>
      <c r="J28" s="18"/>
      <c r="K28" s="462"/>
      <c r="L28" s="18"/>
      <c r="M28" s="18"/>
      <c r="N28" s="18"/>
      <c r="IX28" s="328"/>
      <c r="IY28" s="328"/>
      <c r="IZ28" s="328"/>
      <c r="JA28" s="328"/>
      <c r="JB28" s="328"/>
      <c r="JC28" s="328"/>
      <c r="JD28" s="328"/>
      <c r="JE28" s="328">
        <v>3</v>
      </c>
    </row>
    <row r="29" spans="1:265" x14ac:dyDescent="0.25">
      <c r="A29" s="507" t="s">
        <v>605</v>
      </c>
      <c r="B29" s="507" t="s">
        <v>594</v>
      </c>
      <c r="C29" s="507"/>
      <c r="D29" s="507"/>
      <c r="E29" s="507"/>
      <c r="F29" s="507"/>
      <c r="G29" s="507"/>
      <c r="H29" s="507">
        <v>3</v>
      </c>
      <c r="I29" s="18"/>
      <c r="J29" s="18"/>
      <c r="K29" s="462"/>
      <c r="L29" s="18"/>
      <c r="M29" s="18"/>
      <c r="N29" s="18"/>
      <c r="IX29" s="328"/>
      <c r="IY29" s="328"/>
      <c r="IZ29" s="328"/>
      <c r="JA29" s="328"/>
      <c r="JB29" s="328"/>
      <c r="JC29" s="328"/>
      <c r="JD29" s="328"/>
      <c r="JE29" s="328">
        <v>3</v>
      </c>
    </row>
    <row r="30" spans="1:265" x14ac:dyDescent="0.25">
      <c r="A30" s="507" t="s">
        <v>605</v>
      </c>
      <c r="B30" s="507" t="s">
        <v>611</v>
      </c>
      <c r="C30" s="507"/>
      <c r="D30" s="507"/>
      <c r="E30" s="507"/>
      <c r="F30" s="507"/>
      <c r="G30" s="507"/>
      <c r="H30" s="507">
        <v>4</v>
      </c>
      <c r="I30" s="18"/>
      <c r="J30" s="18"/>
      <c r="K30" s="462"/>
      <c r="L30" s="18"/>
      <c r="M30" s="18"/>
      <c r="N30" s="18"/>
      <c r="IX30" s="328"/>
      <c r="IY30" s="328"/>
      <c r="IZ30" s="328"/>
      <c r="JA30" s="328"/>
      <c r="JB30" s="328"/>
      <c r="JC30" s="328"/>
      <c r="JD30" s="328"/>
      <c r="JE30" s="328">
        <v>3.9</v>
      </c>
    </row>
    <row r="31" spans="1:265" x14ac:dyDescent="0.25">
      <c r="A31" s="507" t="s">
        <v>605</v>
      </c>
      <c r="B31" s="507" t="s">
        <v>595</v>
      </c>
      <c r="C31" s="507"/>
      <c r="D31" s="507"/>
      <c r="E31" s="507"/>
      <c r="F31" s="507"/>
      <c r="G31" s="507"/>
      <c r="H31" s="507">
        <v>4</v>
      </c>
      <c r="I31" s="18"/>
      <c r="J31" s="18"/>
      <c r="K31" s="462"/>
      <c r="L31" s="18"/>
      <c r="M31" s="18"/>
      <c r="N31" s="18"/>
      <c r="IX31" s="328"/>
      <c r="IY31" s="328"/>
      <c r="IZ31" s="328"/>
      <c r="JA31" s="328"/>
      <c r="JB31" s="328"/>
      <c r="JC31" s="328"/>
      <c r="JD31" s="328"/>
      <c r="JE31" s="328">
        <v>3.5</v>
      </c>
    </row>
    <row r="32" spans="1:265" x14ac:dyDescent="0.25">
      <c r="A32" s="507" t="s">
        <v>605</v>
      </c>
      <c r="B32" s="507" t="s">
        <v>612</v>
      </c>
      <c r="C32" s="507"/>
      <c r="D32" s="507">
        <v>4.25</v>
      </c>
      <c r="E32" s="507">
        <v>3</v>
      </c>
      <c r="F32" s="507">
        <v>3.33</v>
      </c>
      <c r="G32" s="507">
        <v>3.5</v>
      </c>
      <c r="H32" s="507">
        <v>3.61</v>
      </c>
      <c r="I32" s="18"/>
      <c r="J32" s="18"/>
      <c r="K32" s="462"/>
      <c r="L32" s="18"/>
      <c r="M32" s="18"/>
      <c r="N32" s="18"/>
      <c r="IX32" s="328"/>
      <c r="IY32" s="328"/>
      <c r="IZ32" s="328"/>
      <c r="JA32" s="328"/>
      <c r="JB32" s="328"/>
      <c r="JC32" s="328"/>
      <c r="JD32" s="328"/>
      <c r="JE32" s="328">
        <v>3</v>
      </c>
    </row>
    <row r="33" spans="1:265" s="333" customFormat="1" x14ac:dyDescent="0.25">
      <c r="A33" s="507" t="s">
        <v>605</v>
      </c>
      <c r="B33" s="507" t="s">
        <v>596</v>
      </c>
      <c r="C33" s="507">
        <v>3.23</v>
      </c>
      <c r="D33" s="507">
        <v>3.1</v>
      </c>
      <c r="E33" s="507">
        <v>2.85</v>
      </c>
      <c r="F33" s="507">
        <v>3</v>
      </c>
      <c r="G33" s="507">
        <v>3.2</v>
      </c>
      <c r="H33" s="507">
        <v>3</v>
      </c>
      <c r="I33" s="18"/>
      <c r="J33" s="18"/>
      <c r="K33" s="462"/>
      <c r="L33" s="18"/>
      <c r="M33" s="18"/>
      <c r="N33" s="18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IX33" s="328"/>
      <c r="IY33" s="328"/>
      <c r="IZ33" s="328"/>
      <c r="JA33" s="328"/>
      <c r="JB33" s="328"/>
      <c r="JC33" s="328"/>
      <c r="JD33" s="328"/>
      <c r="JE33" s="328">
        <v>5.71</v>
      </c>
    </row>
    <row r="34" spans="1:265" s="333" customFormat="1" x14ac:dyDescent="0.25">
      <c r="A34" s="507" t="s">
        <v>605</v>
      </c>
      <c r="B34" s="507" t="s">
        <v>614</v>
      </c>
      <c r="C34" s="507">
        <v>3.13</v>
      </c>
      <c r="D34" s="507">
        <v>2.88</v>
      </c>
      <c r="E34" s="507"/>
      <c r="F34" s="507"/>
      <c r="G34" s="507">
        <v>3</v>
      </c>
      <c r="H34" s="507"/>
      <c r="I34" s="18"/>
      <c r="J34" s="18"/>
      <c r="K34" s="462"/>
      <c r="L34" s="18"/>
      <c r="M34" s="18"/>
      <c r="N34" s="18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IX34" s="328"/>
      <c r="IY34" s="328"/>
      <c r="IZ34" s="328"/>
      <c r="JA34" s="328"/>
      <c r="JB34" s="328"/>
      <c r="JC34" s="328"/>
      <c r="JD34" s="328"/>
      <c r="JE34" s="328">
        <v>3</v>
      </c>
    </row>
    <row r="35" spans="1:265" s="333" customFormat="1" x14ac:dyDescent="0.25">
      <c r="A35" s="507" t="s">
        <v>1112</v>
      </c>
      <c r="B35" s="507" t="s">
        <v>642</v>
      </c>
      <c r="C35" s="507">
        <v>3</v>
      </c>
      <c r="D35" s="507"/>
      <c r="E35" s="507"/>
      <c r="F35" s="507"/>
      <c r="G35" s="507"/>
      <c r="H35" s="507">
        <v>3.43</v>
      </c>
      <c r="I35" s="18"/>
      <c r="J35" s="18"/>
      <c r="K35" s="462"/>
      <c r="L35" s="18"/>
      <c r="M35" s="18"/>
      <c r="N35" s="18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IX35" s="328"/>
      <c r="IY35" s="328"/>
      <c r="IZ35" s="328"/>
      <c r="JA35" s="328"/>
      <c r="JB35" s="328"/>
      <c r="JC35" s="328"/>
      <c r="JD35" s="328"/>
      <c r="JE35" s="328">
        <v>4.0999999999999996</v>
      </c>
    </row>
    <row r="36" spans="1:265" s="486" customFormat="1" x14ac:dyDescent="0.25">
      <c r="A36" s="507" t="s">
        <v>633</v>
      </c>
      <c r="B36" s="507" t="s">
        <v>606</v>
      </c>
      <c r="C36" s="507"/>
      <c r="D36" s="507"/>
      <c r="E36" s="507"/>
      <c r="F36" s="507"/>
      <c r="G36" s="507"/>
      <c r="H36" s="507">
        <v>3</v>
      </c>
      <c r="I36" s="18"/>
      <c r="J36" s="18"/>
      <c r="K36" s="462"/>
      <c r="L36" s="18"/>
      <c r="M36" s="18"/>
      <c r="N36" s="18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IX36" s="328"/>
      <c r="IY36" s="328"/>
      <c r="IZ36" s="328"/>
      <c r="JA36" s="328"/>
      <c r="JB36" s="328"/>
      <c r="JC36" s="328"/>
      <c r="JD36" s="328"/>
      <c r="JE36" s="328"/>
    </row>
    <row r="37" spans="1:265" s="486" customFormat="1" x14ac:dyDescent="0.25">
      <c r="A37" s="507" t="s">
        <v>633</v>
      </c>
      <c r="B37" s="507" t="s">
        <v>644</v>
      </c>
      <c r="C37" s="507"/>
      <c r="D37" s="507"/>
      <c r="E37" s="507"/>
      <c r="F37" s="507"/>
      <c r="G37" s="507"/>
      <c r="H37" s="507">
        <v>4</v>
      </c>
      <c r="I37" s="18"/>
      <c r="J37" s="18"/>
      <c r="K37" s="462"/>
      <c r="L37" s="18"/>
      <c r="M37" s="18"/>
      <c r="N37" s="18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IX37" s="328"/>
      <c r="IY37" s="328"/>
      <c r="IZ37" s="328"/>
      <c r="JA37" s="328"/>
      <c r="JB37" s="328"/>
      <c r="JC37" s="328"/>
      <c r="JD37" s="328"/>
      <c r="JE37" s="328"/>
    </row>
    <row r="38" spans="1:265" s="486" customFormat="1" x14ac:dyDescent="0.25">
      <c r="A38" s="507" t="s">
        <v>633</v>
      </c>
      <c r="B38" s="507" t="s">
        <v>667</v>
      </c>
      <c r="C38" s="507"/>
      <c r="D38" s="507">
        <v>3.5</v>
      </c>
      <c r="E38" s="507"/>
      <c r="F38" s="507"/>
      <c r="G38" s="507"/>
      <c r="H38" s="507"/>
      <c r="I38" s="18"/>
      <c r="J38" s="18"/>
      <c r="K38" s="462"/>
      <c r="L38" s="18"/>
      <c r="M38" s="18"/>
      <c r="N38" s="18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IX38" s="328"/>
      <c r="IY38" s="328"/>
      <c r="IZ38" s="328"/>
      <c r="JA38" s="328"/>
      <c r="JB38" s="328"/>
      <c r="JC38" s="328"/>
      <c r="JD38" s="328"/>
      <c r="JE38" s="328"/>
    </row>
    <row r="39" spans="1:265" s="486" customFormat="1" x14ac:dyDescent="0.25">
      <c r="A39" s="507" t="s">
        <v>633</v>
      </c>
      <c r="B39" s="507" t="s">
        <v>627</v>
      </c>
      <c r="C39" s="507"/>
      <c r="D39" s="507"/>
      <c r="E39" s="507"/>
      <c r="F39" s="507"/>
      <c r="G39" s="507">
        <v>3</v>
      </c>
      <c r="H39" s="507"/>
      <c r="I39" s="18"/>
      <c r="J39" s="18"/>
      <c r="K39" s="462"/>
      <c r="L39" s="18"/>
      <c r="M39" s="18"/>
      <c r="N39" s="18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IX39" s="328"/>
      <c r="IY39" s="328"/>
      <c r="IZ39" s="328"/>
      <c r="JA39" s="328"/>
      <c r="JB39" s="328"/>
      <c r="JC39" s="328"/>
      <c r="JD39" s="328"/>
      <c r="JE39" s="328"/>
    </row>
    <row r="40" spans="1:265" s="333" customFormat="1" x14ac:dyDescent="0.25">
      <c r="A40" s="507" t="s">
        <v>633</v>
      </c>
      <c r="B40" s="507" t="s">
        <v>638</v>
      </c>
      <c r="C40" s="507"/>
      <c r="D40" s="507"/>
      <c r="E40" s="507"/>
      <c r="F40" s="507"/>
      <c r="G40" s="507"/>
      <c r="H40" s="507">
        <v>4</v>
      </c>
      <c r="I40" s="18"/>
      <c r="J40" s="18"/>
      <c r="K40" s="462"/>
      <c r="L40" s="18"/>
      <c r="M40" s="18"/>
      <c r="N40" s="18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IX40" s="328"/>
      <c r="IY40" s="328"/>
      <c r="IZ40" s="328"/>
      <c r="JA40" s="328"/>
      <c r="JB40" s="328"/>
      <c r="JC40" s="328"/>
      <c r="JD40" s="328"/>
      <c r="JE40" s="328">
        <v>3</v>
      </c>
    </row>
    <row r="41" spans="1:265" x14ac:dyDescent="0.25">
      <c r="A41" s="507" t="s">
        <v>633</v>
      </c>
      <c r="B41" s="507" t="s">
        <v>587</v>
      </c>
      <c r="C41" s="507"/>
      <c r="D41" s="507"/>
      <c r="E41" s="507"/>
      <c r="F41" s="507">
        <v>5</v>
      </c>
      <c r="G41" s="507"/>
      <c r="H41" s="507"/>
      <c r="I41" s="18"/>
      <c r="J41" s="18"/>
      <c r="K41" s="462"/>
      <c r="L41" s="18"/>
      <c r="M41" s="18"/>
      <c r="N41" s="18"/>
      <c r="IX41" s="328"/>
      <c r="IY41" s="328"/>
      <c r="IZ41" s="328"/>
      <c r="JA41" s="328"/>
      <c r="JB41" s="328"/>
      <c r="JC41" s="328"/>
      <c r="JD41" s="328"/>
      <c r="JE41" s="328">
        <v>3.33</v>
      </c>
    </row>
    <row r="42" spans="1:265" x14ac:dyDescent="0.25">
      <c r="A42" s="507" t="s">
        <v>615</v>
      </c>
      <c r="B42" s="507" t="s">
        <v>616</v>
      </c>
      <c r="C42" s="507"/>
      <c r="D42" s="507"/>
      <c r="E42" s="507"/>
      <c r="F42" s="507"/>
      <c r="G42" s="507"/>
      <c r="H42" s="507">
        <v>3</v>
      </c>
      <c r="I42" s="18"/>
      <c r="J42" s="18"/>
      <c r="K42" s="462"/>
      <c r="L42" s="18"/>
      <c r="M42" s="18"/>
      <c r="N42" s="18"/>
      <c r="IX42" s="328"/>
      <c r="IY42" s="328"/>
      <c r="IZ42" s="328"/>
      <c r="JA42" s="328"/>
      <c r="JB42" s="328"/>
      <c r="JC42" s="328"/>
      <c r="JD42" s="328"/>
      <c r="JE42" s="328">
        <v>3</v>
      </c>
    </row>
    <row r="43" spans="1:265" x14ac:dyDescent="0.25">
      <c r="A43" s="450" t="s">
        <v>800</v>
      </c>
      <c r="B43" s="451"/>
      <c r="C43" s="451"/>
      <c r="D43" s="451"/>
      <c r="E43" s="451"/>
      <c r="F43" s="451"/>
      <c r="G43" s="451"/>
      <c r="H43" s="452"/>
      <c r="I43" s="18"/>
      <c r="J43" s="18"/>
      <c r="K43" s="462"/>
      <c r="L43" s="18"/>
      <c r="M43" s="18"/>
      <c r="N43" s="18"/>
      <c r="O43"/>
      <c r="P43"/>
      <c r="Q43"/>
      <c r="R43"/>
      <c r="S43"/>
      <c r="T43"/>
      <c r="U43"/>
      <c r="V43"/>
      <c r="W43"/>
      <c r="X43"/>
      <c r="Y43"/>
      <c r="Z43"/>
      <c r="AA43"/>
      <c r="IX43" s="328"/>
      <c r="IY43" s="328"/>
      <c r="IZ43" s="328"/>
      <c r="JA43" s="328"/>
      <c r="JB43" s="328"/>
      <c r="JC43" s="328"/>
      <c r="JD43" s="328"/>
      <c r="JE43" s="328">
        <v>3</v>
      </c>
    </row>
    <row r="44" spans="1:265" x14ac:dyDescent="0.25">
      <c r="A44" s="508" t="s">
        <v>589</v>
      </c>
      <c r="B44" s="508" t="s">
        <v>592</v>
      </c>
      <c r="C44" s="508"/>
      <c r="D44" s="508"/>
      <c r="E44" s="508"/>
      <c r="F44" s="508"/>
      <c r="G44" s="508">
        <v>0.6</v>
      </c>
      <c r="H44" s="508">
        <v>0.75</v>
      </c>
      <c r="I44" s="503"/>
      <c r="J44" s="503"/>
      <c r="K44" s="503">
        <v>3</v>
      </c>
      <c r="L44" s="19"/>
      <c r="M44" s="19"/>
      <c r="N44" s="16"/>
      <c r="O44"/>
      <c r="P44"/>
      <c r="Q44"/>
      <c r="R44"/>
      <c r="S44"/>
      <c r="T44"/>
      <c r="U44"/>
      <c r="V44"/>
      <c r="W44"/>
      <c r="X44"/>
      <c r="Y44"/>
      <c r="Z44"/>
      <c r="AA44"/>
    </row>
    <row r="45" spans="1:265" s="333" customFormat="1" x14ac:dyDescent="0.25">
      <c r="A45" s="508" t="s">
        <v>589</v>
      </c>
      <c r="B45" s="508" t="s">
        <v>596</v>
      </c>
      <c r="C45" s="508"/>
      <c r="D45" s="508"/>
      <c r="E45" s="508"/>
      <c r="F45" s="508"/>
      <c r="G45" s="508">
        <v>1</v>
      </c>
      <c r="H45" s="508">
        <v>0.82</v>
      </c>
      <c r="I45" s="503"/>
      <c r="J45" s="503"/>
      <c r="K45" s="503"/>
      <c r="L45" s="19"/>
      <c r="M45" s="19"/>
      <c r="N45" s="334"/>
    </row>
    <row r="46" spans="1:265" s="333" customFormat="1" x14ac:dyDescent="0.25">
      <c r="A46" s="508" t="s">
        <v>585</v>
      </c>
      <c r="B46" s="508" t="s">
        <v>638</v>
      </c>
      <c r="C46" s="508"/>
      <c r="D46" s="508"/>
      <c r="E46" s="508"/>
      <c r="F46" s="508"/>
      <c r="G46" s="508">
        <v>0.6</v>
      </c>
      <c r="H46" s="508">
        <v>0.95</v>
      </c>
      <c r="I46" s="503">
        <v>1.05</v>
      </c>
      <c r="J46" s="503">
        <v>1.1000000000000001</v>
      </c>
      <c r="K46" s="503">
        <v>1.25</v>
      </c>
      <c r="L46" s="19"/>
      <c r="M46" s="19"/>
      <c r="N46" s="334"/>
    </row>
    <row r="47" spans="1:265" s="504" customFormat="1" x14ac:dyDescent="0.25">
      <c r="A47" s="508" t="s">
        <v>585</v>
      </c>
      <c r="B47" s="508" t="s">
        <v>587</v>
      </c>
      <c r="C47" s="508"/>
      <c r="D47" s="508">
        <v>2.5</v>
      </c>
      <c r="E47" s="508"/>
      <c r="F47" s="508"/>
      <c r="G47" s="508"/>
      <c r="H47" s="508">
        <v>1</v>
      </c>
      <c r="I47" s="503"/>
      <c r="J47" s="503"/>
      <c r="K47" s="503"/>
      <c r="L47" s="506"/>
      <c r="M47" s="506"/>
      <c r="N47" s="505"/>
    </row>
    <row r="48" spans="1:265" s="504" customFormat="1" x14ac:dyDescent="0.25">
      <c r="A48" s="508" t="s">
        <v>605</v>
      </c>
      <c r="B48" s="508" t="s">
        <v>606</v>
      </c>
      <c r="C48" s="508"/>
      <c r="D48" s="508"/>
      <c r="E48" s="508"/>
      <c r="F48" s="508"/>
      <c r="G48" s="508"/>
      <c r="H48" s="508">
        <v>0.3</v>
      </c>
      <c r="I48" s="503"/>
      <c r="J48" s="503"/>
      <c r="K48" s="503"/>
      <c r="L48" s="506"/>
      <c r="M48" s="506"/>
      <c r="N48" s="505"/>
    </row>
    <row r="49" spans="1:27" s="504" customFormat="1" x14ac:dyDescent="0.25">
      <c r="A49" s="508" t="s">
        <v>605</v>
      </c>
      <c r="B49" s="508" t="s">
        <v>593</v>
      </c>
      <c r="C49" s="508"/>
      <c r="D49" s="508">
        <v>1</v>
      </c>
      <c r="E49" s="508">
        <v>1</v>
      </c>
      <c r="F49" s="508"/>
      <c r="G49" s="508"/>
      <c r="H49" s="508">
        <v>0.3</v>
      </c>
      <c r="I49" s="503"/>
      <c r="J49" s="503"/>
      <c r="K49" s="503"/>
      <c r="L49" s="506"/>
      <c r="M49" s="506"/>
      <c r="N49" s="505"/>
    </row>
    <row r="50" spans="1:27" s="333" customFormat="1" x14ac:dyDescent="0.25">
      <c r="A50" s="508" t="s">
        <v>605</v>
      </c>
      <c r="B50" s="508" t="s">
        <v>594</v>
      </c>
      <c r="C50" s="508"/>
      <c r="D50" s="508"/>
      <c r="E50" s="508"/>
      <c r="F50" s="508"/>
      <c r="G50" s="508"/>
      <c r="H50" s="508">
        <v>0.3</v>
      </c>
      <c r="I50" s="503">
        <v>1.1399999999999999</v>
      </c>
      <c r="J50" s="503">
        <v>1</v>
      </c>
      <c r="K50" s="503"/>
      <c r="L50" s="19"/>
      <c r="M50" s="19"/>
      <c r="N50" s="334"/>
    </row>
    <row r="51" spans="1:27" s="333" customFormat="1" x14ac:dyDescent="0.25">
      <c r="A51" s="508" t="s">
        <v>605</v>
      </c>
      <c r="B51" s="508" t="s">
        <v>609</v>
      </c>
      <c r="C51" s="508"/>
      <c r="D51" s="508">
        <v>2.5</v>
      </c>
      <c r="E51" s="508"/>
      <c r="F51" s="508"/>
      <c r="G51" s="508"/>
      <c r="H51" s="508"/>
      <c r="I51" s="503">
        <v>1.55</v>
      </c>
      <c r="J51" s="503"/>
      <c r="K51" s="503"/>
      <c r="L51" s="19"/>
      <c r="M51" s="19"/>
      <c r="N51" s="334"/>
    </row>
    <row r="52" spans="1:27" s="331" customFormat="1" ht="15.75" thickBot="1" x14ac:dyDescent="0.3">
      <c r="A52" s="508" t="s">
        <v>605</v>
      </c>
      <c r="B52" s="508" t="s">
        <v>596</v>
      </c>
      <c r="C52" s="508"/>
      <c r="D52" s="508">
        <v>0.92</v>
      </c>
      <c r="E52" s="508"/>
      <c r="F52" s="508"/>
      <c r="G52" s="508">
        <v>1</v>
      </c>
      <c r="H52" s="508"/>
      <c r="I52" s="503"/>
      <c r="J52" s="503"/>
      <c r="K52" s="503">
        <v>1.08</v>
      </c>
      <c r="L52" s="19"/>
      <c r="M52" s="19"/>
      <c r="N52" s="332"/>
    </row>
    <row r="53" spans="1:27" s="333" customFormat="1" ht="15.75" thickBot="1" x14ac:dyDescent="0.3">
      <c r="A53" s="687" t="s">
        <v>1114</v>
      </c>
      <c r="B53" s="688"/>
      <c r="C53" s="688"/>
      <c r="D53" s="688"/>
      <c r="E53" s="688"/>
      <c r="F53" s="688"/>
      <c r="G53" s="688"/>
      <c r="H53" s="688"/>
      <c r="I53" s="688"/>
      <c r="J53" s="688"/>
      <c r="K53" s="689"/>
      <c r="L53" s="19"/>
      <c r="M53" s="19"/>
      <c r="N53" s="334"/>
    </row>
    <row r="54" spans="1:27" ht="5.25" customHeight="1" x14ac:dyDescent="0.25">
      <c r="A54" s="239"/>
      <c r="B54" s="239"/>
      <c r="C54" s="240"/>
      <c r="D54" s="239"/>
      <c r="E54" s="241"/>
      <c r="F54" s="239"/>
      <c r="G54" s="239"/>
      <c r="H54" s="239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1:27" x14ac:dyDescent="0.25">
      <c r="A55" s="21" t="s">
        <v>23</v>
      </c>
      <c r="B55" s="20"/>
      <c r="C55" s="20"/>
      <c r="D55" s="20"/>
      <c r="E55" s="20"/>
      <c r="F55" s="20"/>
      <c r="G55" s="20"/>
      <c r="H55" s="20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1:27" x14ac:dyDescent="0.25">
      <c r="A56" s="20"/>
      <c r="B56" s="20"/>
      <c r="C56" s="20"/>
      <c r="D56" s="20"/>
      <c r="E56" s="20"/>
      <c r="F56" s="20"/>
      <c r="G56" s="20"/>
      <c r="H56" s="20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 hidden="1" x14ac:dyDescent="0.25">
      <c r="A57" s="20"/>
      <c r="B57" s="20"/>
      <c r="C57" s="20"/>
      <c r="D57" s="20"/>
      <c r="E57" s="20"/>
      <c r="F57" s="20"/>
      <c r="G57" s="20"/>
      <c r="H57" s="20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27" hidden="1" x14ac:dyDescent="0.25">
      <c r="A58" s="20"/>
      <c r="B58" s="20"/>
      <c r="C58" s="20"/>
      <c r="D58" s="20"/>
      <c r="E58" s="20"/>
      <c r="F58" s="20"/>
      <c r="G58" s="20"/>
      <c r="H58" s="20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:27" hidden="1" x14ac:dyDescent="0.25">
      <c r="A59" s="20"/>
      <c r="B59" s="20"/>
      <c r="C59" s="20"/>
      <c r="D59" s="20"/>
      <c r="E59" s="20"/>
      <c r="F59" s="20"/>
      <c r="G59" s="20"/>
      <c r="H59" s="20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:27" hidden="1" x14ac:dyDescent="0.25">
      <c r="A60" s="20"/>
      <c r="B60" s="20"/>
      <c r="C60" s="20"/>
      <c r="D60" s="20"/>
      <c r="E60" s="20"/>
      <c r="F60" s="20"/>
      <c r="G60" s="20"/>
      <c r="H60" s="20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:27" hidden="1" x14ac:dyDescent="0.25">
      <c r="A61" s="20"/>
      <c r="B61" s="20"/>
      <c r="C61" s="20"/>
      <c r="D61" s="20"/>
      <c r="E61" s="20"/>
      <c r="F61" s="20"/>
      <c r="G61" s="20"/>
      <c r="H61" s="20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:27" hidden="1" x14ac:dyDescent="0.25">
      <c r="A62" s="20"/>
      <c r="B62" s="20"/>
      <c r="C62" s="20"/>
      <c r="D62" s="20"/>
      <c r="E62" s="20"/>
      <c r="F62" s="20"/>
      <c r="G62" s="20"/>
      <c r="H62" s="20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:27" hidden="1" x14ac:dyDescent="0.25">
      <c r="A63" s="20"/>
      <c r="B63" s="20"/>
      <c r="C63" s="20"/>
      <c r="D63" s="20"/>
      <c r="E63" s="20"/>
      <c r="F63" s="20"/>
      <c r="G63" s="20"/>
      <c r="H63" s="20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 hidden="1" x14ac:dyDescent="0.25">
      <c r="A64" s="20"/>
      <c r="B64" s="20"/>
      <c r="C64" s="20"/>
      <c r="D64" s="20"/>
      <c r="E64" s="20"/>
      <c r="F64" s="20"/>
      <c r="G64" s="20"/>
      <c r="H64" s="20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 hidden="1" x14ac:dyDescent="0.25">
      <c r="A65" s="20"/>
      <c r="B65" s="20"/>
      <c r="C65" s="20"/>
      <c r="D65" s="20"/>
      <c r="E65" s="20"/>
      <c r="F65" s="20"/>
      <c r="G65" s="20"/>
      <c r="H65" s="20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hidden="1" x14ac:dyDescent="0.25">
      <c r="A66" s="20"/>
      <c r="B66" s="20"/>
      <c r="C66" s="20"/>
      <c r="D66" s="20"/>
      <c r="E66" s="20"/>
      <c r="F66" s="20"/>
      <c r="G66" s="20"/>
      <c r="H66" s="20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hidden="1" x14ac:dyDescent="0.25">
      <c r="A67" s="20"/>
      <c r="B67" s="20"/>
      <c r="C67" s="20"/>
      <c r="D67" s="20"/>
      <c r="E67" s="20"/>
      <c r="F67" s="20"/>
      <c r="G67" s="20"/>
      <c r="H67" s="20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hidden="1" x14ac:dyDescent="0.25">
      <c r="A68" s="20"/>
      <c r="B68" s="20"/>
      <c r="C68" s="20"/>
      <c r="D68" s="20"/>
      <c r="E68" s="20"/>
      <c r="F68" s="20"/>
      <c r="G68" s="20"/>
      <c r="H68" s="20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hidden="1" x14ac:dyDescent="0.25">
      <c r="A69" s="20"/>
      <c r="B69" s="20"/>
      <c r="C69" s="20"/>
      <c r="D69" s="20"/>
      <c r="E69" s="20"/>
      <c r="F69" s="20"/>
      <c r="G69" s="20"/>
      <c r="H69" s="20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hidden="1" x14ac:dyDescent="0.25">
      <c r="A70" s="20"/>
      <c r="B70" s="20"/>
      <c r="C70" s="20"/>
      <c r="D70" s="20"/>
      <c r="E70" s="20"/>
      <c r="F70" s="20"/>
      <c r="G70" s="20"/>
      <c r="H70" s="2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hidden="1" x14ac:dyDescent="0.25">
      <c r="A71" s="20"/>
      <c r="B71" s="20"/>
      <c r="C71" s="20"/>
      <c r="D71" s="20"/>
      <c r="E71" s="20"/>
      <c r="F71" s="20"/>
      <c r="G71" s="20"/>
      <c r="H71" s="20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hidden="1" x14ac:dyDescent="0.25">
      <c r="A72" s="20"/>
      <c r="B72" s="20"/>
      <c r="C72" s="20"/>
      <c r="D72" s="20"/>
      <c r="E72" s="20"/>
      <c r="F72" s="20"/>
      <c r="G72" s="20"/>
      <c r="H72" s="20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hidden="1" x14ac:dyDescent="0.25">
      <c r="A73" s="20"/>
      <c r="B73" s="20"/>
      <c r="C73" s="20"/>
      <c r="D73" s="20"/>
      <c r="E73" s="20"/>
      <c r="F73" s="20"/>
      <c r="G73" s="20"/>
      <c r="H73" s="20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 hidden="1" x14ac:dyDescent="0.25">
      <c r="A74" s="20"/>
      <c r="B74" s="20"/>
      <c r="C74" s="20"/>
      <c r="D74" s="20"/>
      <c r="E74" s="20"/>
      <c r="F74" s="20"/>
      <c r="G74" s="20"/>
      <c r="H74" s="20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 hidden="1" x14ac:dyDescent="0.25">
      <c r="A75" s="20"/>
      <c r="B75" s="20"/>
      <c r="C75" s="20"/>
      <c r="D75" s="20"/>
      <c r="E75" s="20"/>
      <c r="F75" s="20"/>
      <c r="G75" s="20"/>
      <c r="H75" s="20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 hidden="1" x14ac:dyDescent="0.25">
      <c r="A76" s="20"/>
      <c r="B76" s="20"/>
      <c r="C76" s="20"/>
      <c r="D76" s="20"/>
      <c r="E76" s="20"/>
      <c r="F76" s="20"/>
      <c r="G76" s="20"/>
      <c r="H76" s="20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 hidden="1" x14ac:dyDescent="0.25">
      <c r="A77" s="20"/>
      <c r="B77" s="20"/>
      <c r="C77" s="20"/>
      <c r="D77" s="20"/>
      <c r="E77" s="20"/>
      <c r="F77" s="20"/>
      <c r="G77" s="20"/>
      <c r="H77" s="20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 hidden="1" x14ac:dyDescent="0.25">
      <c r="A78" s="20"/>
      <c r="B78" s="20"/>
      <c r="C78" s="20"/>
      <c r="D78" s="20"/>
      <c r="E78" s="20"/>
      <c r="F78" s="20"/>
      <c r="G78" s="20"/>
      <c r="H78" s="20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 hidden="1" x14ac:dyDescent="0.25">
      <c r="A79" s="20"/>
      <c r="B79" s="20"/>
      <c r="C79" s="20"/>
      <c r="D79" s="20"/>
      <c r="E79" s="20"/>
      <c r="F79" s="20"/>
      <c r="G79" s="20"/>
      <c r="H79" s="20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 hidden="1" x14ac:dyDescent="0.25">
      <c r="A80" s="20"/>
      <c r="B80" s="20"/>
      <c r="C80" s="20"/>
      <c r="D80" s="20"/>
      <c r="E80" s="20"/>
      <c r="F80" s="20"/>
      <c r="G80" s="20"/>
      <c r="H80" s="2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 hidden="1" x14ac:dyDescent="0.25">
      <c r="A81" s="20"/>
      <c r="B81" s="20"/>
      <c r="C81" s="20"/>
      <c r="D81" s="20"/>
      <c r="E81" s="20"/>
      <c r="F81" s="20"/>
      <c r="G81" s="20"/>
      <c r="H81" s="20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hidden="1" x14ac:dyDescent="0.25">
      <c r="A82" s="20"/>
      <c r="B82" s="20"/>
      <c r="C82" s="20"/>
      <c r="D82" s="20"/>
      <c r="E82" s="20"/>
      <c r="F82" s="20"/>
      <c r="G82" s="20"/>
      <c r="H82" s="20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hidden="1" x14ac:dyDescent="0.25">
      <c r="A83" s="20"/>
      <c r="B83" s="20"/>
      <c r="C83" s="20"/>
      <c r="D83" s="20"/>
      <c r="E83" s="20"/>
      <c r="F83" s="20"/>
      <c r="G83" s="20"/>
      <c r="H83" s="20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 hidden="1" x14ac:dyDescent="0.25">
      <c r="A84" s="20"/>
      <c r="B84" s="20"/>
      <c r="C84" s="20"/>
      <c r="D84" s="20"/>
      <c r="E84" s="20"/>
      <c r="F84" s="20"/>
      <c r="G84" s="20"/>
      <c r="H84" s="20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 hidden="1" x14ac:dyDescent="0.25">
      <c r="A85" s="20"/>
      <c r="B85" s="20"/>
      <c r="C85" s="20"/>
      <c r="D85" s="20"/>
      <c r="E85" s="20"/>
      <c r="F85" s="20"/>
      <c r="G85" s="20"/>
      <c r="H85" s="20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hidden="1" x14ac:dyDescent="0.25">
      <c r="A86" s="20"/>
      <c r="B86" s="20"/>
      <c r="C86" s="20"/>
      <c r="D86" s="20"/>
      <c r="E86" s="20"/>
      <c r="F86" s="20"/>
      <c r="G86" s="20"/>
      <c r="H86" s="20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hidden="1" x14ac:dyDescent="0.25">
      <c r="A87" s="20"/>
      <c r="B87" s="20"/>
      <c r="C87" s="20"/>
      <c r="D87" s="20"/>
      <c r="E87" s="20"/>
      <c r="F87" s="20"/>
      <c r="G87" s="20"/>
      <c r="H87" s="20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 hidden="1" x14ac:dyDescent="0.25">
      <c r="A88" s="20"/>
      <c r="B88" s="20"/>
      <c r="C88" s="20"/>
      <c r="D88" s="20"/>
      <c r="E88" s="20"/>
      <c r="F88" s="20"/>
      <c r="G88" s="20"/>
      <c r="H88" s="20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 hidden="1" x14ac:dyDescent="0.25">
      <c r="A89" s="20"/>
      <c r="B89" s="20"/>
      <c r="C89" s="20"/>
      <c r="D89" s="20"/>
      <c r="E89" s="20"/>
      <c r="F89" s="20"/>
      <c r="G89" s="20"/>
      <c r="H89" s="20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 hidden="1" x14ac:dyDescent="0.25">
      <c r="A90" s="20"/>
      <c r="B90" s="20"/>
      <c r="C90" s="20"/>
      <c r="D90" s="20"/>
      <c r="E90" s="20"/>
      <c r="F90" s="20"/>
      <c r="G90" s="20"/>
      <c r="H90" s="2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 hidden="1" x14ac:dyDescent="0.25">
      <c r="A91" s="20"/>
      <c r="B91" s="20"/>
      <c r="C91" s="20"/>
      <c r="D91" s="20"/>
      <c r="E91" s="20"/>
      <c r="F91" s="20"/>
      <c r="G91" s="20"/>
      <c r="H91" s="20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 hidden="1" x14ac:dyDescent="0.25">
      <c r="A92" s="20"/>
      <c r="B92" s="20"/>
      <c r="C92" s="20"/>
      <c r="D92" s="20"/>
      <c r="E92" s="20"/>
      <c r="F92" s="20"/>
      <c r="G92" s="20"/>
      <c r="H92" s="20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hidden="1" x14ac:dyDescent="0.25">
      <c r="A93" s="20"/>
      <c r="B93" s="20"/>
      <c r="C93" s="20"/>
      <c r="D93" s="20"/>
      <c r="E93" s="20"/>
      <c r="F93" s="20"/>
      <c r="G93" s="20"/>
      <c r="H93" s="20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 x14ac:dyDescent="0.25">
      <c r="A94" s="20"/>
      <c r="B94" s="20"/>
      <c r="C94" s="20"/>
      <c r="D94" s="20"/>
      <c r="E94" s="20"/>
      <c r="F94" s="20"/>
      <c r="G94" s="20"/>
      <c r="H94" s="20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7" x14ac:dyDescent="0.25">
      <c r="A95" s="20"/>
      <c r="B95" s="20"/>
      <c r="C95" s="20"/>
      <c r="D95" s="20"/>
      <c r="E95" s="20"/>
      <c r="F95" s="20"/>
      <c r="G95" s="20"/>
      <c r="H95" s="20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7" x14ac:dyDescent="0.25">
      <c r="A96" s="20"/>
      <c r="B96" s="20"/>
      <c r="C96" s="20"/>
      <c r="D96" s="20"/>
      <c r="E96" s="20"/>
      <c r="F96" s="20"/>
      <c r="G96" s="20"/>
      <c r="H96" s="20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 x14ac:dyDescent="0.25">
      <c r="A97" s="20"/>
      <c r="B97" s="20"/>
      <c r="C97" s="20"/>
      <c r="D97" s="20"/>
      <c r="E97" s="20"/>
      <c r="F97" s="20"/>
      <c r="G97" s="20"/>
      <c r="H97" s="20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 x14ac:dyDescent="0.25">
      <c r="A98" s="20"/>
      <c r="B98" s="20"/>
      <c r="C98" s="20"/>
      <c r="D98" s="20"/>
      <c r="E98" s="20"/>
      <c r="F98" s="20"/>
      <c r="G98" s="20"/>
      <c r="H98" s="20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 x14ac:dyDescent="0.25">
      <c r="A99" s="20"/>
      <c r="B99" s="20"/>
      <c r="C99" s="20"/>
      <c r="D99" s="20"/>
      <c r="E99" s="20"/>
      <c r="F99" s="20"/>
      <c r="G99" s="20"/>
      <c r="H99" s="20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 x14ac:dyDescent="0.25">
      <c r="A100" s="20"/>
      <c r="B100" s="20"/>
      <c r="C100" s="20"/>
      <c r="D100" s="20"/>
      <c r="E100" s="20"/>
      <c r="F100" s="20"/>
      <c r="G100" s="20"/>
      <c r="H100" s="2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 x14ac:dyDescent="0.25">
      <c r="A101" s="20"/>
      <c r="B101" s="20"/>
      <c r="C101" s="20"/>
      <c r="D101" s="20"/>
      <c r="E101" s="20"/>
      <c r="F101" s="20"/>
      <c r="G101" s="20"/>
      <c r="H101" s="20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 x14ac:dyDescent="0.25">
      <c r="A102" s="20"/>
      <c r="B102" s="20"/>
      <c r="C102" s="20"/>
      <c r="D102" s="20"/>
      <c r="E102" s="20"/>
      <c r="F102" s="20"/>
      <c r="G102" s="20"/>
      <c r="H102" s="20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 x14ac:dyDescent="0.25">
      <c r="A103" s="20"/>
      <c r="B103" s="20"/>
      <c r="C103" s="20"/>
      <c r="D103" s="20"/>
      <c r="E103" s="20"/>
      <c r="F103" s="20"/>
      <c r="G103" s="20"/>
      <c r="H103" s="20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 x14ac:dyDescent="0.25">
      <c r="A104" s="20"/>
      <c r="B104" s="20"/>
      <c r="C104" s="20"/>
      <c r="D104" s="20"/>
      <c r="E104" s="20"/>
      <c r="F104" s="20"/>
      <c r="G104" s="20"/>
      <c r="H104" s="20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:27" x14ac:dyDescent="0.25">
      <c r="A105" s="20"/>
      <c r="B105" s="20"/>
      <c r="C105" s="20"/>
      <c r="D105" s="20"/>
      <c r="E105" s="20"/>
      <c r="F105" s="20"/>
      <c r="G105" s="20"/>
      <c r="H105" s="20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:27" x14ac:dyDescent="0.25">
      <c r="A106" s="20"/>
      <c r="B106" s="20"/>
      <c r="C106" s="20"/>
      <c r="D106" s="20"/>
      <c r="E106" s="20"/>
      <c r="F106" s="20"/>
      <c r="G106" s="20"/>
      <c r="H106" s="20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:27" x14ac:dyDescent="0.25">
      <c r="A107" s="20"/>
      <c r="B107" s="20"/>
      <c r="C107" s="20"/>
      <c r="D107" s="20"/>
      <c r="E107" s="20"/>
      <c r="F107" s="20"/>
      <c r="G107" s="20"/>
      <c r="H107" s="20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:27" x14ac:dyDescent="0.25">
      <c r="A108" s="20"/>
      <c r="B108" s="20"/>
      <c r="C108" s="20"/>
      <c r="D108" s="20"/>
      <c r="E108" s="20"/>
      <c r="F108" s="20"/>
      <c r="G108" s="20"/>
      <c r="H108" s="20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 x14ac:dyDescent="0.25">
      <c r="A109" s="20"/>
      <c r="B109" s="20"/>
      <c r="C109" s="20"/>
      <c r="D109" s="20"/>
      <c r="E109" s="20"/>
      <c r="F109" s="20"/>
      <c r="G109" s="20"/>
      <c r="H109" s="20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 x14ac:dyDescent="0.25">
      <c r="A110" s="20"/>
      <c r="B110" s="20"/>
      <c r="C110" s="20"/>
      <c r="D110" s="20"/>
      <c r="E110" s="20"/>
      <c r="F110" s="20"/>
      <c r="G110" s="20"/>
      <c r="H110" s="2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 x14ac:dyDescent="0.25">
      <c r="A111" s="20"/>
      <c r="B111" s="20"/>
      <c r="C111" s="20"/>
      <c r="D111" s="20"/>
      <c r="E111" s="20"/>
      <c r="F111" s="20"/>
      <c r="G111" s="20"/>
      <c r="H111" s="20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 x14ac:dyDescent="0.25">
      <c r="A112" s="20"/>
      <c r="B112" s="20"/>
      <c r="C112" s="20"/>
      <c r="D112" s="20"/>
      <c r="E112" s="20"/>
      <c r="F112" s="20"/>
      <c r="G112" s="20"/>
      <c r="H112" s="20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 x14ac:dyDescent="0.25">
      <c r="A113" s="20"/>
      <c r="B113" s="20"/>
      <c r="C113" s="20"/>
      <c r="D113" s="20"/>
      <c r="E113" s="20"/>
      <c r="F113" s="20"/>
      <c r="G113" s="20"/>
      <c r="H113" s="20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 x14ac:dyDescent="0.25">
      <c r="A114" s="20"/>
      <c r="B114" s="20"/>
      <c r="C114" s="20"/>
      <c r="D114" s="20"/>
      <c r="E114" s="20"/>
      <c r="F114" s="20"/>
      <c r="G114" s="20"/>
      <c r="H114" s="20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 x14ac:dyDescent="0.25">
      <c r="A115" s="20"/>
      <c r="B115" s="20"/>
      <c r="C115" s="20"/>
      <c r="D115" s="20"/>
      <c r="E115" s="20"/>
      <c r="F115" s="20"/>
      <c r="G115" s="20"/>
      <c r="H115" s="20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 x14ac:dyDescent="0.25">
      <c r="A116" s="20"/>
      <c r="B116" s="20"/>
      <c r="C116" s="20"/>
      <c r="D116" s="20"/>
      <c r="E116" s="20"/>
      <c r="F116" s="20"/>
      <c r="G116" s="20"/>
      <c r="H116" s="20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 x14ac:dyDescent="0.25">
      <c r="A117" s="20"/>
      <c r="B117" s="20"/>
      <c r="C117" s="20"/>
      <c r="D117" s="20"/>
      <c r="E117" s="20"/>
      <c r="F117" s="20"/>
      <c r="G117" s="20"/>
      <c r="H117" s="20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 x14ac:dyDescent="0.25">
      <c r="A118" s="20"/>
      <c r="B118" s="20"/>
      <c r="C118" s="20"/>
      <c r="D118" s="20"/>
      <c r="E118" s="20"/>
      <c r="F118" s="20"/>
      <c r="G118" s="20"/>
      <c r="H118" s="20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x14ac:dyDescent="0.25">
      <c r="A119" s="20"/>
      <c r="B119" s="20"/>
      <c r="C119" s="20"/>
      <c r="D119" s="20"/>
      <c r="E119" s="20"/>
      <c r="F119" s="20"/>
      <c r="G119" s="20"/>
      <c r="H119" s="20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x14ac:dyDescent="0.25">
      <c r="A120" s="20"/>
      <c r="B120" s="20"/>
      <c r="C120" s="20"/>
      <c r="D120" s="20"/>
      <c r="E120" s="20"/>
      <c r="F120" s="20"/>
      <c r="G120" s="20"/>
      <c r="H120" s="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x14ac:dyDescent="0.25">
      <c r="A121" s="20"/>
      <c r="B121" s="20"/>
      <c r="C121" s="20"/>
      <c r="D121" s="20"/>
      <c r="E121" s="20"/>
      <c r="F121" s="20"/>
      <c r="G121" s="20"/>
      <c r="H121" s="20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x14ac:dyDescent="0.25">
      <c r="A122" s="20"/>
      <c r="B122" s="20"/>
      <c r="C122" s="20"/>
      <c r="D122" s="20"/>
      <c r="E122" s="20"/>
      <c r="F122" s="20"/>
      <c r="G122" s="20"/>
      <c r="H122" s="20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x14ac:dyDescent="0.25">
      <c r="A123" s="20"/>
      <c r="B123" s="20"/>
      <c r="C123" s="20"/>
      <c r="D123" s="20"/>
      <c r="E123" s="20"/>
      <c r="F123" s="20"/>
      <c r="G123" s="20"/>
      <c r="H123" s="20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 x14ac:dyDescent="0.25"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 x14ac:dyDescent="0.25"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 x14ac:dyDescent="0.25"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 x14ac:dyDescent="0.25"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27" x14ac:dyDescent="0.25"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9:27" x14ac:dyDescent="0.25"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9:27" x14ac:dyDescent="0.25"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9:27" x14ac:dyDescent="0.25"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9:27" x14ac:dyDescent="0.25"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9:27" x14ac:dyDescent="0.25"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9:27" x14ac:dyDescent="0.25"/>
    <row r="135" spans="9:27" x14ac:dyDescent="0.25"/>
    <row r="136" spans="9:27" x14ac:dyDescent="0.25"/>
    <row r="137" spans="9:27" x14ac:dyDescent="0.25"/>
    <row r="138" spans="9:27" x14ac:dyDescent="0.25"/>
    <row r="139" spans="9:27" x14ac:dyDescent="0.25"/>
    <row r="140" spans="9:27" x14ac:dyDescent="0.25"/>
    <row r="141" spans="9:27" x14ac:dyDescent="0.25"/>
    <row r="142" spans="9:27" x14ac:dyDescent="0.25"/>
    <row r="143" spans="9:27" x14ac:dyDescent="0.25"/>
    <row r="144" spans="9:27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</sheetData>
  <mergeCells count="11">
    <mergeCell ref="A53:K53"/>
    <mergeCell ref="A7:H7"/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26" sqref="D26"/>
    </sheetView>
  </sheetViews>
  <sheetFormatPr baseColWidth="10" defaultRowHeight="15" x14ac:dyDescent="0.25"/>
  <cols>
    <col min="1" max="1" width="18.85546875" style="464" customWidth="1"/>
    <col min="2" max="2" width="18.7109375" style="464" customWidth="1"/>
    <col min="3" max="3" width="2" style="464" bestFit="1" customWidth="1"/>
    <col min="4" max="4" width="19.5703125" style="464" bestFit="1" customWidth="1"/>
    <col min="5" max="5" width="2" style="464" bestFit="1" customWidth="1"/>
    <col min="6" max="6" width="18.85546875" style="464" customWidth="1"/>
    <col min="7" max="7" width="11.42578125" style="464"/>
    <col min="8" max="8" width="13.140625" style="464" bestFit="1" customWidth="1"/>
    <col min="9" max="16384" width="11.42578125" style="464"/>
  </cols>
  <sheetData>
    <row r="1" spans="1:6" ht="18.75" x14ac:dyDescent="0.3">
      <c r="A1" s="725" t="s">
        <v>685</v>
      </c>
      <c r="B1" s="726"/>
      <c r="C1" s="726"/>
      <c r="D1" s="726"/>
      <c r="E1" s="726"/>
      <c r="F1" s="727"/>
    </row>
    <row r="2" spans="1:6" ht="15.75" x14ac:dyDescent="0.25">
      <c r="A2" s="728" t="s">
        <v>1570</v>
      </c>
      <c r="B2" s="729"/>
      <c r="C2" s="729"/>
      <c r="D2" s="729"/>
      <c r="E2" s="729"/>
      <c r="F2" s="730"/>
    </row>
    <row r="3" spans="1:6" x14ac:dyDescent="0.25">
      <c r="A3" s="731" t="s">
        <v>801</v>
      </c>
      <c r="B3" s="732"/>
      <c r="C3" s="732"/>
      <c r="D3" s="732"/>
      <c r="E3" s="732"/>
      <c r="F3" s="733"/>
    </row>
    <row r="4" spans="1:6" ht="8.25" customHeight="1" x14ac:dyDescent="0.25">
      <c r="A4" s="465"/>
      <c r="B4" s="466"/>
      <c r="C4" s="466"/>
      <c r="D4" s="467"/>
      <c r="E4" s="467"/>
      <c r="F4" s="468"/>
    </row>
    <row r="5" spans="1:6" x14ac:dyDescent="0.25">
      <c r="A5" s="469" t="s">
        <v>802</v>
      </c>
      <c r="B5" s="470" t="s">
        <v>803</v>
      </c>
      <c r="C5" s="471"/>
      <c r="D5" s="470" t="s">
        <v>804</v>
      </c>
      <c r="E5" s="472"/>
      <c r="F5" s="473" t="s">
        <v>659</v>
      </c>
    </row>
    <row r="6" spans="1:6" x14ac:dyDescent="0.25">
      <c r="A6" s="474" t="s">
        <v>687</v>
      </c>
      <c r="B6" s="475">
        <v>91731.454480400018</v>
      </c>
      <c r="C6" s="476"/>
      <c r="D6" s="475">
        <v>886964.52025020006</v>
      </c>
      <c r="E6" s="476" t="s">
        <v>805</v>
      </c>
      <c r="F6" s="477">
        <f>B6+D6</f>
        <v>978695.97473060014</v>
      </c>
    </row>
    <row r="7" spans="1:6" x14ac:dyDescent="0.25">
      <c r="A7" s="474" t="s">
        <v>688</v>
      </c>
      <c r="B7" s="475">
        <v>8785.7380338000003</v>
      </c>
      <c r="C7" s="478" t="s">
        <v>805</v>
      </c>
      <c r="D7" s="475">
        <v>2474532.1816711999</v>
      </c>
      <c r="E7" s="476" t="s">
        <v>805</v>
      </c>
      <c r="F7" s="477">
        <f t="shared" ref="F7:F16" si="0">B7+D7</f>
        <v>2483317.9197049998</v>
      </c>
    </row>
    <row r="8" spans="1:6" x14ac:dyDescent="0.25">
      <c r="A8" s="474" t="s">
        <v>689</v>
      </c>
      <c r="B8" s="475">
        <v>1456.8660889999999</v>
      </c>
      <c r="C8" s="476"/>
      <c r="D8" s="475">
        <v>4097787.3213101998</v>
      </c>
      <c r="E8" s="476"/>
      <c r="F8" s="477">
        <f t="shared" si="0"/>
        <v>4099244.1873991997</v>
      </c>
    </row>
    <row r="9" spans="1:6" x14ac:dyDescent="0.25">
      <c r="A9" s="474" t="s">
        <v>690</v>
      </c>
      <c r="B9" s="475">
        <v>2970.4075086000003</v>
      </c>
      <c r="C9" s="476"/>
      <c r="D9" s="475">
        <v>1990991.4044090004</v>
      </c>
      <c r="E9" s="476" t="s">
        <v>805</v>
      </c>
      <c r="F9" s="477">
        <f t="shared" si="0"/>
        <v>1993961.8119176005</v>
      </c>
    </row>
    <row r="10" spans="1:6" x14ac:dyDescent="0.25">
      <c r="A10" s="474" t="s">
        <v>691</v>
      </c>
      <c r="B10" s="475">
        <v>408.67290659999998</v>
      </c>
      <c r="C10" s="476"/>
      <c r="D10" s="475">
        <v>1097954.4453611998</v>
      </c>
      <c r="E10" s="475"/>
      <c r="F10" s="477">
        <f t="shared" si="0"/>
        <v>1098363.1182677997</v>
      </c>
    </row>
    <row r="11" spans="1:6" x14ac:dyDescent="0.25">
      <c r="A11" s="474" t="s">
        <v>692</v>
      </c>
      <c r="B11" s="475">
        <v>4850.5949366000004</v>
      </c>
      <c r="C11" s="478" t="s">
        <v>805</v>
      </c>
      <c r="D11" s="475">
        <v>5863825.6184788011</v>
      </c>
      <c r="E11" s="476"/>
      <c r="F11" s="477">
        <f t="shared" si="0"/>
        <v>5868676.2134154011</v>
      </c>
    </row>
    <row r="12" spans="1:6" x14ac:dyDescent="0.25">
      <c r="A12" s="474" t="s">
        <v>693</v>
      </c>
      <c r="B12" s="475">
        <v>16486.471164800001</v>
      </c>
      <c r="C12" s="476"/>
      <c r="D12" s="475">
        <v>5168856.3298945995</v>
      </c>
      <c r="E12" s="476"/>
      <c r="F12" s="477">
        <f t="shared" si="0"/>
        <v>5185342.8010593997</v>
      </c>
    </row>
    <row r="13" spans="1:6" x14ac:dyDescent="0.25">
      <c r="A13" s="474" t="s">
        <v>694</v>
      </c>
      <c r="B13" s="475">
        <v>8381.0480431999986</v>
      </c>
      <c r="C13" s="476" t="s">
        <v>805</v>
      </c>
      <c r="D13" s="475">
        <v>1128115.8691012</v>
      </c>
      <c r="E13" s="476" t="s">
        <v>805</v>
      </c>
      <c r="F13" s="477">
        <f t="shared" si="0"/>
        <v>1136496.9171444001</v>
      </c>
    </row>
    <row r="14" spans="1:6" x14ac:dyDescent="0.25">
      <c r="A14" s="474" t="s">
        <v>695</v>
      </c>
      <c r="B14" s="475">
        <v>5836.5587266000002</v>
      </c>
      <c r="C14" s="476"/>
      <c r="D14" s="475">
        <v>79376.114006000003</v>
      </c>
      <c r="E14" s="475"/>
      <c r="F14" s="477">
        <f t="shared" si="0"/>
        <v>85212.672732600011</v>
      </c>
    </row>
    <row r="15" spans="1:6" x14ac:dyDescent="0.25">
      <c r="A15" s="474" t="s">
        <v>696</v>
      </c>
      <c r="B15" s="475">
        <v>756.886438</v>
      </c>
      <c r="C15" s="476"/>
      <c r="D15" s="475">
        <v>4520696.4341294002</v>
      </c>
      <c r="E15" s="476"/>
      <c r="F15" s="477">
        <f t="shared" si="0"/>
        <v>4521453.3205674002</v>
      </c>
    </row>
    <row r="16" spans="1:6" ht="15.75" thickBot="1" x14ac:dyDescent="0.3">
      <c r="A16" s="474" t="s">
        <v>697</v>
      </c>
      <c r="B16" s="475">
        <v>52863.870421600004</v>
      </c>
      <c r="C16" s="476"/>
      <c r="D16" s="475">
        <v>6447158.9724234007</v>
      </c>
      <c r="E16" s="476"/>
      <c r="F16" s="477">
        <f t="shared" si="0"/>
        <v>6500022.8428450003</v>
      </c>
    </row>
    <row r="17" spans="1:6" ht="15.75" thickBot="1" x14ac:dyDescent="0.3">
      <c r="A17" s="213" t="s">
        <v>659</v>
      </c>
      <c r="B17" s="481">
        <v>194528.5687492</v>
      </c>
      <c r="C17" s="481"/>
      <c r="D17" s="481">
        <v>33756259.211035207</v>
      </c>
      <c r="E17" s="481"/>
      <c r="F17" s="482">
        <f>SUM(F6:F16)</f>
        <v>33950787.779784396</v>
      </c>
    </row>
    <row r="18" spans="1:6" ht="6.75" customHeight="1" x14ac:dyDescent="0.25">
      <c r="A18" s="479"/>
      <c r="B18" s="479"/>
      <c r="C18" s="479"/>
      <c r="D18" s="479"/>
      <c r="E18" s="479"/>
      <c r="F18" s="480"/>
    </row>
    <row r="20" spans="1:6" x14ac:dyDescent="0.25">
      <c r="A20" s="750" t="s">
        <v>806</v>
      </c>
    </row>
    <row r="21" spans="1:6" x14ac:dyDescent="0.25">
      <c r="A21" s="750" t="s">
        <v>1576</v>
      </c>
    </row>
    <row r="22" spans="1:6" x14ac:dyDescent="0.25">
      <c r="A22" s="750" t="s">
        <v>1577</v>
      </c>
    </row>
    <row r="23" spans="1:6" x14ac:dyDescent="0.25">
      <c r="A23" s="751" t="s">
        <v>1578</v>
      </c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4"/>
  <sheetViews>
    <sheetView showGridLines="0" workbookViewId="0">
      <selection activeCell="B28" sqref="B28"/>
    </sheetView>
  </sheetViews>
  <sheetFormatPr baseColWidth="10" defaultColWidth="11.42578125" defaultRowHeight="15" x14ac:dyDescent="0.25"/>
  <cols>
    <col min="1" max="1" width="44.140625" style="379" customWidth="1"/>
    <col min="2" max="3" width="24.85546875" style="379" customWidth="1"/>
    <col min="4" max="4" width="12.7109375" style="361" bestFit="1" customWidth="1"/>
    <col min="5" max="16384" width="11.42578125" style="361"/>
  </cols>
  <sheetData>
    <row r="1" spans="1:255" ht="15.75" x14ac:dyDescent="0.25">
      <c r="A1" s="738" t="s">
        <v>565</v>
      </c>
      <c r="B1" s="739"/>
      <c r="C1" s="740"/>
    </row>
    <row r="2" spans="1:255" ht="15.75" x14ac:dyDescent="0.25">
      <c r="A2" s="735" t="s">
        <v>807</v>
      </c>
      <c r="B2" s="736"/>
      <c r="C2" s="737"/>
      <c r="D2" s="734"/>
      <c r="E2" s="734"/>
      <c r="F2" s="734"/>
      <c r="G2" s="734"/>
      <c r="H2" s="734"/>
      <c r="I2" s="734"/>
      <c r="J2" s="734"/>
      <c r="K2" s="734"/>
      <c r="L2" s="734"/>
      <c r="M2" s="734"/>
      <c r="N2" s="734"/>
      <c r="O2" s="734"/>
      <c r="P2" s="734"/>
      <c r="Q2" s="734"/>
      <c r="R2" s="734"/>
      <c r="S2" s="734"/>
      <c r="T2" s="734"/>
      <c r="U2" s="734"/>
      <c r="V2" s="734"/>
      <c r="W2" s="734"/>
      <c r="X2" s="734"/>
      <c r="Y2" s="734"/>
      <c r="Z2" s="734"/>
      <c r="AA2" s="734"/>
      <c r="AB2" s="734"/>
      <c r="AC2" s="734"/>
      <c r="AD2" s="734"/>
      <c r="AE2" s="734"/>
      <c r="AF2" s="734"/>
      <c r="AG2" s="734"/>
      <c r="AH2" s="734"/>
      <c r="AI2" s="734"/>
      <c r="AJ2" s="734"/>
      <c r="AK2" s="734"/>
      <c r="AL2" s="734"/>
      <c r="AM2" s="734"/>
      <c r="AN2" s="734"/>
      <c r="AO2" s="734"/>
      <c r="AP2" s="734"/>
      <c r="AQ2" s="734"/>
      <c r="AR2" s="734"/>
      <c r="AS2" s="734"/>
      <c r="AT2" s="734"/>
      <c r="AU2" s="734"/>
      <c r="AV2" s="734"/>
      <c r="AW2" s="734"/>
      <c r="AX2" s="734"/>
      <c r="AY2" s="734"/>
      <c r="AZ2" s="734"/>
      <c r="BA2" s="734"/>
      <c r="BB2" s="734"/>
      <c r="BC2" s="734"/>
      <c r="BD2" s="734"/>
      <c r="BE2" s="734"/>
      <c r="BF2" s="734"/>
      <c r="BG2" s="734"/>
      <c r="BH2" s="734"/>
      <c r="BI2" s="734"/>
      <c r="BJ2" s="734"/>
      <c r="BK2" s="734"/>
      <c r="BL2" s="734"/>
      <c r="BM2" s="734"/>
      <c r="BN2" s="734"/>
      <c r="BO2" s="734"/>
      <c r="BP2" s="734"/>
      <c r="BQ2" s="734"/>
      <c r="BR2" s="734"/>
      <c r="BS2" s="734"/>
      <c r="BT2" s="734"/>
      <c r="BU2" s="734"/>
      <c r="BV2" s="734"/>
      <c r="BW2" s="734"/>
      <c r="BX2" s="734"/>
      <c r="BY2" s="734"/>
      <c r="BZ2" s="734"/>
      <c r="CA2" s="734"/>
      <c r="CB2" s="734"/>
      <c r="CC2" s="734"/>
      <c r="CD2" s="734"/>
      <c r="CE2" s="734"/>
      <c r="CF2" s="734"/>
      <c r="CG2" s="734"/>
      <c r="CH2" s="734"/>
      <c r="CI2" s="734"/>
      <c r="CJ2" s="734"/>
      <c r="CK2" s="734"/>
      <c r="CL2" s="734"/>
      <c r="CM2" s="734"/>
      <c r="CN2" s="734"/>
      <c r="CO2" s="734"/>
      <c r="CP2" s="734"/>
      <c r="CQ2" s="734"/>
      <c r="CR2" s="734"/>
      <c r="CS2" s="734"/>
      <c r="CT2" s="734"/>
      <c r="CU2" s="734"/>
      <c r="CV2" s="734"/>
      <c r="CW2" s="734"/>
      <c r="CX2" s="734"/>
      <c r="CY2" s="734"/>
      <c r="CZ2" s="734"/>
      <c r="DA2" s="734"/>
      <c r="DB2" s="734"/>
      <c r="DC2" s="734"/>
      <c r="DD2" s="734"/>
      <c r="DE2" s="734"/>
      <c r="DF2" s="734"/>
      <c r="DG2" s="734"/>
      <c r="DH2" s="734"/>
      <c r="DI2" s="734"/>
      <c r="DJ2" s="734"/>
      <c r="DK2" s="734"/>
      <c r="DL2" s="734"/>
      <c r="DM2" s="734"/>
      <c r="DN2" s="734"/>
      <c r="DO2" s="734"/>
      <c r="DP2" s="734"/>
      <c r="DQ2" s="734"/>
      <c r="DR2" s="734"/>
      <c r="DS2" s="734"/>
      <c r="DT2" s="734"/>
      <c r="DU2" s="734"/>
      <c r="DV2" s="734"/>
      <c r="DW2" s="734"/>
      <c r="DX2" s="734"/>
      <c r="DY2" s="734"/>
      <c r="DZ2" s="734"/>
      <c r="EA2" s="734"/>
      <c r="EB2" s="734"/>
      <c r="EC2" s="734"/>
      <c r="ED2" s="734"/>
      <c r="EE2" s="734"/>
      <c r="EF2" s="734"/>
      <c r="EG2" s="734"/>
      <c r="EH2" s="734"/>
      <c r="EI2" s="734"/>
      <c r="EJ2" s="734"/>
      <c r="EK2" s="734"/>
      <c r="EL2" s="734"/>
      <c r="EM2" s="734"/>
      <c r="EN2" s="734"/>
      <c r="EO2" s="734"/>
      <c r="EP2" s="734"/>
      <c r="EQ2" s="734"/>
      <c r="ER2" s="734"/>
      <c r="ES2" s="734"/>
      <c r="ET2" s="734"/>
      <c r="EU2" s="734"/>
      <c r="EV2" s="734"/>
      <c r="EW2" s="734"/>
      <c r="EX2" s="734"/>
      <c r="EY2" s="734"/>
      <c r="EZ2" s="734"/>
      <c r="FA2" s="734"/>
      <c r="FB2" s="734"/>
      <c r="FC2" s="734"/>
      <c r="FD2" s="734"/>
      <c r="FE2" s="734"/>
      <c r="FF2" s="734"/>
      <c r="FG2" s="734"/>
      <c r="FH2" s="734"/>
      <c r="FI2" s="734"/>
      <c r="FJ2" s="734"/>
      <c r="FK2" s="734"/>
      <c r="FL2" s="734"/>
      <c r="FM2" s="734"/>
      <c r="FN2" s="734"/>
      <c r="FO2" s="734"/>
      <c r="FP2" s="734"/>
      <c r="FQ2" s="734"/>
      <c r="FR2" s="734"/>
      <c r="FS2" s="734"/>
      <c r="FT2" s="734"/>
      <c r="FU2" s="734"/>
      <c r="FV2" s="734"/>
      <c r="FW2" s="734"/>
      <c r="FX2" s="734"/>
      <c r="FY2" s="734"/>
      <c r="FZ2" s="734"/>
      <c r="GA2" s="734"/>
      <c r="GB2" s="734"/>
      <c r="GC2" s="734"/>
      <c r="GD2" s="734"/>
      <c r="GE2" s="734"/>
      <c r="GF2" s="734"/>
      <c r="GG2" s="734"/>
      <c r="GH2" s="734"/>
      <c r="GI2" s="734"/>
      <c r="GJ2" s="734"/>
      <c r="GK2" s="734"/>
      <c r="GL2" s="734"/>
      <c r="GM2" s="734"/>
      <c r="GN2" s="734"/>
      <c r="GO2" s="734"/>
      <c r="GP2" s="734"/>
      <c r="GQ2" s="734"/>
      <c r="GR2" s="734"/>
      <c r="GS2" s="734"/>
      <c r="GT2" s="734"/>
      <c r="GU2" s="734"/>
      <c r="GV2" s="734"/>
      <c r="GW2" s="734"/>
      <c r="GX2" s="734"/>
      <c r="GY2" s="734"/>
      <c r="GZ2" s="734"/>
      <c r="HA2" s="734"/>
      <c r="HB2" s="734"/>
      <c r="HC2" s="734"/>
      <c r="HD2" s="734"/>
      <c r="HE2" s="734"/>
      <c r="HF2" s="734"/>
      <c r="HG2" s="734"/>
      <c r="HH2" s="734"/>
      <c r="HI2" s="734"/>
      <c r="HJ2" s="734"/>
      <c r="HK2" s="734"/>
      <c r="HL2" s="734"/>
      <c r="HM2" s="734"/>
      <c r="HN2" s="734"/>
      <c r="HO2" s="734"/>
      <c r="HP2" s="734"/>
      <c r="HQ2" s="734"/>
      <c r="HR2" s="734"/>
      <c r="HS2" s="734"/>
      <c r="HT2" s="734"/>
      <c r="HU2" s="734"/>
      <c r="HV2" s="734"/>
      <c r="HW2" s="734"/>
      <c r="HX2" s="734"/>
      <c r="HY2" s="734"/>
      <c r="HZ2" s="734"/>
      <c r="IA2" s="734"/>
      <c r="IB2" s="734"/>
      <c r="IC2" s="734"/>
      <c r="ID2" s="734"/>
      <c r="IE2" s="734"/>
      <c r="IF2" s="734"/>
      <c r="IG2" s="734"/>
      <c r="IH2" s="734"/>
      <c r="II2" s="734"/>
      <c r="IJ2" s="734"/>
      <c r="IK2" s="734"/>
      <c r="IL2" s="734"/>
      <c r="IM2" s="734"/>
      <c r="IN2" s="734"/>
      <c r="IO2" s="734"/>
      <c r="IP2" s="734"/>
      <c r="IQ2" s="734"/>
      <c r="IR2" s="734"/>
      <c r="IS2" s="734"/>
      <c r="IT2" s="734"/>
      <c r="IU2" s="734"/>
    </row>
    <row r="3" spans="1:255" ht="15.75" x14ac:dyDescent="0.25">
      <c r="A3" s="735" t="s">
        <v>1570</v>
      </c>
      <c r="B3" s="736"/>
      <c r="C3" s="737"/>
      <c r="D3" s="734"/>
      <c r="E3" s="734"/>
      <c r="F3" s="734"/>
      <c r="G3" s="734"/>
      <c r="H3" s="734"/>
      <c r="I3" s="734"/>
      <c r="J3" s="734"/>
      <c r="K3" s="734"/>
      <c r="L3" s="734"/>
      <c r="M3" s="734"/>
      <c r="N3" s="734"/>
      <c r="O3" s="734"/>
      <c r="P3" s="734"/>
      <c r="Q3" s="734"/>
      <c r="R3" s="734"/>
      <c r="S3" s="734"/>
      <c r="T3" s="734"/>
      <c r="U3" s="734"/>
      <c r="V3" s="734"/>
      <c r="W3" s="734"/>
      <c r="X3" s="734"/>
      <c r="Y3" s="734"/>
      <c r="Z3" s="734"/>
      <c r="AA3" s="734"/>
      <c r="AB3" s="734"/>
      <c r="AC3" s="734"/>
      <c r="AD3" s="734"/>
      <c r="AE3" s="734"/>
      <c r="AF3" s="734"/>
      <c r="AG3" s="734"/>
      <c r="AH3" s="734"/>
      <c r="AI3" s="734"/>
      <c r="AJ3" s="734"/>
      <c r="AK3" s="734"/>
      <c r="AL3" s="734"/>
      <c r="AM3" s="734"/>
      <c r="AN3" s="734"/>
      <c r="AO3" s="734"/>
      <c r="AP3" s="734"/>
      <c r="AQ3" s="734"/>
      <c r="AR3" s="734"/>
      <c r="AS3" s="734"/>
      <c r="AT3" s="734"/>
      <c r="AU3" s="734"/>
      <c r="AV3" s="734"/>
      <c r="AW3" s="734"/>
      <c r="AX3" s="734"/>
      <c r="AY3" s="734"/>
      <c r="AZ3" s="734"/>
      <c r="BA3" s="734"/>
      <c r="BB3" s="734"/>
      <c r="BC3" s="734"/>
      <c r="BD3" s="734"/>
      <c r="BE3" s="734"/>
      <c r="BF3" s="734"/>
      <c r="BG3" s="734"/>
      <c r="BH3" s="734"/>
      <c r="BI3" s="734"/>
      <c r="BJ3" s="734"/>
      <c r="BK3" s="734"/>
      <c r="BL3" s="734"/>
      <c r="BM3" s="734"/>
      <c r="BN3" s="734"/>
      <c r="BO3" s="734"/>
      <c r="BP3" s="734"/>
      <c r="BQ3" s="734"/>
      <c r="BR3" s="734"/>
      <c r="BS3" s="734"/>
      <c r="BT3" s="734"/>
      <c r="BU3" s="734"/>
      <c r="BV3" s="734"/>
      <c r="BW3" s="734"/>
      <c r="BX3" s="734"/>
      <c r="BY3" s="734"/>
      <c r="BZ3" s="734"/>
      <c r="CA3" s="734"/>
      <c r="CB3" s="734"/>
      <c r="CC3" s="734"/>
      <c r="CD3" s="734"/>
      <c r="CE3" s="734"/>
      <c r="CF3" s="734"/>
      <c r="CG3" s="734"/>
      <c r="CH3" s="734"/>
      <c r="CI3" s="734"/>
      <c r="CJ3" s="734"/>
      <c r="CK3" s="734"/>
      <c r="CL3" s="734"/>
      <c r="CM3" s="734"/>
      <c r="CN3" s="734"/>
      <c r="CO3" s="734"/>
      <c r="CP3" s="734"/>
      <c r="CQ3" s="734"/>
      <c r="CR3" s="734"/>
      <c r="CS3" s="734"/>
      <c r="CT3" s="734"/>
      <c r="CU3" s="734"/>
      <c r="CV3" s="734"/>
      <c r="CW3" s="734"/>
      <c r="CX3" s="734"/>
      <c r="CY3" s="734"/>
      <c r="CZ3" s="734"/>
      <c r="DA3" s="734"/>
      <c r="DB3" s="734"/>
      <c r="DC3" s="734"/>
      <c r="DD3" s="734"/>
      <c r="DE3" s="734"/>
      <c r="DF3" s="734"/>
      <c r="DG3" s="734"/>
      <c r="DH3" s="734"/>
      <c r="DI3" s="734"/>
      <c r="DJ3" s="734"/>
      <c r="DK3" s="734"/>
      <c r="DL3" s="734"/>
      <c r="DM3" s="734"/>
      <c r="DN3" s="734"/>
      <c r="DO3" s="734"/>
      <c r="DP3" s="734"/>
      <c r="DQ3" s="734"/>
      <c r="DR3" s="734"/>
      <c r="DS3" s="734"/>
      <c r="DT3" s="734"/>
      <c r="DU3" s="734"/>
      <c r="DV3" s="734"/>
      <c r="DW3" s="734"/>
      <c r="DX3" s="734"/>
      <c r="DY3" s="734"/>
      <c r="DZ3" s="734"/>
      <c r="EA3" s="734"/>
      <c r="EB3" s="734"/>
      <c r="EC3" s="734"/>
      <c r="ED3" s="734"/>
      <c r="EE3" s="734"/>
      <c r="EF3" s="734"/>
      <c r="EG3" s="734"/>
      <c r="EH3" s="734"/>
      <c r="EI3" s="734"/>
      <c r="EJ3" s="734"/>
      <c r="EK3" s="734"/>
      <c r="EL3" s="734"/>
      <c r="EM3" s="734"/>
      <c r="EN3" s="734"/>
      <c r="EO3" s="734"/>
      <c r="EP3" s="734"/>
      <c r="EQ3" s="734"/>
      <c r="ER3" s="734"/>
      <c r="ES3" s="734"/>
      <c r="ET3" s="734"/>
      <c r="EU3" s="734"/>
      <c r="EV3" s="734"/>
      <c r="EW3" s="734"/>
      <c r="EX3" s="734"/>
      <c r="EY3" s="734"/>
      <c r="EZ3" s="734"/>
      <c r="FA3" s="734"/>
      <c r="FB3" s="734"/>
      <c r="FC3" s="734"/>
      <c r="FD3" s="734"/>
      <c r="FE3" s="734"/>
      <c r="FF3" s="734"/>
      <c r="FG3" s="734"/>
      <c r="FH3" s="734"/>
      <c r="FI3" s="734"/>
      <c r="FJ3" s="734"/>
      <c r="FK3" s="734"/>
      <c r="FL3" s="734"/>
      <c r="FM3" s="734"/>
      <c r="FN3" s="734"/>
      <c r="FO3" s="734"/>
      <c r="FP3" s="734"/>
      <c r="FQ3" s="734"/>
      <c r="FR3" s="734"/>
      <c r="FS3" s="734"/>
      <c r="FT3" s="734"/>
      <c r="FU3" s="734"/>
      <c r="FV3" s="734"/>
      <c r="FW3" s="734"/>
      <c r="FX3" s="734"/>
      <c r="FY3" s="734"/>
      <c r="FZ3" s="734"/>
      <c r="GA3" s="734"/>
      <c r="GB3" s="734"/>
      <c r="GC3" s="734"/>
      <c r="GD3" s="734"/>
      <c r="GE3" s="734"/>
      <c r="GF3" s="734"/>
      <c r="GG3" s="734"/>
      <c r="GH3" s="734"/>
      <c r="GI3" s="734"/>
      <c r="GJ3" s="734"/>
      <c r="GK3" s="734"/>
      <c r="GL3" s="734"/>
      <c r="GM3" s="734"/>
      <c r="GN3" s="734"/>
      <c r="GO3" s="734"/>
      <c r="GP3" s="734"/>
      <c r="GQ3" s="734"/>
      <c r="GR3" s="734"/>
      <c r="GS3" s="734"/>
      <c r="GT3" s="734"/>
      <c r="GU3" s="734"/>
      <c r="GV3" s="734"/>
      <c r="GW3" s="734"/>
      <c r="GX3" s="734"/>
      <c r="GY3" s="734"/>
      <c r="GZ3" s="734"/>
      <c r="HA3" s="734"/>
      <c r="HB3" s="734"/>
      <c r="HC3" s="734"/>
      <c r="HD3" s="734"/>
      <c r="HE3" s="734"/>
      <c r="HF3" s="734"/>
      <c r="HG3" s="734"/>
      <c r="HH3" s="734"/>
      <c r="HI3" s="734"/>
      <c r="HJ3" s="734"/>
      <c r="HK3" s="734"/>
      <c r="HL3" s="734"/>
      <c r="HM3" s="734"/>
      <c r="HN3" s="734"/>
      <c r="HO3" s="734"/>
      <c r="HP3" s="734"/>
      <c r="HQ3" s="734"/>
      <c r="HR3" s="734"/>
      <c r="HS3" s="734"/>
      <c r="HT3" s="734"/>
      <c r="HU3" s="734"/>
      <c r="HV3" s="734"/>
      <c r="HW3" s="734"/>
      <c r="HX3" s="734"/>
      <c r="HY3" s="734"/>
      <c r="HZ3" s="734"/>
      <c r="IA3" s="734"/>
      <c r="IB3" s="734"/>
      <c r="IC3" s="734"/>
      <c r="ID3" s="734"/>
      <c r="IE3" s="734"/>
      <c r="IF3" s="734"/>
      <c r="IG3" s="734"/>
      <c r="IH3" s="734"/>
      <c r="II3" s="734"/>
      <c r="IJ3" s="734"/>
      <c r="IK3" s="734"/>
      <c r="IL3" s="734"/>
      <c r="IM3" s="734"/>
      <c r="IN3" s="734"/>
      <c r="IO3" s="734"/>
      <c r="IP3" s="734"/>
      <c r="IQ3" s="734"/>
      <c r="IR3" s="734"/>
      <c r="IS3" s="734"/>
      <c r="IT3" s="734"/>
      <c r="IU3" s="734"/>
    </row>
    <row r="4" spans="1:255" ht="15.75" x14ac:dyDescent="0.25">
      <c r="A4" s="735" t="s">
        <v>766</v>
      </c>
      <c r="B4" s="736"/>
      <c r="C4" s="737"/>
    </row>
    <row r="5" spans="1:255" ht="6" customHeight="1" x14ac:dyDescent="0.25">
      <c r="A5" s="362"/>
      <c r="B5" s="363"/>
      <c r="C5" s="364"/>
    </row>
    <row r="6" spans="1:255" x14ac:dyDescent="0.25">
      <c r="A6" s="356" t="s">
        <v>808</v>
      </c>
      <c r="B6" s="357" t="s">
        <v>809</v>
      </c>
      <c r="C6" s="358" t="s">
        <v>810</v>
      </c>
    </row>
    <row r="7" spans="1:255" x14ac:dyDescent="0.25">
      <c r="A7" s="365" t="s">
        <v>811</v>
      </c>
      <c r="B7" s="366">
        <v>3807.1975116000008</v>
      </c>
      <c r="C7" s="367">
        <f>B7/$B$18</f>
        <v>1.9571405557959505E-2</v>
      </c>
      <c r="D7" s="368"/>
      <c r="E7" s="368"/>
      <c r="F7" s="37"/>
      <c r="G7" s="348"/>
    </row>
    <row r="8" spans="1:255" x14ac:dyDescent="0.25">
      <c r="A8" s="365" t="s">
        <v>812</v>
      </c>
      <c r="B8" s="366">
        <v>6020.9660223999999</v>
      </c>
      <c r="C8" s="367">
        <f t="shared" ref="C8:C17" si="0">B8/$B$18</f>
        <v>3.0951577247055446E-2</v>
      </c>
      <c r="D8" s="368"/>
      <c r="E8" s="368"/>
      <c r="F8" s="37"/>
      <c r="G8" s="348"/>
    </row>
    <row r="9" spans="1:255" x14ac:dyDescent="0.25">
      <c r="A9" s="365" t="s">
        <v>813</v>
      </c>
      <c r="B9" s="366">
        <v>99.682934399999994</v>
      </c>
      <c r="C9" s="367">
        <f t="shared" si="0"/>
        <v>5.1243339238525056E-4</v>
      </c>
      <c r="D9" s="368"/>
      <c r="E9" s="368"/>
      <c r="F9" s="37"/>
      <c r="G9" s="348"/>
    </row>
    <row r="10" spans="1:255" x14ac:dyDescent="0.25">
      <c r="A10" s="365" t="s">
        <v>814</v>
      </c>
      <c r="B10" s="366">
        <v>16139.066427400003</v>
      </c>
      <c r="C10" s="367">
        <f t="shared" si="0"/>
        <v>8.2965019128926148E-2</v>
      </c>
      <c r="D10" s="368"/>
      <c r="E10" s="368"/>
      <c r="F10" s="37"/>
      <c r="G10" s="348"/>
    </row>
    <row r="11" spans="1:255" x14ac:dyDescent="0.25">
      <c r="A11" s="369" t="s">
        <v>824</v>
      </c>
      <c r="B11" s="366">
        <v>589.40523180000002</v>
      </c>
      <c r="C11" s="367">
        <f t="shared" si="0"/>
        <v>3.0299160456986806E-3</v>
      </c>
      <c r="D11" s="368"/>
      <c r="E11" s="368"/>
      <c r="F11" s="37"/>
      <c r="G11" s="348"/>
    </row>
    <row r="12" spans="1:255" x14ac:dyDescent="0.25">
      <c r="A12" s="365" t="s">
        <v>815</v>
      </c>
      <c r="B12" s="366">
        <v>7079.3873276000004</v>
      </c>
      <c r="C12" s="367">
        <f t="shared" si="0"/>
        <v>3.6392532845534106E-2</v>
      </c>
      <c r="D12" s="368"/>
      <c r="E12" s="368"/>
      <c r="F12" s="37"/>
      <c r="G12" s="348"/>
    </row>
    <row r="13" spans="1:255" x14ac:dyDescent="0.25">
      <c r="A13" s="369" t="s">
        <v>816</v>
      </c>
      <c r="B13" s="366">
        <v>81693.953724599996</v>
      </c>
      <c r="C13" s="367">
        <f>B13/$B$18</f>
        <v>0.41995864283526202</v>
      </c>
      <c r="D13" s="368"/>
      <c r="E13" s="368"/>
      <c r="F13" s="37"/>
      <c r="G13" s="348"/>
    </row>
    <row r="14" spans="1:255" ht="26.25" x14ac:dyDescent="0.25">
      <c r="A14" s="369" t="s">
        <v>817</v>
      </c>
      <c r="B14" s="366">
        <v>3997.5682740000002</v>
      </c>
      <c r="C14" s="367">
        <f t="shared" si="0"/>
        <v>2.0550031801004759E-2</v>
      </c>
      <c r="D14" s="368"/>
      <c r="E14" s="368"/>
      <c r="F14" s="37"/>
      <c r="G14" s="348"/>
    </row>
    <row r="15" spans="1:255" x14ac:dyDescent="0.25">
      <c r="A15" s="370" t="s">
        <v>822</v>
      </c>
      <c r="B15" s="366">
        <v>1918.0835771999998</v>
      </c>
      <c r="C15" s="367">
        <f t="shared" si="0"/>
        <v>9.860163931360277E-3</v>
      </c>
      <c r="D15" s="368"/>
      <c r="E15" s="368"/>
      <c r="F15" s="37"/>
      <c r="G15" s="348"/>
    </row>
    <row r="16" spans="1:255" x14ac:dyDescent="0.25">
      <c r="A16" s="371" t="s">
        <v>818</v>
      </c>
      <c r="B16" s="366">
        <v>69242.441195200008</v>
      </c>
      <c r="C16" s="367">
        <f t="shared" si="0"/>
        <v>0.35594998534365541</v>
      </c>
      <c r="D16" s="368"/>
      <c r="E16" s="368"/>
      <c r="F16" s="37"/>
      <c r="G16" s="348"/>
    </row>
    <row r="17" spans="1:7" ht="15.75" thickBot="1" x14ac:dyDescent="0.3">
      <c r="A17" s="365" t="s">
        <v>819</v>
      </c>
      <c r="B17" s="366">
        <v>3940.8165230000004</v>
      </c>
      <c r="C17" s="367">
        <f t="shared" si="0"/>
        <v>2.0258291871158421E-2</v>
      </c>
      <c r="D17" s="368"/>
      <c r="E17" s="368"/>
      <c r="F17" s="37"/>
      <c r="G17" s="348"/>
    </row>
    <row r="18" spans="1:7" ht="15.75" thickBot="1" x14ac:dyDescent="0.3">
      <c r="A18" s="372" t="s">
        <v>659</v>
      </c>
      <c r="B18" s="373">
        <v>194528.5687492</v>
      </c>
      <c r="C18" s="337">
        <f>SUM(C7:C17)</f>
        <v>1</v>
      </c>
      <c r="D18" s="368"/>
      <c r="E18" s="368"/>
      <c r="G18" s="348"/>
    </row>
    <row r="19" spans="1:7" ht="5.25" customHeight="1" thickBot="1" x14ac:dyDescent="0.3">
      <c r="A19" s="374"/>
      <c r="B19" s="375"/>
      <c r="C19" s="376"/>
    </row>
    <row r="20" spans="1:7" x14ac:dyDescent="0.25">
      <c r="A20" s="37"/>
      <c r="B20" s="378"/>
      <c r="C20" s="361"/>
    </row>
    <row r="21" spans="1:7" x14ac:dyDescent="0.25">
      <c r="A21" s="750" t="s">
        <v>1576</v>
      </c>
      <c r="B21" s="377"/>
      <c r="C21" s="377"/>
    </row>
    <row r="22" spans="1:7" x14ac:dyDescent="0.25">
      <c r="A22" s="751" t="s">
        <v>1578</v>
      </c>
      <c r="B22" s="377"/>
      <c r="C22" s="377"/>
    </row>
    <row r="23" spans="1:7" x14ac:dyDescent="0.25">
      <c r="A23" s="380"/>
      <c r="B23" s="380"/>
    </row>
    <row r="24" spans="1:7" x14ac:dyDescent="0.25">
      <c r="A24" s="380"/>
      <c r="B24" s="380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30"/>
  <sheetViews>
    <sheetView showGridLines="0" zoomScaleNormal="100" workbookViewId="0">
      <selection activeCell="A28" sqref="A28:XFD31"/>
    </sheetView>
  </sheetViews>
  <sheetFormatPr baseColWidth="10" defaultColWidth="11.42578125" defaultRowHeight="15" x14ac:dyDescent="0.25"/>
  <cols>
    <col min="1" max="1" width="56.42578125" style="379" customWidth="1"/>
    <col min="2" max="3" width="24.85546875" style="379" customWidth="1"/>
    <col min="4" max="4" width="15.140625" style="361" bestFit="1" customWidth="1"/>
    <col min="5" max="10" width="11.42578125" style="361"/>
    <col min="11" max="11" width="14" style="361" customWidth="1"/>
    <col min="12" max="16384" width="11.42578125" style="361"/>
  </cols>
  <sheetData>
    <row r="1" spans="1:252" ht="15.75" x14ac:dyDescent="0.25">
      <c r="A1" s="738" t="s">
        <v>565</v>
      </c>
      <c r="B1" s="739"/>
      <c r="C1" s="740"/>
    </row>
    <row r="2" spans="1:252" ht="15.75" x14ac:dyDescent="0.25">
      <c r="A2" s="735" t="s">
        <v>820</v>
      </c>
      <c r="B2" s="736"/>
      <c r="C2" s="737"/>
      <c r="D2" s="434"/>
      <c r="E2" s="734"/>
      <c r="F2" s="734"/>
      <c r="G2" s="734"/>
      <c r="H2" s="734"/>
      <c r="I2" s="734"/>
      <c r="J2" s="734"/>
      <c r="K2" s="734"/>
      <c r="L2" s="734"/>
      <c r="M2" s="734"/>
      <c r="N2" s="734"/>
      <c r="O2" s="734"/>
      <c r="P2" s="734"/>
      <c r="Q2" s="734"/>
      <c r="R2" s="734"/>
      <c r="S2" s="734"/>
      <c r="T2" s="734"/>
      <c r="U2" s="734"/>
      <c r="V2" s="734"/>
      <c r="W2" s="734"/>
      <c r="X2" s="734"/>
      <c r="Y2" s="734"/>
      <c r="Z2" s="734"/>
      <c r="AA2" s="734"/>
      <c r="AB2" s="734"/>
      <c r="AC2" s="734"/>
      <c r="AD2" s="734"/>
      <c r="AE2" s="734"/>
      <c r="AF2" s="734"/>
      <c r="AG2" s="734"/>
      <c r="AH2" s="734"/>
      <c r="AI2" s="734"/>
      <c r="AJ2" s="734"/>
      <c r="AK2" s="734"/>
      <c r="AL2" s="734"/>
      <c r="AM2" s="734"/>
      <c r="AN2" s="734"/>
      <c r="AO2" s="734"/>
      <c r="AP2" s="734"/>
      <c r="AQ2" s="734"/>
      <c r="AR2" s="734"/>
      <c r="AS2" s="734"/>
      <c r="AT2" s="734"/>
      <c r="AU2" s="734"/>
      <c r="AV2" s="734"/>
      <c r="AW2" s="734"/>
      <c r="AX2" s="734"/>
      <c r="AY2" s="734"/>
      <c r="AZ2" s="734"/>
      <c r="BA2" s="734"/>
      <c r="BB2" s="734"/>
      <c r="BC2" s="734"/>
      <c r="BD2" s="734"/>
      <c r="BE2" s="734"/>
      <c r="BF2" s="734"/>
      <c r="BG2" s="734"/>
      <c r="BH2" s="734"/>
      <c r="BI2" s="734"/>
      <c r="BJ2" s="734"/>
      <c r="BK2" s="734"/>
      <c r="BL2" s="734"/>
      <c r="BM2" s="734"/>
      <c r="BN2" s="734"/>
      <c r="BO2" s="734"/>
      <c r="BP2" s="734"/>
      <c r="BQ2" s="734"/>
      <c r="BR2" s="734"/>
      <c r="BS2" s="734"/>
      <c r="BT2" s="734"/>
      <c r="BU2" s="734"/>
      <c r="BV2" s="734"/>
      <c r="BW2" s="734"/>
      <c r="BX2" s="734"/>
      <c r="BY2" s="734"/>
      <c r="BZ2" s="734"/>
      <c r="CA2" s="734"/>
      <c r="CB2" s="734"/>
      <c r="CC2" s="734"/>
      <c r="CD2" s="734"/>
      <c r="CE2" s="734"/>
      <c r="CF2" s="734"/>
      <c r="CG2" s="734"/>
      <c r="CH2" s="734"/>
      <c r="CI2" s="734"/>
      <c r="CJ2" s="734"/>
      <c r="CK2" s="734"/>
      <c r="CL2" s="734"/>
      <c r="CM2" s="734"/>
      <c r="CN2" s="734"/>
      <c r="CO2" s="734"/>
      <c r="CP2" s="734"/>
      <c r="CQ2" s="734"/>
      <c r="CR2" s="734"/>
      <c r="CS2" s="734"/>
      <c r="CT2" s="734"/>
      <c r="CU2" s="734"/>
      <c r="CV2" s="734"/>
      <c r="CW2" s="734"/>
      <c r="CX2" s="734"/>
      <c r="CY2" s="734"/>
      <c r="CZ2" s="734"/>
      <c r="DA2" s="734"/>
      <c r="DB2" s="734"/>
      <c r="DC2" s="734"/>
      <c r="DD2" s="734"/>
      <c r="DE2" s="734"/>
      <c r="DF2" s="734"/>
      <c r="DG2" s="734"/>
      <c r="DH2" s="734"/>
      <c r="DI2" s="734"/>
      <c r="DJ2" s="734"/>
      <c r="DK2" s="734"/>
      <c r="DL2" s="734"/>
      <c r="DM2" s="734"/>
      <c r="DN2" s="734"/>
      <c r="DO2" s="734"/>
      <c r="DP2" s="734"/>
      <c r="DQ2" s="734"/>
      <c r="DR2" s="734"/>
      <c r="DS2" s="734"/>
      <c r="DT2" s="734"/>
      <c r="DU2" s="734"/>
      <c r="DV2" s="734"/>
      <c r="DW2" s="734"/>
      <c r="DX2" s="734"/>
      <c r="DY2" s="734"/>
      <c r="DZ2" s="734"/>
      <c r="EA2" s="734"/>
      <c r="EB2" s="734"/>
      <c r="EC2" s="734"/>
      <c r="ED2" s="734"/>
      <c r="EE2" s="734"/>
      <c r="EF2" s="734"/>
      <c r="EG2" s="734"/>
      <c r="EH2" s="734"/>
      <c r="EI2" s="734"/>
      <c r="EJ2" s="734"/>
      <c r="EK2" s="734"/>
      <c r="EL2" s="734"/>
      <c r="EM2" s="734"/>
      <c r="EN2" s="734"/>
      <c r="EO2" s="734"/>
      <c r="EP2" s="734"/>
      <c r="EQ2" s="734"/>
      <c r="ER2" s="734"/>
      <c r="ES2" s="734"/>
      <c r="ET2" s="734"/>
      <c r="EU2" s="734"/>
      <c r="EV2" s="734"/>
      <c r="EW2" s="734"/>
      <c r="EX2" s="734"/>
      <c r="EY2" s="734"/>
      <c r="EZ2" s="734"/>
      <c r="FA2" s="734"/>
      <c r="FB2" s="734"/>
      <c r="FC2" s="734"/>
      <c r="FD2" s="734"/>
      <c r="FE2" s="734"/>
      <c r="FF2" s="734"/>
      <c r="FG2" s="734"/>
      <c r="FH2" s="734"/>
      <c r="FI2" s="734"/>
      <c r="FJ2" s="734"/>
      <c r="FK2" s="734"/>
      <c r="FL2" s="734"/>
      <c r="FM2" s="734"/>
      <c r="FN2" s="734"/>
      <c r="FO2" s="734"/>
      <c r="FP2" s="734"/>
      <c r="FQ2" s="734"/>
      <c r="FR2" s="734"/>
      <c r="FS2" s="734"/>
      <c r="FT2" s="734"/>
      <c r="FU2" s="734"/>
      <c r="FV2" s="734"/>
      <c r="FW2" s="734"/>
      <c r="FX2" s="734"/>
      <c r="FY2" s="734"/>
      <c r="FZ2" s="734"/>
      <c r="GA2" s="734"/>
      <c r="GB2" s="734"/>
      <c r="GC2" s="734"/>
      <c r="GD2" s="734"/>
      <c r="GE2" s="734"/>
      <c r="GF2" s="734"/>
      <c r="GG2" s="734"/>
      <c r="GH2" s="734"/>
      <c r="GI2" s="734"/>
      <c r="GJ2" s="734"/>
      <c r="GK2" s="734"/>
      <c r="GL2" s="734"/>
      <c r="GM2" s="734"/>
      <c r="GN2" s="734"/>
      <c r="GO2" s="734"/>
      <c r="GP2" s="734"/>
      <c r="GQ2" s="734"/>
      <c r="GR2" s="734"/>
      <c r="GS2" s="734"/>
      <c r="GT2" s="734"/>
      <c r="GU2" s="734"/>
      <c r="GV2" s="734"/>
      <c r="GW2" s="734"/>
      <c r="GX2" s="734"/>
      <c r="GY2" s="734"/>
      <c r="GZ2" s="734"/>
      <c r="HA2" s="734"/>
      <c r="HB2" s="734"/>
      <c r="HC2" s="734"/>
      <c r="HD2" s="734"/>
      <c r="HE2" s="734"/>
      <c r="HF2" s="734"/>
      <c r="HG2" s="734"/>
      <c r="HH2" s="734"/>
      <c r="HI2" s="734"/>
      <c r="HJ2" s="734"/>
      <c r="HK2" s="734"/>
      <c r="HL2" s="734"/>
      <c r="HM2" s="734"/>
      <c r="HN2" s="734"/>
      <c r="HO2" s="734"/>
      <c r="HP2" s="734"/>
      <c r="HQ2" s="734"/>
      <c r="HR2" s="734"/>
      <c r="HS2" s="734"/>
      <c r="HT2" s="734"/>
      <c r="HU2" s="734"/>
      <c r="HV2" s="734"/>
      <c r="HW2" s="734"/>
      <c r="HX2" s="734"/>
      <c r="HY2" s="734"/>
      <c r="HZ2" s="734"/>
      <c r="IA2" s="734"/>
      <c r="IB2" s="734"/>
      <c r="IC2" s="734"/>
      <c r="ID2" s="734"/>
      <c r="IE2" s="734"/>
      <c r="IF2" s="734"/>
      <c r="IG2" s="734"/>
      <c r="IH2" s="734"/>
      <c r="II2" s="734"/>
      <c r="IJ2" s="734"/>
      <c r="IK2" s="734"/>
      <c r="IL2" s="734"/>
      <c r="IM2" s="734"/>
      <c r="IN2" s="734"/>
      <c r="IO2" s="734"/>
      <c r="IP2" s="734"/>
      <c r="IQ2" s="734"/>
      <c r="IR2" s="734"/>
    </row>
    <row r="3" spans="1:252" ht="15.75" x14ac:dyDescent="0.25">
      <c r="A3" s="735" t="s">
        <v>1570</v>
      </c>
      <c r="B3" s="736"/>
      <c r="C3" s="737"/>
      <c r="D3" s="434"/>
      <c r="E3" s="734"/>
      <c r="F3" s="734"/>
      <c r="G3" s="734"/>
      <c r="H3" s="734"/>
      <c r="I3" s="734"/>
      <c r="J3" s="734"/>
      <c r="K3" s="734"/>
      <c r="L3" s="734"/>
      <c r="M3" s="734"/>
      <c r="N3" s="734"/>
      <c r="O3" s="734"/>
      <c r="P3" s="734"/>
      <c r="Q3" s="734"/>
      <c r="R3" s="734"/>
      <c r="S3" s="734"/>
      <c r="T3" s="734"/>
      <c r="U3" s="734"/>
      <c r="V3" s="734"/>
      <c r="W3" s="734"/>
      <c r="X3" s="734"/>
      <c r="Y3" s="734"/>
      <c r="Z3" s="734"/>
      <c r="AA3" s="734"/>
      <c r="AB3" s="734"/>
      <c r="AC3" s="734"/>
      <c r="AD3" s="734"/>
      <c r="AE3" s="734"/>
      <c r="AF3" s="734"/>
      <c r="AG3" s="734"/>
      <c r="AH3" s="734"/>
      <c r="AI3" s="734"/>
      <c r="AJ3" s="734"/>
      <c r="AK3" s="734"/>
      <c r="AL3" s="734"/>
      <c r="AM3" s="734"/>
      <c r="AN3" s="734"/>
      <c r="AO3" s="734"/>
      <c r="AP3" s="734"/>
      <c r="AQ3" s="734"/>
      <c r="AR3" s="734"/>
      <c r="AS3" s="734"/>
      <c r="AT3" s="734"/>
      <c r="AU3" s="734"/>
      <c r="AV3" s="734"/>
      <c r="AW3" s="734"/>
      <c r="AX3" s="734"/>
      <c r="AY3" s="734"/>
      <c r="AZ3" s="734"/>
      <c r="BA3" s="734"/>
      <c r="BB3" s="734"/>
      <c r="BC3" s="734"/>
      <c r="BD3" s="734"/>
      <c r="BE3" s="734"/>
      <c r="BF3" s="734"/>
      <c r="BG3" s="734"/>
      <c r="BH3" s="734"/>
      <c r="BI3" s="734"/>
      <c r="BJ3" s="734"/>
      <c r="BK3" s="734"/>
      <c r="BL3" s="734"/>
      <c r="BM3" s="734"/>
      <c r="BN3" s="734"/>
      <c r="BO3" s="734"/>
      <c r="BP3" s="734"/>
      <c r="BQ3" s="734"/>
      <c r="BR3" s="734"/>
      <c r="BS3" s="734"/>
      <c r="BT3" s="734"/>
      <c r="BU3" s="734"/>
      <c r="BV3" s="734"/>
      <c r="BW3" s="734"/>
      <c r="BX3" s="734"/>
      <c r="BY3" s="734"/>
      <c r="BZ3" s="734"/>
      <c r="CA3" s="734"/>
      <c r="CB3" s="734"/>
      <c r="CC3" s="734"/>
      <c r="CD3" s="734"/>
      <c r="CE3" s="734"/>
      <c r="CF3" s="734"/>
      <c r="CG3" s="734"/>
      <c r="CH3" s="734"/>
      <c r="CI3" s="734"/>
      <c r="CJ3" s="734"/>
      <c r="CK3" s="734"/>
      <c r="CL3" s="734"/>
      <c r="CM3" s="734"/>
      <c r="CN3" s="734"/>
      <c r="CO3" s="734"/>
      <c r="CP3" s="734"/>
      <c r="CQ3" s="734"/>
      <c r="CR3" s="734"/>
      <c r="CS3" s="734"/>
      <c r="CT3" s="734"/>
      <c r="CU3" s="734"/>
      <c r="CV3" s="734"/>
      <c r="CW3" s="734"/>
      <c r="CX3" s="734"/>
      <c r="CY3" s="734"/>
      <c r="CZ3" s="734"/>
      <c r="DA3" s="734"/>
      <c r="DB3" s="734"/>
      <c r="DC3" s="734"/>
      <c r="DD3" s="734"/>
      <c r="DE3" s="734"/>
      <c r="DF3" s="734"/>
      <c r="DG3" s="734"/>
      <c r="DH3" s="734"/>
      <c r="DI3" s="734"/>
      <c r="DJ3" s="734"/>
      <c r="DK3" s="734"/>
      <c r="DL3" s="734"/>
      <c r="DM3" s="734"/>
      <c r="DN3" s="734"/>
      <c r="DO3" s="734"/>
      <c r="DP3" s="734"/>
      <c r="DQ3" s="734"/>
      <c r="DR3" s="734"/>
      <c r="DS3" s="734"/>
      <c r="DT3" s="734"/>
      <c r="DU3" s="734"/>
      <c r="DV3" s="734"/>
      <c r="DW3" s="734"/>
      <c r="DX3" s="734"/>
      <c r="DY3" s="734"/>
      <c r="DZ3" s="734"/>
      <c r="EA3" s="734"/>
      <c r="EB3" s="734"/>
      <c r="EC3" s="734"/>
      <c r="ED3" s="734"/>
      <c r="EE3" s="734"/>
      <c r="EF3" s="734"/>
      <c r="EG3" s="734"/>
      <c r="EH3" s="734"/>
      <c r="EI3" s="734"/>
      <c r="EJ3" s="734"/>
      <c r="EK3" s="734"/>
      <c r="EL3" s="734"/>
      <c r="EM3" s="734"/>
      <c r="EN3" s="734"/>
      <c r="EO3" s="734"/>
      <c r="EP3" s="734"/>
      <c r="EQ3" s="734"/>
      <c r="ER3" s="734"/>
      <c r="ES3" s="734"/>
      <c r="ET3" s="734"/>
      <c r="EU3" s="734"/>
      <c r="EV3" s="734"/>
      <c r="EW3" s="734"/>
      <c r="EX3" s="734"/>
      <c r="EY3" s="734"/>
      <c r="EZ3" s="734"/>
      <c r="FA3" s="734"/>
      <c r="FB3" s="734"/>
      <c r="FC3" s="734"/>
      <c r="FD3" s="734"/>
      <c r="FE3" s="734"/>
      <c r="FF3" s="734"/>
      <c r="FG3" s="734"/>
      <c r="FH3" s="734"/>
      <c r="FI3" s="734"/>
      <c r="FJ3" s="734"/>
      <c r="FK3" s="734"/>
      <c r="FL3" s="734"/>
      <c r="FM3" s="734"/>
      <c r="FN3" s="734"/>
      <c r="FO3" s="734"/>
      <c r="FP3" s="734"/>
      <c r="FQ3" s="734"/>
      <c r="FR3" s="734"/>
      <c r="FS3" s="734"/>
      <c r="FT3" s="734"/>
      <c r="FU3" s="734"/>
      <c r="FV3" s="734"/>
      <c r="FW3" s="734"/>
      <c r="FX3" s="734"/>
      <c r="FY3" s="734"/>
      <c r="FZ3" s="734"/>
      <c r="GA3" s="734"/>
      <c r="GB3" s="734"/>
      <c r="GC3" s="734"/>
      <c r="GD3" s="734"/>
      <c r="GE3" s="734"/>
      <c r="GF3" s="734"/>
      <c r="GG3" s="734"/>
      <c r="GH3" s="734"/>
      <c r="GI3" s="734"/>
      <c r="GJ3" s="734"/>
      <c r="GK3" s="734"/>
      <c r="GL3" s="734"/>
      <c r="GM3" s="734"/>
      <c r="GN3" s="734"/>
      <c r="GO3" s="734"/>
      <c r="GP3" s="734"/>
      <c r="GQ3" s="734"/>
      <c r="GR3" s="734"/>
      <c r="GS3" s="734"/>
      <c r="GT3" s="734"/>
      <c r="GU3" s="734"/>
      <c r="GV3" s="734"/>
      <c r="GW3" s="734"/>
      <c r="GX3" s="734"/>
      <c r="GY3" s="734"/>
      <c r="GZ3" s="734"/>
      <c r="HA3" s="734"/>
      <c r="HB3" s="734"/>
      <c r="HC3" s="734"/>
      <c r="HD3" s="734"/>
      <c r="HE3" s="734"/>
      <c r="HF3" s="734"/>
      <c r="HG3" s="734"/>
      <c r="HH3" s="734"/>
      <c r="HI3" s="734"/>
      <c r="HJ3" s="734"/>
      <c r="HK3" s="734"/>
      <c r="HL3" s="734"/>
      <c r="HM3" s="734"/>
      <c r="HN3" s="734"/>
      <c r="HO3" s="734"/>
      <c r="HP3" s="734"/>
      <c r="HQ3" s="734"/>
      <c r="HR3" s="734"/>
      <c r="HS3" s="734"/>
      <c r="HT3" s="734"/>
      <c r="HU3" s="734"/>
      <c r="HV3" s="734"/>
      <c r="HW3" s="734"/>
      <c r="HX3" s="734"/>
      <c r="HY3" s="734"/>
      <c r="HZ3" s="734"/>
      <c r="IA3" s="734"/>
      <c r="IB3" s="734"/>
      <c r="IC3" s="734"/>
      <c r="ID3" s="734"/>
      <c r="IE3" s="734"/>
      <c r="IF3" s="734"/>
      <c r="IG3" s="734"/>
      <c r="IH3" s="734"/>
      <c r="II3" s="734"/>
      <c r="IJ3" s="734"/>
      <c r="IK3" s="734"/>
      <c r="IL3" s="734"/>
      <c r="IM3" s="734"/>
      <c r="IN3" s="734"/>
      <c r="IO3" s="734"/>
      <c r="IP3" s="734"/>
      <c r="IQ3" s="734"/>
      <c r="IR3" s="734"/>
    </row>
    <row r="4" spans="1:252" ht="15.75" x14ac:dyDescent="0.25">
      <c r="A4" s="735" t="s">
        <v>766</v>
      </c>
      <c r="B4" s="736"/>
      <c r="C4" s="737"/>
    </row>
    <row r="5" spans="1:252" ht="5.25" customHeight="1" x14ac:dyDescent="0.25">
      <c r="A5" s="362"/>
      <c r="B5" s="363"/>
      <c r="C5" s="364"/>
    </row>
    <row r="6" spans="1:252" x14ac:dyDescent="0.25">
      <c r="A6" s="356" t="s">
        <v>808</v>
      </c>
      <c r="B6" s="357" t="s">
        <v>809</v>
      </c>
      <c r="C6" s="358" t="s">
        <v>810</v>
      </c>
    </row>
    <row r="7" spans="1:252" x14ac:dyDescent="0.25">
      <c r="A7" s="370" t="s">
        <v>811</v>
      </c>
      <c r="B7" s="381">
        <v>4881956.9389555994</v>
      </c>
      <c r="C7" s="382">
        <f>B7/$B$26</f>
        <v>0.14462375432167693</v>
      </c>
      <c r="D7" s="368"/>
      <c r="F7" s="37"/>
      <c r="G7" s="348"/>
    </row>
    <row r="8" spans="1:252" x14ac:dyDescent="0.25">
      <c r="A8" s="370" t="s">
        <v>812</v>
      </c>
      <c r="B8" s="381">
        <v>239790.37781020001</v>
      </c>
      <c r="C8" s="382">
        <f t="shared" ref="C8:C25" si="0">B8/$B$26</f>
        <v>7.1035826662869828E-3</v>
      </c>
      <c r="D8" s="368"/>
      <c r="F8" s="37"/>
      <c r="G8" s="348"/>
    </row>
    <row r="9" spans="1:252" x14ac:dyDescent="0.25">
      <c r="A9" s="370" t="s">
        <v>813</v>
      </c>
      <c r="B9" s="381">
        <v>712436.49903159996</v>
      </c>
      <c r="C9" s="382">
        <f t="shared" si="0"/>
        <v>2.1105315449133015E-2</v>
      </c>
      <c r="D9" s="368"/>
      <c r="F9" s="37"/>
      <c r="G9" s="348"/>
    </row>
    <row r="10" spans="1:252" x14ac:dyDescent="0.25">
      <c r="A10" s="370" t="s">
        <v>1575</v>
      </c>
      <c r="B10" s="381">
        <v>12468.679062000001</v>
      </c>
      <c r="C10" s="382">
        <f t="shared" si="0"/>
        <v>3.6937383920561569E-4</v>
      </c>
      <c r="D10" s="368"/>
      <c r="F10" s="37"/>
      <c r="G10" s="348"/>
    </row>
    <row r="11" spans="1:252" x14ac:dyDescent="0.25">
      <c r="A11" s="370" t="s">
        <v>814</v>
      </c>
      <c r="B11" s="381">
        <v>1179813.9039259998</v>
      </c>
      <c r="C11" s="382">
        <f t="shared" si="0"/>
        <v>3.4950967065103845E-2</v>
      </c>
      <c r="D11" s="368"/>
      <c r="F11" s="37"/>
      <c r="G11" s="348"/>
    </row>
    <row r="12" spans="1:252" x14ac:dyDescent="0.25">
      <c r="A12" s="370" t="s">
        <v>821</v>
      </c>
      <c r="B12" s="381">
        <v>25001.926021800002</v>
      </c>
      <c r="C12" s="382">
        <f t="shared" si="0"/>
        <v>7.4066044657065142E-4</v>
      </c>
      <c r="D12" s="368"/>
      <c r="F12" s="37"/>
      <c r="G12" s="348"/>
    </row>
    <row r="13" spans="1:252" ht="25.5" x14ac:dyDescent="0.25">
      <c r="A13" s="383" t="s">
        <v>1286</v>
      </c>
      <c r="B13" s="381">
        <v>375.6208092</v>
      </c>
      <c r="C13" s="409">
        <f t="shared" si="0"/>
        <v>1.1127441783513926E-5</v>
      </c>
      <c r="D13" s="368"/>
      <c r="F13" s="37"/>
      <c r="G13" s="348"/>
    </row>
    <row r="14" spans="1:252" ht="17.25" customHeight="1" x14ac:dyDescent="0.25">
      <c r="A14" s="370" t="s">
        <v>1475</v>
      </c>
      <c r="B14" s="381">
        <v>8665.3070980000011</v>
      </c>
      <c r="C14" s="409">
        <f t="shared" si="0"/>
        <v>2.5670223243122979E-4</v>
      </c>
      <c r="D14" s="368"/>
      <c r="F14" s="37"/>
      <c r="G14" s="348"/>
    </row>
    <row r="15" spans="1:252" x14ac:dyDescent="0.25">
      <c r="A15" s="370" t="s">
        <v>824</v>
      </c>
      <c r="B15" s="381">
        <v>646583.85679580003</v>
      </c>
      <c r="C15" s="382">
        <f t="shared" si="0"/>
        <v>1.915448784634366E-2</v>
      </c>
      <c r="D15" s="368"/>
      <c r="F15" s="37"/>
      <c r="G15" s="348"/>
    </row>
    <row r="16" spans="1:252" x14ac:dyDescent="0.25">
      <c r="A16" s="383" t="s">
        <v>1392</v>
      </c>
      <c r="B16" s="381">
        <v>23427.994513000005</v>
      </c>
      <c r="C16" s="382">
        <f t="shared" si="0"/>
        <v>6.9403408613894033E-4</v>
      </c>
      <c r="D16" s="368"/>
      <c r="F16" s="37"/>
      <c r="G16" s="348"/>
    </row>
    <row r="17" spans="1:7" x14ac:dyDescent="0.25">
      <c r="A17" s="370" t="s">
        <v>1393</v>
      </c>
      <c r="B17" s="381">
        <v>2553039.7129356004</v>
      </c>
      <c r="C17" s="382">
        <f t="shared" si="0"/>
        <v>7.5631594631818386E-2</v>
      </c>
      <c r="D17" s="368"/>
      <c r="F17" s="37"/>
      <c r="G17" s="348"/>
    </row>
    <row r="18" spans="1:7" x14ac:dyDescent="0.25">
      <c r="A18" s="370" t="s">
        <v>815</v>
      </c>
      <c r="B18" s="381">
        <v>66009.979148400002</v>
      </c>
      <c r="C18" s="382">
        <f t="shared" si="0"/>
        <v>1.9554885728220971E-3</v>
      </c>
      <c r="D18" s="368"/>
      <c r="F18" s="37"/>
      <c r="G18" s="348"/>
    </row>
    <row r="19" spans="1:7" x14ac:dyDescent="0.25">
      <c r="A19" s="370" t="s">
        <v>825</v>
      </c>
      <c r="B19" s="381">
        <v>15928123.217105404</v>
      </c>
      <c r="C19" s="382">
        <f t="shared" si="0"/>
        <v>0.47185688193490249</v>
      </c>
      <c r="D19" s="368"/>
      <c r="F19" s="37"/>
      <c r="G19" s="348"/>
    </row>
    <row r="20" spans="1:7" x14ac:dyDescent="0.25">
      <c r="A20" s="370" t="s">
        <v>816</v>
      </c>
      <c r="B20" s="381">
        <v>12627.110899199999</v>
      </c>
      <c r="C20" s="382">
        <f t="shared" si="0"/>
        <v>3.7406724543316962E-4</v>
      </c>
      <c r="D20" s="368"/>
      <c r="F20" s="37"/>
      <c r="G20" s="348"/>
    </row>
    <row r="21" spans="1:7" x14ac:dyDescent="0.25">
      <c r="A21" s="370" t="s">
        <v>817</v>
      </c>
      <c r="B21" s="381">
        <v>6610312.7664574003</v>
      </c>
      <c r="C21" s="382">
        <f t="shared" si="0"/>
        <v>0.19582480170955771</v>
      </c>
      <c r="D21" s="368"/>
      <c r="F21" s="37"/>
      <c r="G21" s="348"/>
    </row>
    <row r="22" spans="1:7" x14ac:dyDescent="0.25">
      <c r="A22" s="370" t="s">
        <v>822</v>
      </c>
      <c r="B22" s="381">
        <v>116149.07341659999</v>
      </c>
      <c r="C22" s="382">
        <f t="shared" si="0"/>
        <v>3.4408158999629282E-3</v>
      </c>
      <c r="D22" s="368"/>
      <c r="F22" s="37"/>
      <c r="G22" s="348"/>
    </row>
    <row r="23" spans="1:7" x14ac:dyDescent="0.25">
      <c r="A23" s="370" t="s">
        <v>823</v>
      </c>
      <c r="B23" s="381">
        <v>782.74939259999996</v>
      </c>
      <c r="C23" s="382">
        <f t="shared" si="0"/>
        <v>2.3188274142180794E-5</v>
      </c>
      <c r="D23" s="368"/>
      <c r="F23" s="37"/>
      <c r="G23" s="348"/>
    </row>
    <row r="24" spans="1:7" x14ac:dyDescent="0.25">
      <c r="A24" s="370" t="s">
        <v>818</v>
      </c>
      <c r="B24" s="381">
        <v>114335.65148740001</v>
      </c>
      <c r="C24" s="382">
        <f t="shared" si="0"/>
        <v>3.3870948428439229E-3</v>
      </c>
      <c r="D24" s="368"/>
      <c r="F24" s="37"/>
      <c r="G24" s="348"/>
    </row>
    <row r="25" spans="1:7" ht="15.75" thickBot="1" x14ac:dyDescent="0.3">
      <c r="A25" s="370" t="s">
        <v>819</v>
      </c>
      <c r="B25" s="381">
        <v>624357.84616940003</v>
      </c>
      <c r="C25" s="382">
        <f t="shared" si="0"/>
        <v>1.8496061493842662E-2</v>
      </c>
      <c r="D25" s="368"/>
      <c r="F25" s="37"/>
      <c r="G25" s="348"/>
    </row>
    <row r="26" spans="1:7" ht="15.75" customHeight="1" thickBot="1" x14ac:dyDescent="0.3">
      <c r="A26" s="359" t="s">
        <v>659</v>
      </c>
      <c r="B26" s="384">
        <v>33756259.211035207</v>
      </c>
      <c r="C26" s="385">
        <f>SUM(C7:C25)</f>
        <v>1</v>
      </c>
      <c r="G26" s="348"/>
    </row>
    <row r="27" spans="1:7" ht="5.25" customHeight="1" x14ac:dyDescent="0.25">
      <c r="A27" s="360"/>
      <c r="B27" s="360"/>
      <c r="C27" s="360"/>
    </row>
    <row r="28" spans="1:7" x14ac:dyDescent="0.25">
      <c r="A28" s="750" t="s">
        <v>1576</v>
      </c>
    </row>
    <row r="29" spans="1:7" x14ac:dyDescent="0.25">
      <c r="A29" s="750" t="s">
        <v>1577</v>
      </c>
    </row>
    <row r="30" spans="1:7" x14ac:dyDescent="0.25">
      <c r="A30" s="751" t="s">
        <v>1578</v>
      </c>
    </row>
  </sheetData>
  <mergeCells count="128">
    <mergeCell ref="Q2:T2"/>
    <mergeCell ref="U2:X2"/>
    <mergeCell ref="Y2:AB2"/>
    <mergeCell ref="AC2:AF2"/>
    <mergeCell ref="AG2:AJ2"/>
    <mergeCell ref="AK2:AN2"/>
    <mergeCell ref="A1:C1"/>
    <mergeCell ref="A2:C2"/>
    <mergeCell ref="E2:H2"/>
    <mergeCell ref="I2:L2"/>
    <mergeCell ref="M2:P2"/>
    <mergeCell ref="BM2:BP2"/>
    <mergeCell ref="BQ2:BT2"/>
    <mergeCell ref="BU2:BX2"/>
    <mergeCell ref="BY2:CB2"/>
    <mergeCell ref="CC2:CF2"/>
    <mergeCell ref="CG2:CJ2"/>
    <mergeCell ref="AO2:AR2"/>
    <mergeCell ref="AS2:AV2"/>
    <mergeCell ref="AW2:AZ2"/>
    <mergeCell ref="BA2:BD2"/>
    <mergeCell ref="BE2:BH2"/>
    <mergeCell ref="BI2:BL2"/>
    <mergeCell ref="DI2:DL2"/>
    <mergeCell ref="DM2:DP2"/>
    <mergeCell ref="DQ2:DT2"/>
    <mergeCell ref="DU2:DX2"/>
    <mergeCell ref="DY2:EB2"/>
    <mergeCell ref="EC2:EF2"/>
    <mergeCell ref="CK2:CN2"/>
    <mergeCell ref="CO2:CR2"/>
    <mergeCell ref="CS2:CV2"/>
    <mergeCell ref="CW2:CZ2"/>
    <mergeCell ref="DA2:DD2"/>
    <mergeCell ref="DE2:DH2"/>
    <mergeCell ref="FM2:FP2"/>
    <mergeCell ref="FQ2:FT2"/>
    <mergeCell ref="FU2:FX2"/>
    <mergeCell ref="FY2:GB2"/>
    <mergeCell ref="EG2:EJ2"/>
    <mergeCell ref="EK2:EN2"/>
    <mergeCell ref="EO2:ER2"/>
    <mergeCell ref="ES2:EV2"/>
    <mergeCell ref="EW2:EZ2"/>
    <mergeCell ref="FA2:FD2"/>
    <mergeCell ref="HY2:IB2"/>
    <mergeCell ref="IC2:IF2"/>
    <mergeCell ref="IG2:IJ2"/>
    <mergeCell ref="IK2:IN2"/>
    <mergeCell ref="IO2:IR2"/>
    <mergeCell ref="A3:C3"/>
    <mergeCell ref="E3:H3"/>
    <mergeCell ref="I3:L3"/>
    <mergeCell ref="M3:P3"/>
    <mergeCell ref="HA2:HD2"/>
    <mergeCell ref="HE2:HH2"/>
    <mergeCell ref="HI2:HL2"/>
    <mergeCell ref="HM2:HP2"/>
    <mergeCell ref="HQ2:HT2"/>
    <mergeCell ref="HU2:HX2"/>
    <mergeCell ref="GC2:GF2"/>
    <mergeCell ref="GG2:GJ2"/>
    <mergeCell ref="GK2:GN2"/>
    <mergeCell ref="GO2:GR2"/>
    <mergeCell ref="GS2:GV2"/>
    <mergeCell ref="GW2:GZ2"/>
    <mergeCell ref="FE2:FH2"/>
    <mergeCell ref="FI2:FL2"/>
    <mergeCell ref="AO3:AR3"/>
    <mergeCell ref="AS3:AV3"/>
    <mergeCell ref="AW3:AZ3"/>
    <mergeCell ref="BA3:BD3"/>
    <mergeCell ref="BE3:BH3"/>
    <mergeCell ref="BI3:BL3"/>
    <mergeCell ref="Q3:T3"/>
    <mergeCell ref="U3:X3"/>
    <mergeCell ref="Y3:AB3"/>
    <mergeCell ref="AC3:AF3"/>
    <mergeCell ref="AG3:AJ3"/>
    <mergeCell ref="AK3:AN3"/>
    <mergeCell ref="CK3:CN3"/>
    <mergeCell ref="CO3:CR3"/>
    <mergeCell ref="CS3:CV3"/>
    <mergeCell ref="CW3:CZ3"/>
    <mergeCell ref="DA3:DD3"/>
    <mergeCell ref="DE3:DH3"/>
    <mergeCell ref="BM3:BP3"/>
    <mergeCell ref="BQ3:BT3"/>
    <mergeCell ref="BU3:BX3"/>
    <mergeCell ref="BY3:CB3"/>
    <mergeCell ref="CC3:CF3"/>
    <mergeCell ref="CG3:CJ3"/>
    <mergeCell ref="EG3:EJ3"/>
    <mergeCell ref="EK3:EN3"/>
    <mergeCell ref="EO3:ER3"/>
    <mergeCell ref="ES3:EV3"/>
    <mergeCell ref="EW3:EZ3"/>
    <mergeCell ref="FA3:FD3"/>
    <mergeCell ref="DI3:DL3"/>
    <mergeCell ref="DM3:DP3"/>
    <mergeCell ref="DQ3:DT3"/>
    <mergeCell ref="DU3:DX3"/>
    <mergeCell ref="DY3:EB3"/>
    <mergeCell ref="EC3:EF3"/>
    <mergeCell ref="HY3:IB3"/>
    <mergeCell ref="IC3:IF3"/>
    <mergeCell ref="IG3:IJ3"/>
    <mergeCell ref="IK3:IN3"/>
    <mergeCell ref="IO3:IR3"/>
    <mergeCell ref="A4:C4"/>
    <mergeCell ref="HA3:HD3"/>
    <mergeCell ref="HE3:HH3"/>
    <mergeCell ref="HI3:HL3"/>
    <mergeCell ref="HM3:HP3"/>
    <mergeCell ref="HQ3:HT3"/>
    <mergeCell ref="HU3:HX3"/>
    <mergeCell ref="GC3:GF3"/>
    <mergeCell ref="GG3:GJ3"/>
    <mergeCell ref="GK3:GN3"/>
    <mergeCell ref="GO3:GR3"/>
    <mergeCell ref="GS3:GV3"/>
    <mergeCell ref="GW3:GZ3"/>
    <mergeCell ref="FE3:FH3"/>
    <mergeCell ref="FI3:FL3"/>
    <mergeCell ref="FM3:FP3"/>
    <mergeCell ref="FQ3:FT3"/>
    <mergeCell ref="FU3:FX3"/>
    <mergeCell ref="FY3:GB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showGridLines="0" workbookViewId="0">
      <selection activeCell="A26" sqref="A26"/>
    </sheetView>
  </sheetViews>
  <sheetFormatPr baseColWidth="10" defaultColWidth="0" defaultRowHeight="15" zeroHeight="1" x14ac:dyDescent="0.25"/>
  <cols>
    <col min="1" max="1" width="62.85546875" customWidth="1"/>
    <col min="2" max="2" width="22.140625" customWidth="1"/>
    <col min="4" max="256" width="11.42578125" hidden="1"/>
    <col min="257" max="257" width="62.85546875" customWidth="1"/>
    <col min="258" max="258" width="22.140625" customWidth="1"/>
    <col min="259" max="512" width="11.42578125" hidden="1"/>
    <col min="513" max="513" width="62.85546875" customWidth="1"/>
    <col min="514" max="514" width="22.140625" customWidth="1"/>
    <col min="515" max="768" width="11.42578125" hidden="1"/>
    <col min="769" max="769" width="62.85546875" customWidth="1"/>
    <col min="770" max="770" width="22.140625" customWidth="1"/>
    <col min="771" max="1024" width="11.42578125" hidden="1"/>
    <col min="1025" max="1025" width="62.85546875" customWidth="1"/>
    <col min="1026" max="1026" width="22.140625" customWidth="1"/>
    <col min="1027" max="1280" width="11.42578125" hidden="1"/>
    <col min="1281" max="1281" width="62.85546875" customWidth="1"/>
    <col min="1282" max="1282" width="22.140625" customWidth="1"/>
    <col min="1283" max="1536" width="11.42578125" hidden="1"/>
    <col min="1537" max="1537" width="62.85546875" customWidth="1"/>
    <col min="1538" max="1538" width="22.140625" customWidth="1"/>
    <col min="1539" max="1792" width="11.42578125" hidden="1"/>
    <col min="1793" max="1793" width="62.85546875" customWidth="1"/>
    <col min="1794" max="1794" width="22.140625" customWidth="1"/>
    <col min="1795" max="2048" width="11.42578125" hidden="1"/>
    <col min="2049" max="2049" width="62.85546875" customWidth="1"/>
    <col min="2050" max="2050" width="22.140625" customWidth="1"/>
    <col min="2051" max="2304" width="11.42578125" hidden="1"/>
    <col min="2305" max="2305" width="62.85546875" customWidth="1"/>
    <col min="2306" max="2306" width="22.140625" customWidth="1"/>
    <col min="2307" max="2560" width="11.42578125" hidden="1"/>
    <col min="2561" max="2561" width="62.85546875" customWidth="1"/>
    <col min="2562" max="2562" width="22.140625" customWidth="1"/>
    <col min="2563" max="2816" width="11.42578125" hidden="1"/>
    <col min="2817" max="2817" width="62.85546875" customWidth="1"/>
    <col min="2818" max="2818" width="22.140625" customWidth="1"/>
    <col min="2819" max="3072" width="11.42578125" hidden="1"/>
    <col min="3073" max="3073" width="62.85546875" customWidth="1"/>
    <col min="3074" max="3074" width="22.140625" customWidth="1"/>
    <col min="3075" max="3328" width="11.42578125" hidden="1"/>
    <col min="3329" max="3329" width="62.85546875" customWidth="1"/>
    <col min="3330" max="3330" width="22.140625" customWidth="1"/>
    <col min="3331" max="3584" width="11.42578125" hidden="1"/>
    <col min="3585" max="3585" width="62.85546875" customWidth="1"/>
    <col min="3586" max="3586" width="22.140625" customWidth="1"/>
    <col min="3587" max="3840" width="11.42578125" hidden="1"/>
    <col min="3841" max="3841" width="62.85546875" customWidth="1"/>
    <col min="3842" max="3842" width="22.140625" customWidth="1"/>
    <col min="3843" max="4096" width="11.42578125" hidden="1"/>
    <col min="4097" max="4097" width="62.85546875" customWidth="1"/>
    <col min="4098" max="4098" width="22.140625" customWidth="1"/>
    <col min="4099" max="4352" width="11.42578125" hidden="1"/>
    <col min="4353" max="4353" width="62.85546875" customWidth="1"/>
    <col min="4354" max="4354" width="22.140625" customWidth="1"/>
    <col min="4355" max="4608" width="11.42578125" hidden="1"/>
    <col min="4609" max="4609" width="62.85546875" customWidth="1"/>
    <col min="4610" max="4610" width="22.140625" customWidth="1"/>
    <col min="4611" max="4864" width="11.42578125" hidden="1"/>
    <col min="4865" max="4865" width="62.85546875" customWidth="1"/>
    <col min="4866" max="4866" width="22.140625" customWidth="1"/>
    <col min="4867" max="5120" width="11.42578125" hidden="1"/>
    <col min="5121" max="5121" width="62.85546875" customWidth="1"/>
    <col min="5122" max="5122" width="22.140625" customWidth="1"/>
    <col min="5123" max="5376" width="11.42578125" hidden="1"/>
    <col min="5377" max="5377" width="62.85546875" customWidth="1"/>
    <col min="5378" max="5378" width="22.140625" customWidth="1"/>
    <col min="5379" max="5632" width="11.42578125" hidden="1"/>
    <col min="5633" max="5633" width="62.85546875" customWidth="1"/>
    <col min="5634" max="5634" width="22.140625" customWidth="1"/>
    <col min="5635" max="5888" width="11.42578125" hidden="1"/>
    <col min="5889" max="5889" width="62.85546875" customWidth="1"/>
    <col min="5890" max="5890" width="22.140625" customWidth="1"/>
    <col min="5891" max="6144" width="11.42578125" hidden="1"/>
    <col min="6145" max="6145" width="62.85546875" customWidth="1"/>
    <col min="6146" max="6146" width="22.140625" customWidth="1"/>
    <col min="6147" max="6400" width="11.42578125" hidden="1"/>
    <col min="6401" max="6401" width="62.85546875" customWidth="1"/>
    <col min="6402" max="6402" width="22.140625" customWidth="1"/>
    <col min="6403" max="6656" width="11.42578125" hidden="1"/>
    <col min="6657" max="6657" width="62.85546875" customWidth="1"/>
    <col min="6658" max="6658" width="22.140625" customWidth="1"/>
    <col min="6659" max="6912" width="11.42578125" hidden="1"/>
    <col min="6913" max="6913" width="62.85546875" customWidth="1"/>
    <col min="6914" max="6914" width="22.140625" customWidth="1"/>
    <col min="6915" max="7168" width="11.42578125" hidden="1"/>
    <col min="7169" max="7169" width="62.85546875" customWidth="1"/>
    <col min="7170" max="7170" width="22.140625" customWidth="1"/>
    <col min="7171" max="7424" width="11.42578125" hidden="1"/>
    <col min="7425" max="7425" width="62.85546875" customWidth="1"/>
    <col min="7426" max="7426" width="22.140625" customWidth="1"/>
    <col min="7427" max="7680" width="11.42578125" hidden="1"/>
    <col min="7681" max="7681" width="62.85546875" customWidth="1"/>
    <col min="7682" max="7682" width="22.140625" customWidth="1"/>
    <col min="7683" max="7936" width="11.42578125" hidden="1"/>
    <col min="7937" max="7937" width="62.85546875" customWidth="1"/>
    <col min="7938" max="7938" width="22.140625" customWidth="1"/>
    <col min="7939" max="8192" width="11.42578125" hidden="1"/>
    <col min="8193" max="8193" width="62.85546875" customWidth="1"/>
    <col min="8194" max="8194" width="22.140625" customWidth="1"/>
    <col min="8195" max="8448" width="11.42578125" hidden="1"/>
    <col min="8449" max="8449" width="62.85546875" customWidth="1"/>
    <col min="8450" max="8450" width="22.140625" customWidth="1"/>
    <col min="8451" max="8704" width="11.42578125" hidden="1"/>
    <col min="8705" max="8705" width="62.85546875" customWidth="1"/>
    <col min="8706" max="8706" width="22.140625" customWidth="1"/>
    <col min="8707" max="8960" width="11.42578125" hidden="1"/>
    <col min="8961" max="8961" width="62.85546875" customWidth="1"/>
    <col min="8962" max="8962" width="22.140625" customWidth="1"/>
    <col min="8963" max="9216" width="11.42578125" hidden="1"/>
    <col min="9217" max="9217" width="62.85546875" customWidth="1"/>
    <col min="9218" max="9218" width="22.140625" customWidth="1"/>
    <col min="9219" max="9472" width="11.42578125" hidden="1"/>
    <col min="9473" max="9473" width="62.85546875" customWidth="1"/>
    <col min="9474" max="9474" width="22.140625" customWidth="1"/>
    <col min="9475" max="9728" width="11.42578125" hidden="1"/>
    <col min="9729" max="9729" width="62.85546875" customWidth="1"/>
    <col min="9730" max="9730" width="22.140625" customWidth="1"/>
    <col min="9731" max="9984" width="11.42578125" hidden="1"/>
    <col min="9985" max="9985" width="62.85546875" customWidth="1"/>
    <col min="9986" max="9986" width="22.140625" customWidth="1"/>
    <col min="9987" max="10240" width="11.42578125" hidden="1"/>
    <col min="10241" max="10241" width="62.85546875" customWidth="1"/>
    <col min="10242" max="10242" width="22.140625" customWidth="1"/>
    <col min="10243" max="10496" width="11.42578125" hidden="1"/>
    <col min="10497" max="10497" width="62.85546875" customWidth="1"/>
    <col min="10498" max="10498" width="22.140625" customWidth="1"/>
    <col min="10499" max="10752" width="11.42578125" hidden="1"/>
    <col min="10753" max="10753" width="62.85546875" customWidth="1"/>
    <col min="10754" max="10754" width="22.140625" customWidth="1"/>
    <col min="10755" max="11008" width="11.42578125" hidden="1"/>
    <col min="11009" max="11009" width="62.85546875" customWidth="1"/>
    <col min="11010" max="11010" width="22.140625" customWidth="1"/>
    <col min="11011" max="11264" width="11.42578125" hidden="1"/>
    <col min="11265" max="11265" width="62.85546875" customWidth="1"/>
    <col min="11266" max="11266" width="22.140625" customWidth="1"/>
    <col min="11267" max="11520" width="11.42578125" hidden="1"/>
    <col min="11521" max="11521" width="62.85546875" customWidth="1"/>
    <col min="11522" max="11522" width="22.140625" customWidth="1"/>
    <col min="11523" max="11776" width="11.42578125" hidden="1"/>
    <col min="11777" max="11777" width="62.85546875" customWidth="1"/>
    <col min="11778" max="11778" width="22.140625" customWidth="1"/>
    <col min="11779" max="12032" width="11.42578125" hidden="1"/>
    <col min="12033" max="12033" width="62.85546875" customWidth="1"/>
    <col min="12034" max="12034" width="22.140625" customWidth="1"/>
    <col min="12035" max="12288" width="11.42578125" hidden="1"/>
    <col min="12289" max="12289" width="62.85546875" customWidth="1"/>
    <col min="12290" max="12290" width="22.140625" customWidth="1"/>
    <col min="12291" max="12544" width="11.42578125" hidden="1"/>
    <col min="12545" max="12545" width="62.85546875" customWidth="1"/>
    <col min="12546" max="12546" width="22.140625" customWidth="1"/>
    <col min="12547" max="12800" width="11.42578125" hidden="1"/>
    <col min="12801" max="12801" width="62.85546875" customWidth="1"/>
    <col min="12802" max="12802" width="22.140625" customWidth="1"/>
    <col min="12803" max="13056" width="11.42578125" hidden="1"/>
    <col min="13057" max="13057" width="62.85546875" customWidth="1"/>
    <col min="13058" max="13058" width="22.140625" customWidth="1"/>
    <col min="13059" max="13312" width="11.42578125" hidden="1"/>
    <col min="13313" max="13313" width="62.85546875" customWidth="1"/>
    <col min="13314" max="13314" width="22.140625" customWidth="1"/>
    <col min="13315" max="13568" width="11.42578125" hidden="1"/>
    <col min="13569" max="13569" width="62.85546875" customWidth="1"/>
    <col min="13570" max="13570" width="22.140625" customWidth="1"/>
    <col min="13571" max="13824" width="11.42578125" hidden="1"/>
    <col min="13825" max="13825" width="62.85546875" customWidth="1"/>
    <col min="13826" max="13826" width="22.140625" customWidth="1"/>
    <col min="13827" max="14080" width="11.42578125" hidden="1"/>
    <col min="14081" max="14081" width="62.85546875" customWidth="1"/>
    <col min="14082" max="14082" width="22.140625" customWidth="1"/>
    <col min="14083" max="14336" width="11.42578125" hidden="1"/>
    <col min="14337" max="14337" width="62.85546875" customWidth="1"/>
    <col min="14338" max="14338" width="22.140625" customWidth="1"/>
    <col min="14339" max="14592" width="11.42578125" hidden="1"/>
    <col min="14593" max="14593" width="62.85546875" customWidth="1"/>
    <col min="14594" max="14594" width="22.140625" customWidth="1"/>
    <col min="14595" max="14848" width="11.42578125" hidden="1"/>
    <col min="14849" max="14849" width="62.85546875" customWidth="1"/>
    <col min="14850" max="14850" width="22.140625" customWidth="1"/>
    <col min="14851" max="15104" width="11.42578125" hidden="1"/>
    <col min="15105" max="15105" width="62.85546875" customWidth="1"/>
    <col min="15106" max="15106" width="22.140625" customWidth="1"/>
    <col min="15107" max="15360" width="11.42578125" hidden="1"/>
    <col min="15361" max="15361" width="62.85546875" customWidth="1"/>
    <col min="15362" max="15362" width="22.140625" customWidth="1"/>
    <col min="15363" max="15616" width="11.42578125" hidden="1"/>
    <col min="15617" max="15617" width="62.85546875" customWidth="1"/>
    <col min="15618" max="15618" width="22.140625" customWidth="1"/>
    <col min="15619" max="15872" width="11.42578125" hidden="1"/>
    <col min="15873" max="15873" width="62.85546875" customWidth="1"/>
    <col min="15874" max="15874" width="22.140625" customWidth="1"/>
    <col min="15875" max="16128" width="11.42578125" hidden="1"/>
    <col min="16129" max="16129" width="62.85546875" customWidth="1"/>
    <col min="16130" max="16130" width="22.140625" customWidth="1"/>
    <col min="16131" max="16384" width="11.42578125" hidden="1"/>
  </cols>
  <sheetData>
    <row r="1" spans="1:258" ht="30.75" customHeight="1" x14ac:dyDescent="0.25">
      <c r="A1" s="653" t="s">
        <v>826</v>
      </c>
      <c r="B1" s="655"/>
    </row>
    <row r="2" spans="1:258" x14ac:dyDescent="0.25">
      <c r="A2" s="642" t="s">
        <v>1570</v>
      </c>
      <c r="B2" s="643"/>
    </row>
    <row r="3" spans="1:258" ht="6" customHeight="1" x14ac:dyDescent="0.25">
      <c r="A3" s="184"/>
      <c r="B3" s="186"/>
    </row>
    <row r="4" spans="1:258" x14ac:dyDescent="0.25">
      <c r="A4" s="741" t="s">
        <v>827</v>
      </c>
      <c r="B4" s="742" t="s">
        <v>566</v>
      </c>
    </row>
    <row r="5" spans="1:258" ht="15.75" thickBot="1" x14ac:dyDescent="0.3">
      <c r="A5" s="741"/>
      <c r="B5" s="742"/>
    </row>
    <row r="6" spans="1:258" x14ac:dyDescent="0.25">
      <c r="A6" s="244" t="s">
        <v>38</v>
      </c>
      <c r="B6" s="454">
        <v>95</v>
      </c>
      <c r="IW6" s="509"/>
      <c r="IX6" s="510"/>
    </row>
    <row r="7" spans="1:258" x14ac:dyDescent="0.25">
      <c r="A7" s="245" t="s">
        <v>55</v>
      </c>
      <c r="B7" s="454">
        <v>1386</v>
      </c>
      <c r="IW7" s="509"/>
      <c r="IX7" s="510"/>
    </row>
    <row r="8" spans="1:258" x14ac:dyDescent="0.25">
      <c r="A8" s="245" t="s">
        <v>30</v>
      </c>
      <c r="B8" s="454">
        <v>111</v>
      </c>
      <c r="IW8" s="509"/>
      <c r="IX8" s="510"/>
    </row>
    <row r="9" spans="1:258" x14ac:dyDescent="0.25">
      <c r="A9" s="245" t="s">
        <v>706</v>
      </c>
      <c r="B9" s="454">
        <v>21</v>
      </c>
      <c r="IW9" s="509"/>
      <c r="IX9" s="510"/>
    </row>
    <row r="10" spans="1:258" x14ac:dyDescent="0.25">
      <c r="A10" s="245" t="s">
        <v>67</v>
      </c>
      <c r="B10" s="454">
        <v>52</v>
      </c>
      <c r="IW10" s="509"/>
      <c r="IX10" s="510"/>
    </row>
    <row r="11" spans="1:258" x14ac:dyDescent="0.25">
      <c r="A11" s="245" t="s">
        <v>828</v>
      </c>
      <c r="B11" s="454">
        <v>87</v>
      </c>
      <c r="IW11" s="509"/>
      <c r="IX11" s="510"/>
    </row>
    <row r="12" spans="1:258" x14ac:dyDescent="0.25">
      <c r="A12" s="245" t="s">
        <v>567</v>
      </c>
      <c r="B12" s="454">
        <v>20</v>
      </c>
      <c r="IW12" s="509"/>
      <c r="IX12" s="510"/>
    </row>
    <row r="13" spans="1:258" x14ac:dyDescent="0.25">
      <c r="A13" s="245" t="s">
        <v>35</v>
      </c>
      <c r="B13" s="454">
        <v>92</v>
      </c>
      <c r="IW13" s="509"/>
      <c r="IX13" s="510"/>
    </row>
    <row r="14" spans="1:258" x14ac:dyDescent="0.25">
      <c r="A14" s="245" t="s">
        <v>484</v>
      </c>
      <c r="B14" s="454">
        <v>15</v>
      </c>
      <c r="IW14" s="509"/>
      <c r="IX14" s="510"/>
    </row>
    <row r="15" spans="1:258" x14ac:dyDescent="0.25">
      <c r="A15" s="245" t="s">
        <v>168</v>
      </c>
      <c r="B15" s="454">
        <v>18</v>
      </c>
      <c r="IW15" s="509"/>
      <c r="IX15" s="510"/>
    </row>
    <row r="16" spans="1:258" ht="15.75" thickBot="1" x14ac:dyDescent="0.3">
      <c r="A16" s="246" t="s">
        <v>178</v>
      </c>
      <c r="B16" s="454">
        <v>39</v>
      </c>
      <c r="IW16" s="509"/>
      <c r="IX16" s="510"/>
    </row>
    <row r="17" spans="1:2" ht="15.75" thickBot="1" x14ac:dyDescent="0.3">
      <c r="A17" s="242" t="s">
        <v>1</v>
      </c>
      <c r="B17" s="243">
        <f>SUM(B6:B16)</f>
        <v>1936</v>
      </c>
    </row>
    <row r="18" spans="1:2" ht="5.25" customHeight="1" x14ac:dyDescent="0.25">
      <c r="A18" s="226"/>
      <c r="B18" s="226"/>
    </row>
    <row r="19" spans="1:2" x14ac:dyDescent="0.25"/>
    <row r="20" spans="1:2" x14ac:dyDescent="0.25">
      <c r="A20" s="750" t="s">
        <v>1576</v>
      </c>
      <c r="B20" s="336"/>
    </row>
    <row r="21" spans="1:2" x14ac:dyDescent="0.25">
      <c r="A21" s="751" t="s">
        <v>1578</v>
      </c>
      <c r="B21" s="336"/>
    </row>
    <row r="22" spans="1:2" x14ac:dyDescent="0.25">
      <c r="A22" s="335"/>
      <c r="B22" s="336"/>
    </row>
    <row r="23" spans="1:2" x14ac:dyDescent="0.25">
      <c r="A23" s="335"/>
      <c r="B23" s="336"/>
    </row>
    <row r="24" spans="1:2" x14ac:dyDescent="0.25"/>
    <row r="25" spans="1:2" x14ac:dyDescent="0.25"/>
    <row r="26" spans="1:2" x14ac:dyDescent="0.25"/>
    <row r="27" spans="1:2" x14ac:dyDescent="0.25"/>
    <row r="28" spans="1:2" x14ac:dyDescent="0.25"/>
    <row r="29" spans="1:2" x14ac:dyDescent="0.25"/>
    <row r="30" spans="1:2" x14ac:dyDescent="0.25"/>
    <row r="31" spans="1:2" x14ac:dyDescent="0.25"/>
    <row r="32" spans="1: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61"/>
  <sheetViews>
    <sheetView workbookViewId="0">
      <selection activeCell="C20" sqref="C20"/>
    </sheetView>
  </sheetViews>
  <sheetFormatPr baseColWidth="10" defaultColWidth="0" defaultRowHeight="15" zeroHeight="1" x14ac:dyDescent="0.25"/>
  <cols>
    <col min="1" max="1" width="49.85546875" style="333" customWidth="1"/>
    <col min="2" max="2" width="17.42578125" style="333" customWidth="1"/>
    <col min="3" max="3" width="18.5703125" style="333" customWidth="1"/>
    <col min="4" max="4" width="16.140625" style="333" customWidth="1"/>
    <col min="5" max="5" width="13.140625" style="333" customWidth="1"/>
    <col min="6" max="6" width="20.28515625" style="333" customWidth="1"/>
    <col min="7" max="7" width="19.85546875" style="333" customWidth="1"/>
    <col min="8" max="8" width="19.7109375" style="333" customWidth="1"/>
    <col min="9" max="9" width="13.42578125" style="333" customWidth="1"/>
    <col min="10" max="10" width="22.5703125" style="333" customWidth="1"/>
    <col min="11" max="11" width="24.42578125" style="333" customWidth="1"/>
    <col min="12" max="256" width="11.42578125" style="333" hidden="1"/>
    <col min="257" max="257" width="56.42578125" style="333" customWidth="1"/>
    <col min="258" max="258" width="17.42578125" style="333" customWidth="1"/>
    <col min="259" max="259" width="18.5703125" style="333" customWidth="1"/>
    <col min="260" max="260" width="16.42578125" style="333" customWidth="1"/>
    <col min="261" max="261" width="16.85546875" style="333" customWidth="1"/>
    <col min="262" max="262" width="20.28515625" style="333" customWidth="1"/>
    <col min="263" max="263" width="19.85546875" style="333" customWidth="1"/>
    <col min="264" max="264" width="19.7109375" style="333" customWidth="1"/>
    <col min="265" max="265" width="20.28515625" style="333" customWidth="1"/>
    <col min="266" max="266" width="22.5703125" style="333" customWidth="1"/>
    <col min="267" max="267" width="24.42578125" style="333" customWidth="1"/>
    <col min="268" max="512" width="11.42578125" style="333" hidden="1"/>
    <col min="513" max="513" width="56.42578125" style="333" customWidth="1"/>
    <col min="514" max="514" width="17.42578125" style="333" customWidth="1"/>
    <col min="515" max="515" width="18.5703125" style="333" customWidth="1"/>
    <col min="516" max="516" width="16.42578125" style="333" customWidth="1"/>
    <col min="517" max="517" width="16.85546875" style="333" customWidth="1"/>
    <col min="518" max="518" width="20.28515625" style="333" customWidth="1"/>
    <col min="519" max="519" width="19.85546875" style="333" customWidth="1"/>
    <col min="520" max="520" width="19.7109375" style="333" customWidth="1"/>
    <col min="521" max="521" width="20.28515625" style="333" customWidth="1"/>
    <col min="522" max="522" width="22.5703125" style="333" customWidth="1"/>
    <col min="523" max="523" width="24.42578125" style="333" customWidth="1"/>
    <col min="524" max="768" width="11.42578125" style="333" hidden="1"/>
    <col min="769" max="769" width="56.42578125" style="333" customWidth="1"/>
    <col min="770" max="770" width="17.42578125" style="333" customWidth="1"/>
    <col min="771" max="771" width="18.5703125" style="333" customWidth="1"/>
    <col min="772" max="772" width="16.42578125" style="333" customWidth="1"/>
    <col min="773" max="773" width="16.85546875" style="333" customWidth="1"/>
    <col min="774" max="774" width="20.28515625" style="333" customWidth="1"/>
    <col min="775" max="775" width="19.85546875" style="333" customWidth="1"/>
    <col min="776" max="776" width="19.7109375" style="333" customWidth="1"/>
    <col min="777" max="777" width="20.28515625" style="333" customWidth="1"/>
    <col min="778" max="778" width="22.5703125" style="333" customWidth="1"/>
    <col min="779" max="779" width="24.42578125" style="333" customWidth="1"/>
    <col min="780" max="1024" width="11.42578125" style="333" hidden="1"/>
    <col min="1025" max="1025" width="56.42578125" style="333" customWidth="1"/>
    <col min="1026" max="1026" width="17.42578125" style="333" customWidth="1"/>
    <col min="1027" max="1027" width="18.5703125" style="333" customWidth="1"/>
    <col min="1028" max="1028" width="16.42578125" style="333" customWidth="1"/>
    <col min="1029" max="1029" width="16.85546875" style="333" customWidth="1"/>
    <col min="1030" max="1030" width="20.28515625" style="333" customWidth="1"/>
    <col min="1031" max="1031" width="19.85546875" style="333" customWidth="1"/>
    <col min="1032" max="1032" width="19.7109375" style="333" customWidth="1"/>
    <col min="1033" max="1033" width="20.28515625" style="333" customWidth="1"/>
    <col min="1034" max="1034" width="22.5703125" style="333" customWidth="1"/>
    <col min="1035" max="1035" width="24.42578125" style="333" customWidth="1"/>
    <col min="1036" max="1280" width="11.42578125" style="333" hidden="1"/>
    <col min="1281" max="1281" width="56.42578125" style="333" customWidth="1"/>
    <col min="1282" max="1282" width="17.42578125" style="333" customWidth="1"/>
    <col min="1283" max="1283" width="18.5703125" style="333" customWidth="1"/>
    <col min="1284" max="1284" width="16.42578125" style="333" customWidth="1"/>
    <col min="1285" max="1285" width="16.85546875" style="333" customWidth="1"/>
    <col min="1286" max="1286" width="20.28515625" style="333" customWidth="1"/>
    <col min="1287" max="1287" width="19.85546875" style="333" customWidth="1"/>
    <col min="1288" max="1288" width="19.7109375" style="333" customWidth="1"/>
    <col min="1289" max="1289" width="20.28515625" style="333" customWidth="1"/>
    <col min="1290" max="1290" width="22.5703125" style="333" customWidth="1"/>
    <col min="1291" max="1291" width="24.42578125" style="333" customWidth="1"/>
    <col min="1292" max="1536" width="11.42578125" style="333" hidden="1"/>
    <col min="1537" max="1537" width="56.42578125" style="333" customWidth="1"/>
    <col min="1538" max="1538" width="17.42578125" style="333" customWidth="1"/>
    <col min="1539" max="1539" width="18.5703125" style="333" customWidth="1"/>
    <col min="1540" max="1540" width="16.42578125" style="333" customWidth="1"/>
    <col min="1541" max="1541" width="16.85546875" style="333" customWidth="1"/>
    <col min="1542" max="1542" width="20.28515625" style="333" customWidth="1"/>
    <col min="1543" max="1543" width="19.85546875" style="333" customWidth="1"/>
    <col min="1544" max="1544" width="19.7109375" style="333" customWidth="1"/>
    <col min="1545" max="1545" width="20.28515625" style="333" customWidth="1"/>
    <col min="1546" max="1546" width="22.5703125" style="333" customWidth="1"/>
    <col min="1547" max="1547" width="24.42578125" style="333" customWidth="1"/>
    <col min="1548" max="1792" width="11.42578125" style="333" hidden="1"/>
    <col min="1793" max="1793" width="56.42578125" style="333" customWidth="1"/>
    <col min="1794" max="1794" width="17.42578125" style="333" customWidth="1"/>
    <col min="1795" max="1795" width="18.5703125" style="333" customWidth="1"/>
    <col min="1796" max="1796" width="16.42578125" style="333" customWidth="1"/>
    <col min="1797" max="1797" width="16.85546875" style="333" customWidth="1"/>
    <col min="1798" max="1798" width="20.28515625" style="333" customWidth="1"/>
    <col min="1799" max="1799" width="19.85546875" style="333" customWidth="1"/>
    <col min="1800" max="1800" width="19.7109375" style="333" customWidth="1"/>
    <col min="1801" max="1801" width="20.28515625" style="333" customWidth="1"/>
    <col min="1802" max="1802" width="22.5703125" style="333" customWidth="1"/>
    <col min="1803" max="1803" width="24.42578125" style="333" customWidth="1"/>
    <col min="1804" max="2048" width="11.42578125" style="333" hidden="1"/>
    <col min="2049" max="2049" width="56.42578125" style="333" customWidth="1"/>
    <col min="2050" max="2050" width="17.42578125" style="333" customWidth="1"/>
    <col min="2051" max="2051" width="18.5703125" style="333" customWidth="1"/>
    <col min="2052" max="2052" width="16.42578125" style="333" customWidth="1"/>
    <col min="2053" max="2053" width="16.85546875" style="333" customWidth="1"/>
    <col min="2054" max="2054" width="20.28515625" style="333" customWidth="1"/>
    <col min="2055" max="2055" width="19.85546875" style="333" customWidth="1"/>
    <col min="2056" max="2056" width="19.7109375" style="333" customWidth="1"/>
    <col min="2057" max="2057" width="20.28515625" style="333" customWidth="1"/>
    <col min="2058" max="2058" width="22.5703125" style="333" customWidth="1"/>
    <col min="2059" max="2059" width="24.42578125" style="333" customWidth="1"/>
    <col min="2060" max="2304" width="11.42578125" style="333" hidden="1"/>
    <col min="2305" max="2305" width="56.42578125" style="333" customWidth="1"/>
    <col min="2306" max="2306" width="17.42578125" style="333" customWidth="1"/>
    <col min="2307" max="2307" width="18.5703125" style="333" customWidth="1"/>
    <col min="2308" max="2308" width="16.42578125" style="333" customWidth="1"/>
    <col min="2309" max="2309" width="16.85546875" style="333" customWidth="1"/>
    <col min="2310" max="2310" width="20.28515625" style="333" customWidth="1"/>
    <col min="2311" max="2311" width="19.85546875" style="333" customWidth="1"/>
    <col min="2312" max="2312" width="19.7109375" style="333" customWidth="1"/>
    <col min="2313" max="2313" width="20.28515625" style="333" customWidth="1"/>
    <col min="2314" max="2314" width="22.5703125" style="333" customWidth="1"/>
    <col min="2315" max="2315" width="24.42578125" style="333" customWidth="1"/>
    <col min="2316" max="2560" width="11.42578125" style="333" hidden="1"/>
    <col min="2561" max="2561" width="56.42578125" style="333" customWidth="1"/>
    <col min="2562" max="2562" width="17.42578125" style="333" customWidth="1"/>
    <col min="2563" max="2563" width="18.5703125" style="333" customWidth="1"/>
    <col min="2564" max="2564" width="16.42578125" style="333" customWidth="1"/>
    <col min="2565" max="2565" width="16.85546875" style="333" customWidth="1"/>
    <col min="2566" max="2566" width="20.28515625" style="333" customWidth="1"/>
    <col min="2567" max="2567" width="19.85546875" style="333" customWidth="1"/>
    <col min="2568" max="2568" width="19.7109375" style="333" customWidth="1"/>
    <col min="2569" max="2569" width="20.28515625" style="333" customWidth="1"/>
    <col min="2570" max="2570" width="22.5703125" style="333" customWidth="1"/>
    <col min="2571" max="2571" width="24.42578125" style="333" customWidth="1"/>
    <col min="2572" max="2816" width="11.42578125" style="333" hidden="1"/>
    <col min="2817" max="2817" width="56.42578125" style="333" customWidth="1"/>
    <col min="2818" max="2818" width="17.42578125" style="333" customWidth="1"/>
    <col min="2819" max="2819" width="18.5703125" style="333" customWidth="1"/>
    <col min="2820" max="2820" width="16.42578125" style="333" customWidth="1"/>
    <col min="2821" max="2821" width="16.85546875" style="333" customWidth="1"/>
    <col min="2822" max="2822" width="20.28515625" style="333" customWidth="1"/>
    <col min="2823" max="2823" width="19.85546875" style="333" customWidth="1"/>
    <col min="2824" max="2824" width="19.7109375" style="333" customWidth="1"/>
    <col min="2825" max="2825" width="20.28515625" style="333" customWidth="1"/>
    <col min="2826" max="2826" width="22.5703125" style="333" customWidth="1"/>
    <col min="2827" max="2827" width="24.42578125" style="333" customWidth="1"/>
    <col min="2828" max="3072" width="11.42578125" style="333" hidden="1"/>
    <col min="3073" max="3073" width="56.42578125" style="333" customWidth="1"/>
    <col min="3074" max="3074" width="17.42578125" style="333" customWidth="1"/>
    <col min="3075" max="3075" width="18.5703125" style="333" customWidth="1"/>
    <col min="3076" max="3076" width="16.42578125" style="333" customWidth="1"/>
    <col min="3077" max="3077" width="16.85546875" style="333" customWidth="1"/>
    <col min="3078" max="3078" width="20.28515625" style="333" customWidth="1"/>
    <col min="3079" max="3079" width="19.85546875" style="333" customWidth="1"/>
    <col min="3080" max="3080" width="19.7109375" style="333" customWidth="1"/>
    <col min="3081" max="3081" width="20.28515625" style="333" customWidth="1"/>
    <col min="3082" max="3082" width="22.5703125" style="333" customWidth="1"/>
    <col min="3083" max="3083" width="24.42578125" style="333" customWidth="1"/>
    <col min="3084" max="3328" width="11.42578125" style="333" hidden="1"/>
    <col min="3329" max="3329" width="56.42578125" style="333" customWidth="1"/>
    <col min="3330" max="3330" width="17.42578125" style="333" customWidth="1"/>
    <col min="3331" max="3331" width="18.5703125" style="333" customWidth="1"/>
    <col min="3332" max="3332" width="16.42578125" style="333" customWidth="1"/>
    <col min="3333" max="3333" width="16.85546875" style="333" customWidth="1"/>
    <col min="3334" max="3334" width="20.28515625" style="333" customWidth="1"/>
    <col min="3335" max="3335" width="19.85546875" style="333" customWidth="1"/>
    <col min="3336" max="3336" width="19.7109375" style="333" customWidth="1"/>
    <col min="3337" max="3337" width="20.28515625" style="333" customWidth="1"/>
    <col min="3338" max="3338" width="22.5703125" style="333" customWidth="1"/>
    <col min="3339" max="3339" width="24.42578125" style="333" customWidth="1"/>
    <col min="3340" max="3584" width="11.42578125" style="333" hidden="1"/>
    <col min="3585" max="3585" width="56.42578125" style="333" customWidth="1"/>
    <col min="3586" max="3586" width="17.42578125" style="333" customWidth="1"/>
    <col min="3587" max="3587" width="18.5703125" style="333" customWidth="1"/>
    <col min="3588" max="3588" width="16.42578125" style="333" customWidth="1"/>
    <col min="3589" max="3589" width="16.85546875" style="333" customWidth="1"/>
    <col min="3590" max="3590" width="20.28515625" style="333" customWidth="1"/>
    <col min="3591" max="3591" width="19.85546875" style="333" customWidth="1"/>
    <col min="3592" max="3592" width="19.7109375" style="333" customWidth="1"/>
    <col min="3593" max="3593" width="20.28515625" style="333" customWidth="1"/>
    <col min="3594" max="3594" width="22.5703125" style="333" customWidth="1"/>
    <col min="3595" max="3595" width="24.42578125" style="333" customWidth="1"/>
    <col min="3596" max="3840" width="11.42578125" style="333" hidden="1"/>
    <col min="3841" max="3841" width="56.42578125" style="333" customWidth="1"/>
    <col min="3842" max="3842" width="17.42578125" style="333" customWidth="1"/>
    <col min="3843" max="3843" width="18.5703125" style="333" customWidth="1"/>
    <col min="3844" max="3844" width="16.42578125" style="333" customWidth="1"/>
    <col min="3845" max="3845" width="16.85546875" style="333" customWidth="1"/>
    <col min="3846" max="3846" width="20.28515625" style="333" customWidth="1"/>
    <col min="3847" max="3847" width="19.85546875" style="333" customWidth="1"/>
    <col min="3848" max="3848" width="19.7109375" style="333" customWidth="1"/>
    <col min="3849" max="3849" width="20.28515625" style="333" customWidth="1"/>
    <col min="3850" max="3850" width="22.5703125" style="333" customWidth="1"/>
    <col min="3851" max="3851" width="24.42578125" style="333" customWidth="1"/>
    <col min="3852" max="4096" width="11.42578125" style="333" hidden="1"/>
    <col min="4097" max="4097" width="56.42578125" style="333" customWidth="1"/>
    <col min="4098" max="4098" width="17.42578125" style="333" customWidth="1"/>
    <col min="4099" max="4099" width="18.5703125" style="333" customWidth="1"/>
    <col min="4100" max="4100" width="16.42578125" style="333" customWidth="1"/>
    <col min="4101" max="4101" width="16.85546875" style="333" customWidth="1"/>
    <col min="4102" max="4102" width="20.28515625" style="333" customWidth="1"/>
    <col min="4103" max="4103" width="19.85546875" style="333" customWidth="1"/>
    <col min="4104" max="4104" width="19.7109375" style="333" customWidth="1"/>
    <col min="4105" max="4105" width="20.28515625" style="333" customWidth="1"/>
    <col min="4106" max="4106" width="22.5703125" style="333" customWidth="1"/>
    <col min="4107" max="4107" width="24.42578125" style="333" customWidth="1"/>
    <col min="4108" max="4352" width="11.42578125" style="333" hidden="1"/>
    <col min="4353" max="4353" width="56.42578125" style="333" customWidth="1"/>
    <col min="4354" max="4354" width="17.42578125" style="333" customWidth="1"/>
    <col min="4355" max="4355" width="18.5703125" style="333" customWidth="1"/>
    <col min="4356" max="4356" width="16.42578125" style="333" customWidth="1"/>
    <col min="4357" max="4357" width="16.85546875" style="333" customWidth="1"/>
    <col min="4358" max="4358" width="20.28515625" style="333" customWidth="1"/>
    <col min="4359" max="4359" width="19.85546875" style="333" customWidth="1"/>
    <col min="4360" max="4360" width="19.7109375" style="333" customWidth="1"/>
    <col min="4361" max="4361" width="20.28515625" style="333" customWidth="1"/>
    <col min="4362" max="4362" width="22.5703125" style="333" customWidth="1"/>
    <col min="4363" max="4363" width="24.42578125" style="333" customWidth="1"/>
    <col min="4364" max="4608" width="11.42578125" style="333" hidden="1"/>
    <col min="4609" max="4609" width="56.42578125" style="333" customWidth="1"/>
    <col min="4610" max="4610" width="17.42578125" style="333" customWidth="1"/>
    <col min="4611" max="4611" width="18.5703125" style="333" customWidth="1"/>
    <col min="4612" max="4612" width="16.42578125" style="333" customWidth="1"/>
    <col min="4613" max="4613" width="16.85546875" style="333" customWidth="1"/>
    <col min="4614" max="4614" width="20.28515625" style="333" customWidth="1"/>
    <col min="4615" max="4615" width="19.85546875" style="333" customWidth="1"/>
    <col min="4616" max="4616" width="19.7109375" style="333" customWidth="1"/>
    <col min="4617" max="4617" width="20.28515625" style="333" customWidth="1"/>
    <col min="4618" max="4618" width="22.5703125" style="333" customWidth="1"/>
    <col min="4619" max="4619" width="24.42578125" style="333" customWidth="1"/>
    <col min="4620" max="4864" width="11.42578125" style="333" hidden="1"/>
    <col min="4865" max="4865" width="56.42578125" style="333" customWidth="1"/>
    <col min="4866" max="4866" width="17.42578125" style="333" customWidth="1"/>
    <col min="4867" max="4867" width="18.5703125" style="333" customWidth="1"/>
    <col min="4868" max="4868" width="16.42578125" style="333" customWidth="1"/>
    <col min="4869" max="4869" width="16.85546875" style="333" customWidth="1"/>
    <col min="4870" max="4870" width="20.28515625" style="333" customWidth="1"/>
    <col min="4871" max="4871" width="19.85546875" style="333" customWidth="1"/>
    <col min="4872" max="4872" width="19.7109375" style="333" customWidth="1"/>
    <col min="4873" max="4873" width="20.28515625" style="333" customWidth="1"/>
    <col min="4874" max="4874" width="22.5703125" style="333" customWidth="1"/>
    <col min="4875" max="4875" width="24.42578125" style="333" customWidth="1"/>
    <col min="4876" max="5120" width="11.42578125" style="333" hidden="1"/>
    <col min="5121" max="5121" width="56.42578125" style="333" customWidth="1"/>
    <col min="5122" max="5122" width="17.42578125" style="333" customWidth="1"/>
    <col min="5123" max="5123" width="18.5703125" style="333" customWidth="1"/>
    <col min="5124" max="5124" width="16.42578125" style="333" customWidth="1"/>
    <col min="5125" max="5125" width="16.85546875" style="333" customWidth="1"/>
    <col min="5126" max="5126" width="20.28515625" style="333" customWidth="1"/>
    <col min="5127" max="5127" width="19.85546875" style="333" customWidth="1"/>
    <col min="5128" max="5128" width="19.7109375" style="333" customWidth="1"/>
    <col min="5129" max="5129" width="20.28515625" style="333" customWidth="1"/>
    <col min="5130" max="5130" width="22.5703125" style="333" customWidth="1"/>
    <col min="5131" max="5131" width="24.42578125" style="333" customWidth="1"/>
    <col min="5132" max="5376" width="11.42578125" style="333" hidden="1"/>
    <col min="5377" max="5377" width="56.42578125" style="333" customWidth="1"/>
    <col min="5378" max="5378" width="17.42578125" style="333" customWidth="1"/>
    <col min="5379" max="5379" width="18.5703125" style="333" customWidth="1"/>
    <col min="5380" max="5380" width="16.42578125" style="333" customWidth="1"/>
    <col min="5381" max="5381" width="16.85546875" style="333" customWidth="1"/>
    <col min="5382" max="5382" width="20.28515625" style="333" customWidth="1"/>
    <col min="5383" max="5383" width="19.85546875" style="333" customWidth="1"/>
    <col min="5384" max="5384" width="19.7109375" style="333" customWidth="1"/>
    <col min="5385" max="5385" width="20.28515625" style="333" customWidth="1"/>
    <col min="5386" max="5386" width="22.5703125" style="333" customWidth="1"/>
    <col min="5387" max="5387" width="24.42578125" style="333" customWidth="1"/>
    <col min="5388" max="5632" width="11.42578125" style="333" hidden="1"/>
    <col min="5633" max="5633" width="56.42578125" style="333" customWidth="1"/>
    <col min="5634" max="5634" width="17.42578125" style="333" customWidth="1"/>
    <col min="5635" max="5635" width="18.5703125" style="333" customWidth="1"/>
    <col min="5636" max="5636" width="16.42578125" style="333" customWidth="1"/>
    <col min="5637" max="5637" width="16.85546875" style="333" customWidth="1"/>
    <col min="5638" max="5638" width="20.28515625" style="333" customWidth="1"/>
    <col min="5639" max="5639" width="19.85546875" style="333" customWidth="1"/>
    <col min="5640" max="5640" width="19.7109375" style="333" customWidth="1"/>
    <col min="5641" max="5641" width="20.28515625" style="333" customWidth="1"/>
    <col min="5642" max="5642" width="22.5703125" style="333" customWidth="1"/>
    <col min="5643" max="5643" width="24.42578125" style="333" customWidth="1"/>
    <col min="5644" max="5888" width="11.42578125" style="333" hidden="1"/>
    <col min="5889" max="5889" width="56.42578125" style="333" customWidth="1"/>
    <col min="5890" max="5890" width="17.42578125" style="333" customWidth="1"/>
    <col min="5891" max="5891" width="18.5703125" style="333" customWidth="1"/>
    <col min="5892" max="5892" width="16.42578125" style="333" customWidth="1"/>
    <col min="5893" max="5893" width="16.85546875" style="333" customWidth="1"/>
    <col min="5894" max="5894" width="20.28515625" style="333" customWidth="1"/>
    <col min="5895" max="5895" width="19.85546875" style="333" customWidth="1"/>
    <col min="5896" max="5896" width="19.7109375" style="333" customWidth="1"/>
    <col min="5897" max="5897" width="20.28515625" style="333" customWidth="1"/>
    <col min="5898" max="5898" width="22.5703125" style="333" customWidth="1"/>
    <col min="5899" max="5899" width="24.42578125" style="333" customWidth="1"/>
    <col min="5900" max="6144" width="11.42578125" style="333" hidden="1"/>
    <col min="6145" max="6145" width="56.42578125" style="333" customWidth="1"/>
    <col min="6146" max="6146" width="17.42578125" style="333" customWidth="1"/>
    <col min="6147" max="6147" width="18.5703125" style="333" customWidth="1"/>
    <col min="6148" max="6148" width="16.42578125" style="333" customWidth="1"/>
    <col min="6149" max="6149" width="16.85546875" style="333" customWidth="1"/>
    <col min="6150" max="6150" width="20.28515625" style="333" customWidth="1"/>
    <col min="6151" max="6151" width="19.85546875" style="333" customWidth="1"/>
    <col min="6152" max="6152" width="19.7109375" style="333" customWidth="1"/>
    <col min="6153" max="6153" width="20.28515625" style="333" customWidth="1"/>
    <col min="6154" max="6154" width="22.5703125" style="333" customWidth="1"/>
    <col min="6155" max="6155" width="24.42578125" style="333" customWidth="1"/>
    <col min="6156" max="6400" width="11.42578125" style="333" hidden="1"/>
    <col min="6401" max="6401" width="56.42578125" style="333" customWidth="1"/>
    <col min="6402" max="6402" width="17.42578125" style="333" customWidth="1"/>
    <col min="6403" max="6403" width="18.5703125" style="333" customWidth="1"/>
    <col min="6404" max="6404" width="16.42578125" style="333" customWidth="1"/>
    <col min="6405" max="6405" width="16.85546875" style="333" customWidth="1"/>
    <col min="6406" max="6406" width="20.28515625" style="333" customWidth="1"/>
    <col min="6407" max="6407" width="19.85546875" style="333" customWidth="1"/>
    <col min="6408" max="6408" width="19.7109375" style="333" customWidth="1"/>
    <col min="6409" max="6409" width="20.28515625" style="333" customWidth="1"/>
    <col min="6410" max="6410" width="22.5703125" style="333" customWidth="1"/>
    <col min="6411" max="6411" width="24.42578125" style="333" customWidth="1"/>
    <col min="6412" max="6656" width="11.42578125" style="333" hidden="1"/>
    <col min="6657" max="6657" width="56.42578125" style="333" customWidth="1"/>
    <col min="6658" max="6658" width="17.42578125" style="333" customWidth="1"/>
    <col min="6659" max="6659" width="18.5703125" style="333" customWidth="1"/>
    <col min="6660" max="6660" width="16.42578125" style="333" customWidth="1"/>
    <col min="6661" max="6661" width="16.85546875" style="333" customWidth="1"/>
    <col min="6662" max="6662" width="20.28515625" style="333" customWidth="1"/>
    <col min="6663" max="6663" width="19.85546875" style="333" customWidth="1"/>
    <col min="6664" max="6664" width="19.7109375" style="333" customWidth="1"/>
    <col min="6665" max="6665" width="20.28515625" style="333" customWidth="1"/>
    <col min="6666" max="6666" width="22.5703125" style="333" customWidth="1"/>
    <col min="6667" max="6667" width="24.42578125" style="333" customWidth="1"/>
    <col min="6668" max="6912" width="11.42578125" style="333" hidden="1"/>
    <col min="6913" max="6913" width="56.42578125" style="333" customWidth="1"/>
    <col min="6914" max="6914" width="17.42578125" style="333" customWidth="1"/>
    <col min="6915" max="6915" width="18.5703125" style="333" customWidth="1"/>
    <col min="6916" max="6916" width="16.42578125" style="333" customWidth="1"/>
    <col min="6917" max="6917" width="16.85546875" style="333" customWidth="1"/>
    <col min="6918" max="6918" width="20.28515625" style="333" customWidth="1"/>
    <col min="6919" max="6919" width="19.85546875" style="333" customWidth="1"/>
    <col min="6920" max="6920" width="19.7109375" style="333" customWidth="1"/>
    <col min="6921" max="6921" width="20.28515625" style="333" customWidth="1"/>
    <col min="6922" max="6922" width="22.5703125" style="333" customWidth="1"/>
    <col min="6923" max="6923" width="24.42578125" style="333" customWidth="1"/>
    <col min="6924" max="7168" width="11.42578125" style="333" hidden="1"/>
    <col min="7169" max="7169" width="56.42578125" style="333" customWidth="1"/>
    <col min="7170" max="7170" width="17.42578125" style="333" customWidth="1"/>
    <col min="7171" max="7171" width="18.5703125" style="333" customWidth="1"/>
    <col min="7172" max="7172" width="16.42578125" style="333" customWidth="1"/>
    <col min="7173" max="7173" width="16.85546875" style="333" customWidth="1"/>
    <col min="7174" max="7174" width="20.28515625" style="333" customWidth="1"/>
    <col min="7175" max="7175" width="19.85546875" style="333" customWidth="1"/>
    <col min="7176" max="7176" width="19.7109375" style="333" customWidth="1"/>
    <col min="7177" max="7177" width="20.28515625" style="333" customWidth="1"/>
    <col min="7178" max="7178" width="22.5703125" style="333" customWidth="1"/>
    <col min="7179" max="7179" width="24.42578125" style="333" customWidth="1"/>
    <col min="7180" max="7424" width="11.42578125" style="333" hidden="1"/>
    <col min="7425" max="7425" width="56.42578125" style="333" customWidth="1"/>
    <col min="7426" max="7426" width="17.42578125" style="333" customWidth="1"/>
    <col min="7427" max="7427" width="18.5703125" style="333" customWidth="1"/>
    <col min="7428" max="7428" width="16.42578125" style="333" customWidth="1"/>
    <col min="7429" max="7429" width="16.85546875" style="333" customWidth="1"/>
    <col min="7430" max="7430" width="20.28515625" style="333" customWidth="1"/>
    <col min="7431" max="7431" width="19.85546875" style="333" customWidth="1"/>
    <col min="7432" max="7432" width="19.7109375" style="333" customWidth="1"/>
    <col min="7433" max="7433" width="20.28515625" style="333" customWidth="1"/>
    <col min="7434" max="7434" width="22.5703125" style="333" customWidth="1"/>
    <col min="7435" max="7435" width="24.42578125" style="333" customWidth="1"/>
    <col min="7436" max="7680" width="11.42578125" style="333" hidden="1"/>
    <col min="7681" max="7681" width="56.42578125" style="333" customWidth="1"/>
    <col min="7682" max="7682" width="17.42578125" style="333" customWidth="1"/>
    <col min="7683" max="7683" width="18.5703125" style="333" customWidth="1"/>
    <col min="7684" max="7684" width="16.42578125" style="333" customWidth="1"/>
    <col min="7685" max="7685" width="16.85546875" style="333" customWidth="1"/>
    <col min="7686" max="7686" width="20.28515625" style="333" customWidth="1"/>
    <col min="7687" max="7687" width="19.85546875" style="333" customWidth="1"/>
    <col min="7688" max="7688" width="19.7109375" style="333" customWidth="1"/>
    <col min="7689" max="7689" width="20.28515625" style="333" customWidth="1"/>
    <col min="7690" max="7690" width="22.5703125" style="333" customWidth="1"/>
    <col min="7691" max="7691" width="24.42578125" style="333" customWidth="1"/>
    <col min="7692" max="7936" width="11.42578125" style="333" hidden="1"/>
    <col min="7937" max="7937" width="56.42578125" style="333" customWidth="1"/>
    <col min="7938" max="7938" width="17.42578125" style="333" customWidth="1"/>
    <col min="7939" max="7939" width="18.5703125" style="333" customWidth="1"/>
    <col min="7940" max="7940" width="16.42578125" style="333" customWidth="1"/>
    <col min="7941" max="7941" width="16.85546875" style="333" customWidth="1"/>
    <col min="7942" max="7942" width="20.28515625" style="333" customWidth="1"/>
    <col min="7943" max="7943" width="19.85546875" style="333" customWidth="1"/>
    <col min="7944" max="7944" width="19.7109375" style="333" customWidth="1"/>
    <col min="7945" max="7945" width="20.28515625" style="333" customWidth="1"/>
    <col min="7946" max="7946" width="22.5703125" style="333" customWidth="1"/>
    <col min="7947" max="7947" width="24.42578125" style="333" customWidth="1"/>
    <col min="7948" max="8192" width="11.42578125" style="333" hidden="1"/>
    <col min="8193" max="8193" width="56.42578125" style="333" customWidth="1"/>
    <col min="8194" max="8194" width="17.42578125" style="333" customWidth="1"/>
    <col min="8195" max="8195" width="18.5703125" style="333" customWidth="1"/>
    <col min="8196" max="8196" width="16.42578125" style="333" customWidth="1"/>
    <col min="8197" max="8197" width="16.85546875" style="333" customWidth="1"/>
    <col min="8198" max="8198" width="20.28515625" style="333" customWidth="1"/>
    <col min="8199" max="8199" width="19.85546875" style="333" customWidth="1"/>
    <col min="8200" max="8200" width="19.7109375" style="333" customWidth="1"/>
    <col min="8201" max="8201" width="20.28515625" style="333" customWidth="1"/>
    <col min="8202" max="8202" width="22.5703125" style="333" customWidth="1"/>
    <col min="8203" max="8203" width="24.42578125" style="333" customWidth="1"/>
    <col min="8204" max="8448" width="11.42578125" style="333" hidden="1"/>
    <col min="8449" max="8449" width="56.42578125" style="333" customWidth="1"/>
    <col min="8450" max="8450" width="17.42578125" style="333" customWidth="1"/>
    <col min="8451" max="8451" width="18.5703125" style="333" customWidth="1"/>
    <col min="8452" max="8452" width="16.42578125" style="333" customWidth="1"/>
    <col min="8453" max="8453" width="16.85546875" style="333" customWidth="1"/>
    <col min="8454" max="8454" width="20.28515625" style="333" customWidth="1"/>
    <col min="8455" max="8455" width="19.85546875" style="333" customWidth="1"/>
    <col min="8456" max="8456" width="19.7109375" style="333" customWidth="1"/>
    <col min="8457" max="8457" width="20.28515625" style="333" customWidth="1"/>
    <col min="8458" max="8458" width="22.5703125" style="333" customWidth="1"/>
    <col min="8459" max="8459" width="24.42578125" style="333" customWidth="1"/>
    <col min="8460" max="8704" width="11.42578125" style="333" hidden="1"/>
    <col min="8705" max="8705" width="56.42578125" style="333" customWidth="1"/>
    <col min="8706" max="8706" width="17.42578125" style="333" customWidth="1"/>
    <col min="8707" max="8707" width="18.5703125" style="333" customWidth="1"/>
    <col min="8708" max="8708" width="16.42578125" style="333" customWidth="1"/>
    <col min="8709" max="8709" width="16.85546875" style="333" customWidth="1"/>
    <col min="8710" max="8710" width="20.28515625" style="333" customWidth="1"/>
    <col min="8711" max="8711" width="19.85546875" style="333" customWidth="1"/>
    <col min="8712" max="8712" width="19.7109375" style="333" customWidth="1"/>
    <col min="8713" max="8713" width="20.28515625" style="333" customWidth="1"/>
    <col min="8714" max="8714" width="22.5703125" style="333" customWidth="1"/>
    <col min="8715" max="8715" width="24.42578125" style="333" customWidth="1"/>
    <col min="8716" max="8960" width="11.42578125" style="333" hidden="1"/>
    <col min="8961" max="8961" width="56.42578125" style="333" customWidth="1"/>
    <col min="8962" max="8962" width="17.42578125" style="333" customWidth="1"/>
    <col min="8963" max="8963" width="18.5703125" style="333" customWidth="1"/>
    <col min="8964" max="8964" width="16.42578125" style="333" customWidth="1"/>
    <col min="8965" max="8965" width="16.85546875" style="333" customWidth="1"/>
    <col min="8966" max="8966" width="20.28515625" style="333" customWidth="1"/>
    <col min="8967" max="8967" width="19.85546875" style="333" customWidth="1"/>
    <col min="8968" max="8968" width="19.7109375" style="333" customWidth="1"/>
    <col min="8969" max="8969" width="20.28515625" style="333" customWidth="1"/>
    <col min="8970" max="8970" width="22.5703125" style="333" customWidth="1"/>
    <col min="8971" max="8971" width="24.42578125" style="333" customWidth="1"/>
    <col min="8972" max="9216" width="11.42578125" style="333" hidden="1"/>
    <col min="9217" max="9217" width="56.42578125" style="333" customWidth="1"/>
    <col min="9218" max="9218" width="17.42578125" style="333" customWidth="1"/>
    <col min="9219" max="9219" width="18.5703125" style="333" customWidth="1"/>
    <col min="9220" max="9220" width="16.42578125" style="333" customWidth="1"/>
    <col min="9221" max="9221" width="16.85546875" style="333" customWidth="1"/>
    <col min="9222" max="9222" width="20.28515625" style="333" customWidth="1"/>
    <col min="9223" max="9223" width="19.85546875" style="333" customWidth="1"/>
    <col min="9224" max="9224" width="19.7109375" style="333" customWidth="1"/>
    <col min="9225" max="9225" width="20.28515625" style="333" customWidth="1"/>
    <col min="9226" max="9226" width="22.5703125" style="333" customWidth="1"/>
    <col min="9227" max="9227" width="24.42578125" style="333" customWidth="1"/>
    <col min="9228" max="9472" width="11.42578125" style="333" hidden="1"/>
    <col min="9473" max="9473" width="56.42578125" style="333" customWidth="1"/>
    <col min="9474" max="9474" width="17.42578125" style="333" customWidth="1"/>
    <col min="9475" max="9475" width="18.5703125" style="333" customWidth="1"/>
    <col min="9476" max="9476" width="16.42578125" style="333" customWidth="1"/>
    <col min="9477" max="9477" width="16.85546875" style="333" customWidth="1"/>
    <col min="9478" max="9478" width="20.28515625" style="333" customWidth="1"/>
    <col min="9479" max="9479" width="19.85546875" style="333" customWidth="1"/>
    <col min="9480" max="9480" width="19.7109375" style="333" customWidth="1"/>
    <col min="9481" max="9481" width="20.28515625" style="333" customWidth="1"/>
    <col min="9482" max="9482" width="22.5703125" style="333" customWidth="1"/>
    <col min="9483" max="9483" width="24.42578125" style="333" customWidth="1"/>
    <col min="9484" max="9728" width="11.42578125" style="333" hidden="1"/>
    <col min="9729" max="9729" width="56.42578125" style="333" customWidth="1"/>
    <col min="9730" max="9730" width="17.42578125" style="333" customWidth="1"/>
    <col min="9731" max="9731" width="18.5703125" style="333" customWidth="1"/>
    <col min="9732" max="9732" width="16.42578125" style="333" customWidth="1"/>
    <col min="9733" max="9733" width="16.85546875" style="333" customWidth="1"/>
    <col min="9734" max="9734" width="20.28515625" style="333" customWidth="1"/>
    <col min="9735" max="9735" width="19.85546875" style="333" customWidth="1"/>
    <col min="9736" max="9736" width="19.7109375" style="333" customWidth="1"/>
    <col min="9737" max="9737" width="20.28515625" style="333" customWidth="1"/>
    <col min="9738" max="9738" width="22.5703125" style="333" customWidth="1"/>
    <col min="9739" max="9739" width="24.42578125" style="333" customWidth="1"/>
    <col min="9740" max="9984" width="11.42578125" style="333" hidden="1"/>
    <col min="9985" max="9985" width="56.42578125" style="333" customWidth="1"/>
    <col min="9986" max="9986" width="17.42578125" style="333" customWidth="1"/>
    <col min="9987" max="9987" width="18.5703125" style="333" customWidth="1"/>
    <col min="9988" max="9988" width="16.42578125" style="333" customWidth="1"/>
    <col min="9989" max="9989" width="16.85546875" style="333" customWidth="1"/>
    <col min="9990" max="9990" width="20.28515625" style="333" customWidth="1"/>
    <col min="9991" max="9991" width="19.85546875" style="333" customWidth="1"/>
    <col min="9992" max="9992" width="19.7109375" style="333" customWidth="1"/>
    <col min="9993" max="9993" width="20.28515625" style="333" customWidth="1"/>
    <col min="9994" max="9994" width="22.5703125" style="333" customWidth="1"/>
    <col min="9995" max="9995" width="24.42578125" style="333" customWidth="1"/>
    <col min="9996" max="10240" width="11.42578125" style="333" hidden="1"/>
    <col min="10241" max="10241" width="56.42578125" style="333" customWidth="1"/>
    <col min="10242" max="10242" width="17.42578125" style="333" customWidth="1"/>
    <col min="10243" max="10243" width="18.5703125" style="333" customWidth="1"/>
    <col min="10244" max="10244" width="16.42578125" style="333" customWidth="1"/>
    <col min="10245" max="10245" width="16.85546875" style="333" customWidth="1"/>
    <col min="10246" max="10246" width="20.28515625" style="333" customWidth="1"/>
    <col min="10247" max="10247" width="19.85546875" style="333" customWidth="1"/>
    <col min="10248" max="10248" width="19.7109375" style="333" customWidth="1"/>
    <col min="10249" max="10249" width="20.28515625" style="333" customWidth="1"/>
    <col min="10250" max="10250" width="22.5703125" style="333" customWidth="1"/>
    <col min="10251" max="10251" width="24.42578125" style="333" customWidth="1"/>
    <col min="10252" max="10496" width="11.42578125" style="333" hidden="1"/>
    <col min="10497" max="10497" width="56.42578125" style="333" customWidth="1"/>
    <col min="10498" max="10498" width="17.42578125" style="333" customWidth="1"/>
    <col min="10499" max="10499" width="18.5703125" style="333" customWidth="1"/>
    <col min="10500" max="10500" width="16.42578125" style="333" customWidth="1"/>
    <col min="10501" max="10501" width="16.85546875" style="333" customWidth="1"/>
    <col min="10502" max="10502" width="20.28515625" style="333" customWidth="1"/>
    <col min="10503" max="10503" width="19.85546875" style="333" customWidth="1"/>
    <col min="10504" max="10504" width="19.7109375" style="333" customWidth="1"/>
    <col min="10505" max="10505" width="20.28515625" style="333" customWidth="1"/>
    <col min="10506" max="10506" width="22.5703125" style="333" customWidth="1"/>
    <col min="10507" max="10507" width="24.42578125" style="333" customWidth="1"/>
    <col min="10508" max="10752" width="11.42578125" style="333" hidden="1"/>
    <col min="10753" max="10753" width="56.42578125" style="333" customWidth="1"/>
    <col min="10754" max="10754" width="17.42578125" style="333" customWidth="1"/>
    <col min="10755" max="10755" width="18.5703125" style="333" customWidth="1"/>
    <col min="10756" max="10756" width="16.42578125" style="333" customWidth="1"/>
    <col min="10757" max="10757" width="16.85546875" style="333" customWidth="1"/>
    <col min="10758" max="10758" width="20.28515625" style="333" customWidth="1"/>
    <col min="10759" max="10759" width="19.85546875" style="333" customWidth="1"/>
    <col min="10760" max="10760" width="19.7109375" style="333" customWidth="1"/>
    <col min="10761" max="10761" width="20.28515625" style="333" customWidth="1"/>
    <col min="10762" max="10762" width="22.5703125" style="333" customWidth="1"/>
    <col min="10763" max="10763" width="24.42578125" style="333" customWidth="1"/>
    <col min="10764" max="11008" width="11.42578125" style="333" hidden="1"/>
    <col min="11009" max="11009" width="56.42578125" style="333" customWidth="1"/>
    <col min="11010" max="11010" width="17.42578125" style="333" customWidth="1"/>
    <col min="11011" max="11011" width="18.5703125" style="333" customWidth="1"/>
    <col min="11012" max="11012" width="16.42578125" style="333" customWidth="1"/>
    <col min="11013" max="11013" width="16.85546875" style="333" customWidth="1"/>
    <col min="11014" max="11014" width="20.28515625" style="333" customWidth="1"/>
    <col min="11015" max="11015" width="19.85546875" style="333" customWidth="1"/>
    <col min="11016" max="11016" width="19.7109375" style="333" customWidth="1"/>
    <col min="11017" max="11017" width="20.28515625" style="333" customWidth="1"/>
    <col min="11018" max="11018" width="22.5703125" style="333" customWidth="1"/>
    <col min="11019" max="11019" width="24.42578125" style="333" customWidth="1"/>
    <col min="11020" max="11264" width="11.42578125" style="333" hidden="1"/>
    <col min="11265" max="11265" width="56.42578125" style="333" customWidth="1"/>
    <col min="11266" max="11266" width="17.42578125" style="333" customWidth="1"/>
    <col min="11267" max="11267" width="18.5703125" style="333" customWidth="1"/>
    <col min="11268" max="11268" width="16.42578125" style="333" customWidth="1"/>
    <col min="11269" max="11269" width="16.85546875" style="333" customWidth="1"/>
    <col min="11270" max="11270" width="20.28515625" style="333" customWidth="1"/>
    <col min="11271" max="11271" width="19.85546875" style="333" customWidth="1"/>
    <col min="11272" max="11272" width="19.7109375" style="333" customWidth="1"/>
    <col min="11273" max="11273" width="20.28515625" style="333" customWidth="1"/>
    <col min="11274" max="11274" width="22.5703125" style="333" customWidth="1"/>
    <col min="11275" max="11275" width="24.42578125" style="333" customWidth="1"/>
    <col min="11276" max="11520" width="11.42578125" style="333" hidden="1"/>
    <col min="11521" max="11521" width="56.42578125" style="333" customWidth="1"/>
    <col min="11522" max="11522" width="17.42578125" style="333" customWidth="1"/>
    <col min="11523" max="11523" width="18.5703125" style="333" customWidth="1"/>
    <col min="11524" max="11524" width="16.42578125" style="333" customWidth="1"/>
    <col min="11525" max="11525" width="16.85546875" style="333" customWidth="1"/>
    <col min="11526" max="11526" width="20.28515625" style="333" customWidth="1"/>
    <col min="11527" max="11527" width="19.85546875" style="333" customWidth="1"/>
    <col min="11528" max="11528" width="19.7109375" style="333" customWidth="1"/>
    <col min="11529" max="11529" width="20.28515625" style="333" customWidth="1"/>
    <col min="11530" max="11530" width="22.5703125" style="333" customWidth="1"/>
    <col min="11531" max="11531" width="24.42578125" style="333" customWidth="1"/>
    <col min="11532" max="11776" width="11.42578125" style="333" hidden="1"/>
    <col min="11777" max="11777" width="56.42578125" style="333" customWidth="1"/>
    <col min="11778" max="11778" width="17.42578125" style="333" customWidth="1"/>
    <col min="11779" max="11779" width="18.5703125" style="333" customWidth="1"/>
    <col min="11780" max="11780" width="16.42578125" style="333" customWidth="1"/>
    <col min="11781" max="11781" width="16.85546875" style="333" customWidth="1"/>
    <col min="11782" max="11782" width="20.28515625" style="333" customWidth="1"/>
    <col min="11783" max="11783" width="19.85546875" style="333" customWidth="1"/>
    <col min="11784" max="11784" width="19.7109375" style="333" customWidth="1"/>
    <col min="11785" max="11785" width="20.28515625" style="333" customWidth="1"/>
    <col min="11786" max="11786" width="22.5703125" style="333" customWidth="1"/>
    <col min="11787" max="11787" width="24.42578125" style="333" customWidth="1"/>
    <col min="11788" max="12032" width="11.42578125" style="333" hidden="1"/>
    <col min="12033" max="12033" width="56.42578125" style="333" customWidth="1"/>
    <col min="12034" max="12034" width="17.42578125" style="333" customWidth="1"/>
    <col min="12035" max="12035" width="18.5703125" style="333" customWidth="1"/>
    <col min="12036" max="12036" width="16.42578125" style="333" customWidth="1"/>
    <col min="12037" max="12037" width="16.85546875" style="333" customWidth="1"/>
    <col min="12038" max="12038" width="20.28515625" style="333" customWidth="1"/>
    <col min="12039" max="12039" width="19.85546875" style="333" customWidth="1"/>
    <col min="12040" max="12040" width="19.7109375" style="333" customWidth="1"/>
    <col min="12041" max="12041" width="20.28515625" style="333" customWidth="1"/>
    <col min="12042" max="12042" width="22.5703125" style="333" customWidth="1"/>
    <col min="12043" max="12043" width="24.42578125" style="333" customWidth="1"/>
    <col min="12044" max="12288" width="11.42578125" style="333" hidden="1"/>
    <col min="12289" max="12289" width="56.42578125" style="333" customWidth="1"/>
    <col min="12290" max="12290" width="17.42578125" style="333" customWidth="1"/>
    <col min="12291" max="12291" width="18.5703125" style="333" customWidth="1"/>
    <col min="12292" max="12292" width="16.42578125" style="333" customWidth="1"/>
    <col min="12293" max="12293" width="16.85546875" style="333" customWidth="1"/>
    <col min="12294" max="12294" width="20.28515625" style="333" customWidth="1"/>
    <col min="12295" max="12295" width="19.85546875" style="333" customWidth="1"/>
    <col min="12296" max="12296" width="19.7109375" style="333" customWidth="1"/>
    <col min="12297" max="12297" width="20.28515625" style="333" customWidth="1"/>
    <col min="12298" max="12298" width="22.5703125" style="333" customWidth="1"/>
    <col min="12299" max="12299" width="24.42578125" style="333" customWidth="1"/>
    <col min="12300" max="12544" width="11.42578125" style="333" hidden="1"/>
    <col min="12545" max="12545" width="56.42578125" style="333" customWidth="1"/>
    <col min="12546" max="12546" width="17.42578125" style="333" customWidth="1"/>
    <col min="12547" max="12547" width="18.5703125" style="333" customWidth="1"/>
    <col min="12548" max="12548" width="16.42578125" style="333" customWidth="1"/>
    <col min="12549" max="12549" width="16.85546875" style="333" customWidth="1"/>
    <col min="12550" max="12550" width="20.28515625" style="333" customWidth="1"/>
    <col min="12551" max="12551" width="19.85546875" style="333" customWidth="1"/>
    <col min="12552" max="12552" width="19.7109375" style="333" customWidth="1"/>
    <col min="12553" max="12553" width="20.28515625" style="333" customWidth="1"/>
    <col min="12554" max="12554" width="22.5703125" style="333" customWidth="1"/>
    <col min="12555" max="12555" width="24.42578125" style="333" customWidth="1"/>
    <col min="12556" max="12800" width="11.42578125" style="333" hidden="1"/>
    <col min="12801" max="12801" width="56.42578125" style="333" customWidth="1"/>
    <col min="12802" max="12802" width="17.42578125" style="333" customWidth="1"/>
    <col min="12803" max="12803" width="18.5703125" style="333" customWidth="1"/>
    <col min="12804" max="12804" width="16.42578125" style="333" customWidth="1"/>
    <col min="12805" max="12805" width="16.85546875" style="333" customWidth="1"/>
    <col min="12806" max="12806" width="20.28515625" style="333" customWidth="1"/>
    <col min="12807" max="12807" width="19.85546875" style="333" customWidth="1"/>
    <col min="12808" max="12808" width="19.7109375" style="333" customWidth="1"/>
    <col min="12809" max="12809" width="20.28515625" style="333" customWidth="1"/>
    <col min="12810" max="12810" width="22.5703125" style="333" customWidth="1"/>
    <col min="12811" max="12811" width="24.42578125" style="333" customWidth="1"/>
    <col min="12812" max="13056" width="11.42578125" style="333" hidden="1"/>
    <col min="13057" max="13057" width="56.42578125" style="333" customWidth="1"/>
    <col min="13058" max="13058" width="17.42578125" style="333" customWidth="1"/>
    <col min="13059" max="13059" width="18.5703125" style="333" customWidth="1"/>
    <col min="13060" max="13060" width="16.42578125" style="333" customWidth="1"/>
    <col min="13061" max="13061" width="16.85546875" style="333" customWidth="1"/>
    <col min="13062" max="13062" width="20.28515625" style="333" customWidth="1"/>
    <col min="13063" max="13063" width="19.85546875" style="333" customWidth="1"/>
    <col min="13064" max="13064" width="19.7109375" style="333" customWidth="1"/>
    <col min="13065" max="13065" width="20.28515625" style="333" customWidth="1"/>
    <col min="13066" max="13066" width="22.5703125" style="333" customWidth="1"/>
    <col min="13067" max="13067" width="24.42578125" style="333" customWidth="1"/>
    <col min="13068" max="13312" width="11.42578125" style="333" hidden="1"/>
    <col min="13313" max="13313" width="56.42578125" style="333" customWidth="1"/>
    <col min="13314" max="13314" width="17.42578125" style="333" customWidth="1"/>
    <col min="13315" max="13315" width="18.5703125" style="333" customWidth="1"/>
    <col min="13316" max="13316" width="16.42578125" style="333" customWidth="1"/>
    <col min="13317" max="13317" width="16.85546875" style="333" customWidth="1"/>
    <col min="13318" max="13318" width="20.28515625" style="333" customWidth="1"/>
    <col min="13319" max="13319" width="19.85546875" style="333" customWidth="1"/>
    <col min="13320" max="13320" width="19.7109375" style="333" customWidth="1"/>
    <col min="13321" max="13321" width="20.28515625" style="333" customWidth="1"/>
    <col min="13322" max="13322" width="22.5703125" style="333" customWidth="1"/>
    <col min="13323" max="13323" width="24.42578125" style="333" customWidth="1"/>
    <col min="13324" max="13568" width="11.42578125" style="333" hidden="1"/>
    <col min="13569" max="13569" width="56.42578125" style="333" customWidth="1"/>
    <col min="13570" max="13570" width="17.42578125" style="333" customWidth="1"/>
    <col min="13571" max="13571" width="18.5703125" style="333" customWidth="1"/>
    <col min="13572" max="13572" width="16.42578125" style="333" customWidth="1"/>
    <col min="13573" max="13573" width="16.85546875" style="333" customWidth="1"/>
    <col min="13574" max="13574" width="20.28515625" style="333" customWidth="1"/>
    <col min="13575" max="13575" width="19.85546875" style="333" customWidth="1"/>
    <col min="13576" max="13576" width="19.7109375" style="333" customWidth="1"/>
    <col min="13577" max="13577" width="20.28515625" style="333" customWidth="1"/>
    <col min="13578" max="13578" width="22.5703125" style="333" customWidth="1"/>
    <col min="13579" max="13579" width="24.42578125" style="333" customWidth="1"/>
    <col min="13580" max="13824" width="11.42578125" style="333" hidden="1"/>
    <col min="13825" max="13825" width="56.42578125" style="333" customWidth="1"/>
    <col min="13826" max="13826" width="17.42578125" style="333" customWidth="1"/>
    <col min="13827" max="13827" width="18.5703125" style="333" customWidth="1"/>
    <col min="13828" max="13828" width="16.42578125" style="333" customWidth="1"/>
    <col min="13829" max="13829" width="16.85546875" style="333" customWidth="1"/>
    <col min="13830" max="13830" width="20.28515625" style="333" customWidth="1"/>
    <col min="13831" max="13831" width="19.85546875" style="333" customWidth="1"/>
    <col min="13832" max="13832" width="19.7109375" style="333" customWidth="1"/>
    <col min="13833" max="13833" width="20.28515625" style="333" customWidth="1"/>
    <col min="13834" max="13834" width="22.5703125" style="333" customWidth="1"/>
    <col min="13835" max="13835" width="24.42578125" style="333" customWidth="1"/>
    <col min="13836" max="14080" width="11.42578125" style="333" hidden="1"/>
    <col min="14081" max="14081" width="56.42578125" style="333" customWidth="1"/>
    <col min="14082" max="14082" width="17.42578125" style="333" customWidth="1"/>
    <col min="14083" max="14083" width="18.5703125" style="333" customWidth="1"/>
    <col min="14084" max="14084" width="16.42578125" style="333" customWidth="1"/>
    <col min="14085" max="14085" width="16.85546875" style="333" customWidth="1"/>
    <col min="14086" max="14086" width="20.28515625" style="333" customWidth="1"/>
    <col min="14087" max="14087" width="19.85546875" style="333" customWidth="1"/>
    <col min="14088" max="14088" width="19.7109375" style="333" customWidth="1"/>
    <col min="14089" max="14089" width="20.28515625" style="333" customWidth="1"/>
    <col min="14090" max="14090" width="22.5703125" style="333" customWidth="1"/>
    <col min="14091" max="14091" width="24.42578125" style="333" customWidth="1"/>
    <col min="14092" max="14336" width="11.42578125" style="333" hidden="1"/>
    <col min="14337" max="14337" width="56.42578125" style="333" customWidth="1"/>
    <col min="14338" max="14338" width="17.42578125" style="333" customWidth="1"/>
    <col min="14339" max="14339" width="18.5703125" style="333" customWidth="1"/>
    <col min="14340" max="14340" width="16.42578125" style="333" customWidth="1"/>
    <col min="14341" max="14341" width="16.85546875" style="333" customWidth="1"/>
    <col min="14342" max="14342" width="20.28515625" style="333" customWidth="1"/>
    <col min="14343" max="14343" width="19.85546875" style="333" customWidth="1"/>
    <col min="14344" max="14344" width="19.7109375" style="333" customWidth="1"/>
    <col min="14345" max="14345" width="20.28515625" style="333" customWidth="1"/>
    <col min="14346" max="14346" width="22.5703125" style="333" customWidth="1"/>
    <col min="14347" max="14347" width="24.42578125" style="333" customWidth="1"/>
    <col min="14348" max="14592" width="11.42578125" style="333" hidden="1"/>
    <col min="14593" max="14593" width="56.42578125" style="333" customWidth="1"/>
    <col min="14594" max="14594" width="17.42578125" style="333" customWidth="1"/>
    <col min="14595" max="14595" width="18.5703125" style="333" customWidth="1"/>
    <col min="14596" max="14596" width="16.42578125" style="333" customWidth="1"/>
    <col min="14597" max="14597" width="16.85546875" style="333" customWidth="1"/>
    <col min="14598" max="14598" width="20.28515625" style="333" customWidth="1"/>
    <col min="14599" max="14599" width="19.85546875" style="333" customWidth="1"/>
    <col min="14600" max="14600" width="19.7109375" style="333" customWidth="1"/>
    <col min="14601" max="14601" width="20.28515625" style="333" customWidth="1"/>
    <col min="14602" max="14602" width="22.5703125" style="333" customWidth="1"/>
    <col min="14603" max="14603" width="24.42578125" style="333" customWidth="1"/>
    <col min="14604" max="14848" width="11.42578125" style="333" hidden="1"/>
    <col min="14849" max="14849" width="56.42578125" style="333" customWidth="1"/>
    <col min="14850" max="14850" width="17.42578125" style="333" customWidth="1"/>
    <col min="14851" max="14851" width="18.5703125" style="333" customWidth="1"/>
    <col min="14852" max="14852" width="16.42578125" style="333" customWidth="1"/>
    <col min="14853" max="14853" width="16.85546875" style="333" customWidth="1"/>
    <col min="14854" max="14854" width="20.28515625" style="333" customWidth="1"/>
    <col min="14855" max="14855" width="19.85546875" style="333" customWidth="1"/>
    <col min="14856" max="14856" width="19.7109375" style="333" customWidth="1"/>
    <col min="14857" max="14857" width="20.28515625" style="333" customWidth="1"/>
    <col min="14858" max="14858" width="22.5703125" style="333" customWidth="1"/>
    <col min="14859" max="14859" width="24.42578125" style="333" customWidth="1"/>
    <col min="14860" max="15104" width="11.42578125" style="333" hidden="1"/>
    <col min="15105" max="15105" width="56.42578125" style="333" customWidth="1"/>
    <col min="15106" max="15106" width="17.42578125" style="333" customWidth="1"/>
    <col min="15107" max="15107" width="18.5703125" style="333" customWidth="1"/>
    <col min="15108" max="15108" width="16.42578125" style="333" customWidth="1"/>
    <col min="15109" max="15109" width="16.85546875" style="333" customWidth="1"/>
    <col min="15110" max="15110" width="20.28515625" style="333" customWidth="1"/>
    <col min="15111" max="15111" width="19.85546875" style="333" customWidth="1"/>
    <col min="15112" max="15112" width="19.7109375" style="333" customWidth="1"/>
    <col min="15113" max="15113" width="20.28515625" style="333" customWidth="1"/>
    <col min="15114" max="15114" width="22.5703125" style="333" customWidth="1"/>
    <col min="15115" max="15115" width="24.42578125" style="333" customWidth="1"/>
    <col min="15116" max="15360" width="11.42578125" style="333" hidden="1"/>
    <col min="15361" max="15361" width="56.42578125" style="333" customWidth="1"/>
    <col min="15362" max="15362" width="17.42578125" style="333" customWidth="1"/>
    <col min="15363" max="15363" width="18.5703125" style="333" customWidth="1"/>
    <col min="15364" max="15364" width="16.42578125" style="333" customWidth="1"/>
    <col min="15365" max="15365" width="16.85546875" style="333" customWidth="1"/>
    <col min="15366" max="15366" width="20.28515625" style="333" customWidth="1"/>
    <col min="15367" max="15367" width="19.85546875" style="333" customWidth="1"/>
    <col min="15368" max="15368" width="19.7109375" style="333" customWidth="1"/>
    <col min="15369" max="15369" width="20.28515625" style="333" customWidth="1"/>
    <col min="15370" max="15370" width="22.5703125" style="333" customWidth="1"/>
    <col min="15371" max="15371" width="24.42578125" style="333" customWidth="1"/>
    <col min="15372" max="15616" width="11.42578125" style="333" hidden="1"/>
    <col min="15617" max="15617" width="56.42578125" style="333" customWidth="1"/>
    <col min="15618" max="15618" width="17.42578125" style="333" customWidth="1"/>
    <col min="15619" max="15619" width="18.5703125" style="333" customWidth="1"/>
    <col min="15620" max="15620" width="16.42578125" style="333" customWidth="1"/>
    <col min="15621" max="15621" width="16.85546875" style="333" customWidth="1"/>
    <col min="15622" max="15622" width="20.28515625" style="333" customWidth="1"/>
    <col min="15623" max="15623" width="19.85546875" style="333" customWidth="1"/>
    <col min="15624" max="15624" width="19.7109375" style="333" customWidth="1"/>
    <col min="15625" max="15625" width="20.28515625" style="333" customWidth="1"/>
    <col min="15626" max="15626" width="22.5703125" style="333" customWidth="1"/>
    <col min="15627" max="15627" width="24.42578125" style="333" customWidth="1"/>
    <col min="15628" max="15872" width="11.42578125" style="333" hidden="1"/>
    <col min="15873" max="15873" width="56.42578125" style="333" customWidth="1"/>
    <col min="15874" max="15874" width="17.42578125" style="333" customWidth="1"/>
    <col min="15875" max="15875" width="18.5703125" style="333" customWidth="1"/>
    <col min="15876" max="15876" width="16.42578125" style="333" customWidth="1"/>
    <col min="15877" max="15877" width="16.85546875" style="333" customWidth="1"/>
    <col min="15878" max="15878" width="20.28515625" style="333" customWidth="1"/>
    <col min="15879" max="15879" width="19.85546875" style="333" customWidth="1"/>
    <col min="15880" max="15880" width="19.7109375" style="333" customWidth="1"/>
    <col min="15881" max="15881" width="20.28515625" style="333" customWidth="1"/>
    <col min="15882" max="15882" width="22.5703125" style="333" customWidth="1"/>
    <col min="15883" max="15883" width="24.42578125" style="333" customWidth="1"/>
    <col min="15884" max="16128" width="11.42578125" style="333" hidden="1"/>
    <col min="16129" max="16129" width="56.42578125" style="333" customWidth="1"/>
    <col min="16130" max="16130" width="17.42578125" style="333" customWidth="1"/>
    <col min="16131" max="16131" width="18.5703125" style="333" customWidth="1"/>
    <col min="16132" max="16132" width="16.42578125" style="333" customWidth="1"/>
    <col min="16133" max="16133" width="16.85546875" style="333" customWidth="1"/>
    <col min="16134" max="16134" width="20.28515625" style="333" customWidth="1"/>
    <col min="16135" max="16135" width="19.85546875" style="333" customWidth="1"/>
    <col min="16136" max="16136" width="19.7109375" style="333" customWidth="1"/>
    <col min="16137" max="16137" width="20.28515625" style="333" customWidth="1"/>
    <col min="16138" max="16138" width="22.5703125" style="333" customWidth="1"/>
    <col min="16139" max="16139" width="24.42578125" style="333" customWidth="1"/>
    <col min="16140" max="16384" width="11.42578125" style="333" hidden="1"/>
  </cols>
  <sheetData>
    <row r="1" spans="1:257" ht="15.75" x14ac:dyDescent="0.25">
      <c r="A1" s="529" t="s">
        <v>0</v>
      </c>
      <c r="B1" s="530"/>
      <c r="C1" s="530"/>
      <c r="D1" s="530"/>
      <c r="E1" s="530"/>
      <c r="F1" s="530"/>
      <c r="G1" s="530"/>
      <c r="H1" s="530"/>
      <c r="I1" s="530"/>
      <c r="J1" s="530"/>
      <c r="K1" s="531"/>
    </row>
    <row r="2" spans="1:257" ht="15.75" x14ac:dyDescent="0.25">
      <c r="A2" s="532" t="s">
        <v>1476</v>
      </c>
      <c r="B2" s="533"/>
      <c r="C2" s="533"/>
      <c r="D2" s="533"/>
      <c r="E2" s="533"/>
      <c r="F2" s="533"/>
      <c r="G2" s="533"/>
      <c r="H2" s="533"/>
      <c r="I2" s="533"/>
      <c r="J2" s="533"/>
      <c r="K2" s="534"/>
    </row>
    <row r="3" spans="1:257" ht="15.75" x14ac:dyDescent="0.25">
      <c r="A3" s="535" t="s">
        <v>698</v>
      </c>
      <c r="B3" s="536"/>
      <c r="C3" s="536"/>
      <c r="D3" s="536"/>
      <c r="E3" s="536"/>
      <c r="F3" s="536"/>
      <c r="G3" s="536"/>
      <c r="H3" s="536"/>
      <c r="I3" s="536"/>
      <c r="J3" s="536"/>
      <c r="K3" s="537"/>
    </row>
    <row r="4" spans="1:257" ht="6.75" customHeight="1" thickBot="1" x14ac:dyDescent="0.3">
      <c r="A4" s="38"/>
      <c r="B4" s="39"/>
      <c r="C4" s="39"/>
      <c r="D4" s="39"/>
      <c r="E4" s="39"/>
      <c r="F4" s="39"/>
      <c r="G4" s="39"/>
      <c r="H4" s="39"/>
      <c r="I4" s="39"/>
      <c r="J4" s="39"/>
      <c r="K4" s="40"/>
    </row>
    <row r="5" spans="1:257" ht="15.75" thickBot="1" x14ac:dyDescent="0.3">
      <c r="A5" s="538" t="s">
        <v>699</v>
      </c>
      <c r="B5" s="540" t="s">
        <v>700</v>
      </c>
      <c r="C5" s="540"/>
      <c r="D5" s="540"/>
      <c r="E5" s="541"/>
      <c r="F5" s="542" t="s">
        <v>701</v>
      </c>
      <c r="G5" s="540"/>
      <c r="H5" s="540"/>
      <c r="I5" s="540"/>
      <c r="J5" s="543" t="s">
        <v>702</v>
      </c>
      <c r="K5" s="545" t="s">
        <v>703</v>
      </c>
    </row>
    <row r="6" spans="1:257" s="1" customFormat="1" ht="39.75" customHeight="1" thickBot="1" x14ac:dyDescent="0.3">
      <c r="A6" s="539"/>
      <c r="B6" s="46" t="s">
        <v>2</v>
      </c>
      <c r="C6" s="41" t="s">
        <v>704</v>
      </c>
      <c r="D6" s="41" t="s">
        <v>3</v>
      </c>
      <c r="E6" s="42" t="s">
        <v>4</v>
      </c>
      <c r="F6" s="339" t="s">
        <v>2</v>
      </c>
      <c r="G6" s="41" t="s">
        <v>704</v>
      </c>
      <c r="H6" s="41" t="s">
        <v>3</v>
      </c>
      <c r="I6" s="42" t="s">
        <v>4</v>
      </c>
      <c r="J6" s="544"/>
      <c r="K6" s="546"/>
    </row>
    <row r="7" spans="1:257" x14ac:dyDescent="0.25">
      <c r="A7" s="335" t="s">
        <v>5</v>
      </c>
      <c r="B7" s="341">
        <v>2201</v>
      </c>
      <c r="C7" s="342">
        <v>402</v>
      </c>
      <c r="D7" s="342">
        <v>0</v>
      </c>
      <c r="E7" s="343">
        <v>0</v>
      </c>
      <c r="F7" s="341">
        <v>115391706.2</v>
      </c>
      <c r="G7" s="342">
        <v>37801489.350000001</v>
      </c>
      <c r="H7" s="342">
        <v>0</v>
      </c>
      <c r="I7" s="343">
        <v>0</v>
      </c>
      <c r="J7" s="393">
        <v>2603</v>
      </c>
      <c r="K7" s="343">
        <v>153193195.55000001</v>
      </c>
      <c r="IW7" s="335"/>
    </row>
    <row r="8" spans="1:257" x14ac:dyDescent="0.25">
      <c r="A8" s="335" t="s">
        <v>6</v>
      </c>
      <c r="B8" s="340">
        <v>2075</v>
      </c>
      <c r="C8" s="279">
        <v>106</v>
      </c>
      <c r="D8" s="279">
        <v>0</v>
      </c>
      <c r="E8" s="47">
        <v>0</v>
      </c>
      <c r="F8" s="340">
        <v>324778506.98000002</v>
      </c>
      <c r="G8" s="279">
        <v>32660050.059999999</v>
      </c>
      <c r="H8" s="279">
        <v>0</v>
      </c>
      <c r="I8" s="47">
        <v>0</v>
      </c>
      <c r="J8" s="394">
        <v>2181</v>
      </c>
      <c r="K8" s="47">
        <v>357438557.04000002</v>
      </c>
      <c r="IW8" s="335"/>
    </row>
    <row r="9" spans="1:257" x14ac:dyDescent="0.25">
      <c r="A9" s="335" t="s">
        <v>7</v>
      </c>
      <c r="B9" s="340">
        <v>1419</v>
      </c>
      <c r="C9" s="279">
        <v>84</v>
      </c>
      <c r="D9" s="279">
        <v>0</v>
      </c>
      <c r="E9" s="47">
        <v>0</v>
      </c>
      <c r="F9" s="340">
        <v>137730104.72999999</v>
      </c>
      <c r="G9" s="279">
        <v>6860000</v>
      </c>
      <c r="H9" s="279">
        <v>0</v>
      </c>
      <c r="I9" s="47">
        <v>0</v>
      </c>
      <c r="J9" s="394">
        <v>1503</v>
      </c>
      <c r="K9" s="47">
        <v>144590104.72999999</v>
      </c>
      <c r="IW9" s="335"/>
    </row>
    <row r="10" spans="1:257" x14ac:dyDescent="0.25">
      <c r="A10" s="335" t="s">
        <v>8</v>
      </c>
      <c r="B10" s="340">
        <v>2143</v>
      </c>
      <c r="C10" s="279">
        <v>79</v>
      </c>
      <c r="D10" s="279">
        <v>0</v>
      </c>
      <c r="E10" s="47">
        <v>0</v>
      </c>
      <c r="F10" s="340">
        <v>154966186.55000001</v>
      </c>
      <c r="G10" s="279">
        <v>28149134.23</v>
      </c>
      <c r="H10" s="279">
        <v>0</v>
      </c>
      <c r="I10" s="47">
        <v>0</v>
      </c>
      <c r="J10" s="394">
        <v>2222</v>
      </c>
      <c r="K10" s="47">
        <v>183115320.78</v>
      </c>
      <c r="IW10" s="335"/>
    </row>
    <row r="11" spans="1:257" x14ac:dyDescent="0.25">
      <c r="A11" s="335" t="s">
        <v>10</v>
      </c>
      <c r="B11" s="340">
        <v>2200</v>
      </c>
      <c r="C11" s="279">
        <v>78</v>
      </c>
      <c r="D11" s="279">
        <v>0</v>
      </c>
      <c r="E11" s="47">
        <v>0</v>
      </c>
      <c r="F11" s="340">
        <v>50024959.859999999</v>
      </c>
      <c r="G11" s="279">
        <v>25629272.550000001</v>
      </c>
      <c r="H11" s="279">
        <v>0</v>
      </c>
      <c r="I11" s="47">
        <v>0</v>
      </c>
      <c r="J11" s="394">
        <v>2278</v>
      </c>
      <c r="K11" s="47">
        <v>75654232.409999996</v>
      </c>
      <c r="IW11" s="335"/>
    </row>
    <row r="12" spans="1:257" x14ac:dyDescent="0.25">
      <c r="A12" s="335" t="s">
        <v>11</v>
      </c>
      <c r="B12" s="340">
        <v>1631</v>
      </c>
      <c r="C12" s="279">
        <v>361</v>
      </c>
      <c r="D12" s="279">
        <v>0</v>
      </c>
      <c r="E12" s="47">
        <v>0</v>
      </c>
      <c r="F12" s="340">
        <v>180168304.43000001</v>
      </c>
      <c r="G12" s="279">
        <v>23436447.48</v>
      </c>
      <c r="H12" s="279">
        <v>0</v>
      </c>
      <c r="I12" s="47">
        <v>0</v>
      </c>
      <c r="J12" s="394">
        <v>1992</v>
      </c>
      <c r="K12" s="47">
        <v>203604751.91</v>
      </c>
      <c r="IW12" s="335"/>
    </row>
    <row r="13" spans="1:257" x14ac:dyDescent="0.25">
      <c r="A13" s="335" t="s">
        <v>12</v>
      </c>
      <c r="B13" s="340">
        <v>6488</v>
      </c>
      <c r="C13" s="279">
        <v>1079</v>
      </c>
      <c r="D13" s="279">
        <v>0</v>
      </c>
      <c r="E13" s="47">
        <v>2</v>
      </c>
      <c r="F13" s="340">
        <v>289192037.11000001</v>
      </c>
      <c r="G13" s="279">
        <v>120050000</v>
      </c>
      <c r="H13" s="279">
        <v>0</v>
      </c>
      <c r="I13" s="47">
        <v>0</v>
      </c>
      <c r="J13" s="394">
        <v>7569</v>
      </c>
      <c r="K13" s="47">
        <v>409242037.11000001</v>
      </c>
      <c r="IW13" s="335"/>
    </row>
    <row r="14" spans="1:257" x14ac:dyDescent="0.25">
      <c r="A14" s="335" t="s">
        <v>13</v>
      </c>
      <c r="B14" s="340">
        <v>4805</v>
      </c>
      <c r="C14" s="279">
        <v>779</v>
      </c>
      <c r="D14" s="279">
        <v>0</v>
      </c>
      <c r="E14" s="47">
        <v>0</v>
      </c>
      <c r="F14" s="340">
        <v>118483645.02</v>
      </c>
      <c r="G14" s="279">
        <v>35798384.57</v>
      </c>
      <c r="H14" s="279">
        <v>0</v>
      </c>
      <c r="I14" s="47">
        <v>0</v>
      </c>
      <c r="J14" s="394">
        <v>5584</v>
      </c>
      <c r="K14" s="47">
        <v>154282029.59</v>
      </c>
      <c r="IW14" s="335"/>
    </row>
    <row r="15" spans="1:257" x14ac:dyDescent="0.25">
      <c r="A15" s="335" t="s">
        <v>14</v>
      </c>
      <c r="B15" s="340">
        <v>25023</v>
      </c>
      <c r="C15" s="279">
        <v>661</v>
      </c>
      <c r="D15" s="279">
        <v>0</v>
      </c>
      <c r="E15" s="47">
        <v>2</v>
      </c>
      <c r="F15" s="340">
        <v>448235426.05000001</v>
      </c>
      <c r="G15" s="279">
        <v>17708810.989999998</v>
      </c>
      <c r="H15" s="279">
        <v>0</v>
      </c>
      <c r="I15" s="47">
        <v>748574.11</v>
      </c>
      <c r="J15" s="394">
        <v>25686</v>
      </c>
      <c r="K15" s="47">
        <v>466692811.14999998</v>
      </c>
      <c r="IW15" s="335"/>
    </row>
    <row r="16" spans="1:257" x14ac:dyDescent="0.25">
      <c r="A16" s="335" t="s">
        <v>15</v>
      </c>
      <c r="B16" s="340">
        <v>56592</v>
      </c>
      <c r="C16" s="279">
        <v>463</v>
      </c>
      <c r="D16" s="279">
        <v>0</v>
      </c>
      <c r="E16" s="47">
        <v>0</v>
      </c>
      <c r="F16" s="340">
        <v>418166994.99000001</v>
      </c>
      <c r="G16" s="279">
        <v>8793471.5399999991</v>
      </c>
      <c r="H16" s="279">
        <v>0</v>
      </c>
      <c r="I16" s="47">
        <v>0</v>
      </c>
      <c r="J16" s="394">
        <v>57055</v>
      </c>
      <c r="K16" s="47">
        <v>426960466.52999997</v>
      </c>
      <c r="IW16" s="335"/>
    </row>
    <row r="17" spans="1:257" x14ac:dyDescent="0.25">
      <c r="A17" s="335" t="s">
        <v>16</v>
      </c>
      <c r="B17" s="340">
        <v>528</v>
      </c>
      <c r="C17" s="279">
        <v>149</v>
      </c>
      <c r="D17" s="279">
        <v>0</v>
      </c>
      <c r="E17" s="47">
        <v>0</v>
      </c>
      <c r="F17" s="340">
        <v>23255756.52</v>
      </c>
      <c r="G17" s="279">
        <v>5922133.4000000004</v>
      </c>
      <c r="H17" s="279">
        <v>0</v>
      </c>
      <c r="I17" s="47">
        <v>0</v>
      </c>
      <c r="J17" s="394">
        <v>677</v>
      </c>
      <c r="K17" s="47">
        <v>29177889.920000002</v>
      </c>
      <c r="IW17" s="335"/>
    </row>
    <row r="18" spans="1:257" x14ac:dyDescent="0.25">
      <c r="A18" s="335" t="s">
        <v>17</v>
      </c>
      <c r="B18" s="340">
        <v>16169</v>
      </c>
      <c r="C18" s="279">
        <v>52</v>
      </c>
      <c r="D18" s="279">
        <v>0</v>
      </c>
      <c r="E18" s="47">
        <v>0</v>
      </c>
      <c r="F18" s="340">
        <v>143124513.49000001</v>
      </c>
      <c r="G18" s="279">
        <v>472359.02</v>
      </c>
      <c r="H18" s="279">
        <v>0</v>
      </c>
      <c r="I18" s="47">
        <v>0</v>
      </c>
      <c r="J18" s="394">
        <v>16221</v>
      </c>
      <c r="K18" s="47">
        <v>143596872.50999999</v>
      </c>
      <c r="IW18" s="335"/>
    </row>
    <row r="19" spans="1:257" x14ac:dyDescent="0.25">
      <c r="A19" s="335" t="s">
        <v>18</v>
      </c>
      <c r="B19" s="340">
        <v>30658</v>
      </c>
      <c r="C19" s="279">
        <v>129</v>
      </c>
      <c r="D19" s="279">
        <v>0</v>
      </c>
      <c r="E19" s="47">
        <v>0</v>
      </c>
      <c r="F19" s="340">
        <v>5727132490.3999996</v>
      </c>
      <c r="G19" s="279">
        <v>55339.93</v>
      </c>
      <c r="H19" s="279">
        <v>0</v>
      </c>
      <c r="I19" s="47">
        <v>0</v>
      </c>
      <c r="J19" s="394">
        <v>30787</v>
      </c>
      <c r="K19" s="47">
        <v>5727187830.3299999</v>
      </c>
      <c r="IW19" s="335"/>
    </row>
    <row r="20" spans="1:257" x14ac:dyDescent="0.25">
      <c r="A20" s="335" t="s">
        <v>19</v>
      </c>
      <c r="B20" s="340">
        <v>17768</v>
      </c>
      <c r="C20" s="279">
        <v>633</v>
      </c>
      <c r="D20" s="279">
        <v>0</v>
      </c>
      <c r="E20" s="47">
        <v>0</v>
      </c>
      <c r="F20" s="340">
        <v>533052672.66000003</v>
      </c>
      <c r="G20" s="279">
        <v>268768700.17000002</v>
      </c>
      <c r="H20" s="279">
        <v>0</v>
      </c>
      <c r="I20" s="47">
        <v>0</v>
      </c>
      <c r="J20" s="394">
        <v>18401</v>
      </c>
      <c r="K20" s="47">
        <v>801821372.83000004</v>
      </c>
      <c r="IW20" s="335"/>
    </row>
    <row r="21" spans="1:257" x14ac:dyDescent="0.25">
      <c r="A21" s="335" t="s">
        <v>20</v>
      </c>
      <c r="B21" s="340">
        <v>3031</v>
      </c>
      <c r="C21" s="279">
        <v>1156</v>
      </c>
      <c r="D21" s="279">
        <v>0</v>
      </c>
      <c r="E21" s="47">
        <v>0</v>
      </c>
      <c r="F21" s="340">
        <v>80283457.590000004</v>
      </c>
      <c r="G21" s="279">
        <v>20823305.030000001</v>
      </c>
      <c r="H21" s="279">
        <v>0</v>
      </c>
      <c r="I21" s="47">
        <v>0</v>
      </c>
      <c r="J21" s="394">
        <v>4187</v>
      </c>
      <c r="K21" s="47">
        <v>101106762.62</v>
      </c>
      <c r="IW21" s="335"/>
    </row>
    <row r="22" spans="1:257" x14ac:dyDescent="0.25">
      <c r="A22" s="335" t="s">
        <v>21</v>
      </c>
      <c r="B22" s="340">
        <v>600</v>
      </c>
      <c r="C22" s="279">
        <v>75</v>
      </c>
      <c r="D22" s="279">
        <v>0</v>
      </c>
      <c r="E22" s="47">
        <v>0</v>
      </c>
      <c r="F22" s="340">
        <v>39709913.380000003</v>
      </c>
      <c r="G22" s="279">
        <v>2163835.6</v>
      </c>
      <c r="H22" s="279">
        <v>0</v>
      </c>
      <c r="I22" s="47">
        <v>0</v>
      </c>
      <c r="J22" s="394">
        <v>675</v>
      </c>
      <c r="K22" s="47">
        <v>41873748.979999997</v>
      </c>
      <c r="IW22" s="335"/>
    </row>
    <row r="23" spans="1:257" x14ac:dyDescent="0.25">
      <c r="A23" s="335" t="s">
        <v>22</v>
      </c>
      <c r="B23" s="340">
        <v>565</v>
      </c>
      <c r="C23" s="279">
        <v>0</v>
      </c>
      <c r="D23" s="279">
        <v>0</v>
      </c>
      <c r="E23" s="47">
        <v>0</v>
      </c>
      <c r="F23" s="340">
        <v>6698611.8200000003</v>
      </c>
      <c r="G23" s="279">
        <v>0</v>
      </c>
      <c r="H23" s="279">
        <v>0</v>
      </c>
      <c r="I23" s="47">
        <v>0</v>
      </c>
      <c r="J23" s="394">
        <v>565</v>
      </c>
      <c r="K23" s="47">
        <v>6698611.8200000003</v>
      </c>
      <c r="IW23" s="335"/>
    </row>
    <row r="24" spans="1:257" x14ac:dyDescent="0.25">
      <c r="A24" s="335" t="s">
        <v>1200</v>
      </c>
      <c r="B24" s="340">
        <v>172</v>
      </c>
      <c r="C24" s="279">
        <v>0</v>
      </c>
      <c r="D24" s="279">
        <v>0</v>
      </c>
      <c r="E24" s="47">
        <v>0</v>
      </c>
      <c r="F24" s="340">
        <v>5483700</v>
      </c>
      <c r="G24" s="279">
        <v>0</v>
      </c>
      <c r="H24" s="279">
        <v>0</v>
      </c>
      <c r="I24" s="47">
        <v>0</v>
      </c>
      <c r="J24" s="394">
        <v>172</v>
      </c>
      <c r="K24" s="47">
        <v>5483700</v>
      </c>
      <c r="IW24" s="335"/>
    </row>
    <row r="25" spans="1:257" ht="15.75" thickBot="1" x14ac:dyDescent="0.3">
      <c r="A25" s="335" t="s">
        <v>1324</v>
      </c>
      <c r="B25" s="340">
        <v>867</v>
      </c>
      <c r="C25" s="279">
        <v>0</v>
      </c>
      <c r="D25" s="279">
        <v>0</v>
      </c>
      <c r="E25" s="47">
        <v>0</v>
      </c>
      <c r="F25" s="340">
        <v>22517799.84</v>
      </c>
      <c r="G25" s="279">
        <v>0</v>
      </c>
      <c r="H25" s="279">
        <v>0</v>
      </c>
      <c r="I25" s="47">
        <v>0</v>
      </c>
      <c r="J25" s="394">
        <v>867</v>
      </c>
      <c r="K25" s="47">
        <v>22517799.84</v>
      </c>
      <c r="IW25" s="335"/>
    </row>
    <row r="26" spans="1:257" ht="15.75" thickBot="1" x14ac:dyDescent="0.3">
      <c r="A26" s="43" t="s">
        <v>1</v>
      </c>
      <c r="B26" s="44">
        <f>SUM(B7:B25)</f>
        <v>174935</v>
      </c>
      <c r="C26" s="395">
        <f t="shared" ref="C26:D26" si="0">SUM(C7:C25)</f>
        <v>6286</v>
      </c>
      <c r="D26" s="395">
        <f t="shared" si="0"/>
        <v>0</v>
      </c>
      <c r="E26" s="396">
        <f>SUM(E7:E25)</f>
        <v>4</v>
      </c>
      <c r="F26" s="395">
        <f>SUM(F7:F25)</f>
        <v>8818396787.6199989</v>
      </c>
      <c r="G26" s="395">
        <f t="shared" ref="G26:I26" si="1">SUM(G7:G25)</f>
        <v>635092733.91999996</v>
      </c>
      <c r="H26" s="395">
        <f t="shared" si="1"/>
        <v>0</v>
      </c>
      <c r="I26" s="395">
        <f t="shared" si="1"/>
        <v>748574.11</v>
      </c>
      <c r="J26" s="435">
        <v>181225</v>
      </c>
      <c r="K26" s="396">
        <v>9454238095.6500015</v>
      </c>
      <c r="IW26" s="335"/>
    </row>
    <row r="27" spans="1:257" ht="4.5" customHeight="1" x14ac:dyDescent="0.2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</row>
    <row r="28" spans="1:257" x14ac:dyDescent="0.25">
      <c r="A28" s="528"/>
      <c r="B28" s="528"/>
      <c r="C28" s="528"/>
      <c r="D28" s="528"/>
      <c r="E28" s="528"/>
      <c r="F28" s="528"/>
      <c r="G28" s="528"/>
    </row>
    <row r="29" spans="1:257" x14ac:dyDescent="0.25">
      <c r="A29" s="528"/>
      <c r="B29" s="528"/>
      <c r="C29" s="528"/>
      <c r="D29" s="528"/>
      <c r="E29" s="528"/>
      <c r="F29" s="528"/>
      <c r="G29" s="528"/>
    </row>
    <row r="30" spans="1:257" x14ac:dyDescent="0.25"/>
    <row r="31" spans="1:257" x14ac:dyDescent="0.25"/>
    <row r="32" spans="1:257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ht="14.25" customHeight="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</sheetData>
  <mergeCells count="10">
    <mergeCell ref="A28:G28"/>
    <mergeCell ref="A29:G29"/>
    <mergeCell ref="A1:K1"/>
    <mergeCell ref="A2:K2"/>
    <mergeCell ref="A3:K3"/>
    <mergeCell ref="A5:A6"/>
    <mergeCell ref="B5:E5"/>
    <mergeCell ref="F5:I5"/>
    <mergeCell ref="J5:J6"/>
    <mergeCell ref="K5:K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Normal="100" workbookViewId="0">
      <selection activeCell="G28" sqref="G28"/>
    </sheetView>
  </sheetViews>
  <sheetFormatPr baseColWidth="10" defaultColWidth="11.42578125" defaultRowHeight="15" x14ac:dyDescent="0.25"/>
  <cols>
    <col min="1" max="1" width="19.140625" style="386" customWidth="1"/>
    <col min="2" max="2" width="28.5703125" style="386" customWidth="1"/>
    <col min="3" max="3" width="22.7109375" style="386" customWidth="1"/>
    <col min="4" max="4" width="28" style="386" customWidth="1"/>
    <col min="5" max="5" width="17.7109375" style="386" customWidth="1"/>
    <col min="6" max="16384" width="11.42578125" style="386"/>
  </cols>
  <sheetData>
    <row r="1" spans="1:10" ht="15.75" x14ac:dyDescent="0.25">
      <c r="A1" s="743" t="s">
        <v>829</v>
      </c>
      <c r="B1" s="744"/>
      <c r="C1" s="744"/>
      <c r="D1" s="744"/>
      <c r="E1" s="745"/>
    </row>
    <row r="2" spans="1:10" x14ac:dyDescent="0.25">
      <c r="A2" s="746" t="s">
        <v>1476</v>
      </c>
      <c r="B2" s="747"/>
      <c r="C2" s="747"/>
      <c r="D2" s="747"/>
      <c r="E2" s="748"/>
    </row>
    <row r="3" spans="1:10" x14ac:dyDescent="0.25">
      <c r="A3" s="746" t="s">
        <v>793</v>
      </c>
      <c r="B3" s="747"/>
      <c r="C3" s="747"/>
      <c r="D3" s="747"/>
      <c r="E3" s="748"/>
    </row>
    <row r="4" spans="1:10" ht="3.75" customHeight="1" thickBot="1" x14ac:dyDescent="0.3">
      <c r="A4" s="247"/>
      <c r="B4" s="248"/>
      <c r="C4" s="248"/>
      <c r="D4" s="248"/>
      <c r="E4" s="249"/>
    </row>
    <row r="5" spans="1:10" x14ac:dyDescent="0.25">
      <c r="A5" s="410" t="s">
        <v>568</v>
      </c>
      <c r="B5" s="411" t="s">
        <v>569</v>
      </c>
      <c r="C5" s="411" t="s">
        <v>570</v>
      </c>
      <c r="D5" s="411" t="s">
        <v>571</v>
      </c>
      <c r="E5" s="412" t="s">
        <v>1</v>
      </c>
    </row>
    <row r="6" spans="1:10" x14ac:dyDescent="0.25">
      <c r="A6" s="524">
        <v>45383</v>
      </c>
      <c r="B6" s="523">
        <v>35838.92095</v>
      </c>
      <c r="C6" s="523">
        <v>0</v>
      </c>
      <c r="D6" s="523">
        <v>104648.42322340001</v>
      </c>
      <c r="E6" s="523">
        <v>140487.34417340002</v>
      </c>
      <c r="G6" s="308"/>
      <c r="H6" s="308"/>
      <c r="I6" s="308"/>
      <c r="J6" s="308"/>
    </row>
    <row r="7" spans="1:10" x14ac:dyDescent="0.25">
      <c r="A7" s="524">
        <v>45384</v>
      </c>
      <c r="B7" s="523">
        <v>98789.177996600003</v>
      </c>
      <c r="C7" s="523">
        <v>0</v>
      </c>
      <c r="D7" s="523">
        <v>51509.499866999999</v>
      </c>
      <c r="E7" s="523">
        <v>150298.67786359999</v>
      </c>
      <c r="G7" s="308"/>
      <c r="H7" s="308"/>
      <c r="I7" s="308"/>
      <c r="J7" s="308"/>
    </row>
    <row r="8" spans="1:10" x14ac:dyDescent="0.25">
      <c r="A8" s="524">
        <v>45385</v>
      </c>
      <c r="B8" s="523">
        <v>67787.0423916</v>
      </c>
      <c r="C8" s="523">
        <v>0</v>
      </c>
      <c r="D8" s="523">
        <v>67091.000106200008</v>
      </c>
      <c r="E8" s="523">
        <v>134878.04249780002</v>
      </c>
      <c r="G8" s="308"/>
      <c r="H8" s="308"/>
      <c r="I8" s="308"/>
      <c r="J8" s="308"/>
    </row>
    <row r="9" spans="1:10" x14ac:dyDescent="0.25">
      <c r="A9" s="524">
        <v>45386</v>
      </c>
      <c r="B9" s="523">
        <v>5697.2671811999999</v>
      </c>
      <c r="C9" s="523">
        <v>0</v>
      </c>
      <c r="D9" s="523">
        <v>66514.431786600006</v>
      </c>
      <c r="E9" s="523">
        <v>72211.69896780001</v>
      </c>
      <c r="G9" s="308"/>
      <c r="H9" s="308"/>
      <c r="I9" s="308"/>
      <c r="J9" s="308"/>
    </row>
    <row r="10" spans="1:10" x14ac:dyDescent="0.25">
      <c r="A10" s="524">
        <v>45387</v>
      </c>
      <c r="B10" s="523">
        <v>106807.66481840001</v>
      </c>
      <c r="C10" s="523">
        <v>0</v>
      </c>
      <c r="D10" s="523">
        <v>100236.59114279998</v>
      </c>
      <c r="E10" s="523">
        <v>207044.25596119999</v>
      </c>
      <c r="G10" s="308"/>
      <c r="H10" s="308"/>
      <c r="I10" s="308"/>
      <c r="J10" s="308"/>
    </row>
    <row r="11" spans="1:10" x14ac:dyDescent="0.25">
      <c r="A11" s="524">
        <v>45390</v>
      </c>
      <c r="B11" s="523">
        <v>74275.326363</v>
      </c>
      <c r="C11" s="523">
        <v>0</v>
      </c>
      <c r="D11" s="523">
        <v>43206.150653400007</v>
      </c>
      <c r="E11" s="523">
        <v>117481.47701640001</v>
      </c>
      <c r="G11" s="308"/>
      <c r="H11" s="308"/>
      <c r="I11" s="308"/>
      <c r="J11" s="308"/>
    </row>
    <row r="12" spans="1:10" x14ac:dyDescent="0.25">
      <c r="A12" s="524">
        <v>45391</v>
      </c>
      <c r="B12" s="523">
        <v>20561.061529399998</v>
      </c>
      <c r="C12" s="523">
        <v>0</v>
      </c>
      <c r="D12" s="523">
        <v>40320.561008000011</v>
      </c>
      <c r="E12" s="523">
        <v>60881.622537400006</v>
      </c>
      <c r="G12" s="308"/>
      <c r="H12" s="308"/>
      <c r="I12" s="308"/>
      <c r="J12" s="308"/>
    </row>
    <row r="13" spans="1:10" x14ac:dyDescent="0.25">
      <c r="A13" s="524">
        <v>45392</v>
      </c>
      <c r="B13" s="523">
        <v>16215.010880599999</v>
      </c>
      <c r="C13" s="523">
        <v>0</v>
      </c>
      <c r="D13" s="523">
        <v>54379.739096199999</v>
      </c>
      <c r="E13" s="523">
        <v>70594.749976799998</v>
      </c>
      <c r="G13" s="308"/>
      <c r="H13" s="308"/>
      <c r="I13" s="308"/>
      <c r="J13" s="308"/>
    </row>
    <row r="14" spans="1:10" x14ac:dyDescent="0.25">
      <c r="A14" s="524">
        <v>45393</v>
      </c>
      <c r="B14" s="523">
        <v>153156.213196</v>
      </c>
      <c r="C14" s="523">
        <v>0</v>
      </c>
      <c r="D14" s="523">
        <v>65282.840277200012</v>
      </c>
      <c r="E14" s="523">
        <v>218439.05347320001</v>
      </c>
      <c r="G14" s="308"/>
      <c r="H14" s="308"/>
      <c r="I14" s="308"/>
      <c r="J14" s="308"/>
    </row>
    <row r="15" spans="1:10" x14ac:dyDescent="0.25">
      <c r="A15" s="524">
        <v>45394</v>
      </c>
      <c r="B15" s="523">
        <v>93008.118933799997</v>
      </c>
      <c r="C15" s="523">
        <v>0</v>
      </c>
      <c r="D15" s="523">
        <v>141222.32354440002</v>
      </c>
      <c r="E15" s="523">
        <v>234230.44247820001</v>
      </c>
      <c r="G15" s="308"/>
      <c r="H15" s="308"/>
      <c r="I15" s="308"/>
      <c r="J15" s="308"/>
    </row>
    <row r="16" spans="1:10" x14ac:dyDescent="0.25">
      <c r="A16" s="524">
        <v>45397</v>
      </c>
      <c r="B16" s="523">
        <v>44298.109881199998</v>
      </c>
      <c r="C16" s="523">
        <v>0</v>
      </c>
      <c r="D16" s="523">
        <v>64380.783342399998</v>
      </c>
      <c r="E16" s="523">
        <v>108678.8932236</v>
      </c>
      <c r="G16" s="463"/>
      <c r="H16" s="463"/>
      <c r="I16" s="463"/>
      <c r="J16" s="463"/>
    </row>
    <row r="17" spans="1:10" x14ac:dyDescent="0.25">
      <c r="A17" s="524">
        <v>45398</v>
      </c>
      <c r="B17" s="523">
        <v>25363.854202400002</v>
      </c>
      <c r="C17" s="523">
        <v>0</v>
      </c>
      <c r="D17" s="523">
        <v>23992.713691800003</v>
      </c>
      <c r="E17" s="523">
        <v>49356.567894200009</v>
      </c>
      <c r="G17" s="463"/>
      <c r="H17" s="463"/>
      <c r="I17" s="463"/>
      <c r="J17" s="463"/>
    </row>
    <row r="18" spans="1:10" x14ac:dyDescent="0.25">
      <c r="A18" s="524">
        <v>45399</v>
      </c>
      <c r="B18" s="523">
        <v>45556.047906600004</v>
      </c>
      <c r="C18" s="523">
        <v>44228.332087800001</v>
      </c>
      <c r="D18" s="523">
        <v>65929.612259000001</v>
      </c>
      <c r="E18" s="523">
        <v>155713.99225340001</v>
      </c>
      <c r="G18" s="463"/>
      <c r="H18" s="463"/>
      <c r="I18" s="463"/>
      <c r="J18" s="463"/>
    </row>
    <row r="19" spans="1:10" x14ac:dyDescent="0.25">
      <c r="A19" s="524">
        <v>45400</v>
      </c>
      <c r="B19" s="523">
        <v>61544.157907400004</v>
      </c>
      <c r="C19" s="523">
        <v>5804.3384041999998</v>
      </c>
      <c r="D19" s="523">
        <v>49928.452823200001</v>
      </c>
      <c r="E19" s="523">
        <v>117276.9491348</v>
      </c>
      <c r="G19" s="463"/>
      <c r="H19" s="463"/>
      <c r="I19" s="463"/>
      <c r="J19" s="463"/>
    </row>
    <row r="20" spans="1:10" x14ac:dyDescent="0.25">
      <c r="A20" s="524">
        <v>45401</v>
      </c>
      <c r="B20" s="523">
        <v>178131.78968340001</v>
      </c>
      <c r="C20" s="523">
        <v>0</v>
      </c>
      <c r="D20" s="523">
        <v>106465.6313238</v>
      </c>
      <c r="E20" s="523">
        <v>284597.42100720003</v>
      </c>
      <c r="G20" s="308"/>
      <c r="H20" s="308"/>
      <c r="I20" s="308"/>
      <c r="J20" s="308"/>
    </row>
    <row r="21" spans="1:10" x14ac:dyDescent="0.25">
      <c r="A21" s="524">
        <v>45404</v>
      </c>
      <c r="B21" s="523">
        <v>59397.662878399999</v>
      </c>
      <c r="C21" s="523">
        <v>0</v>
      </c>
      <c r="D21" s="523">
        <v>96578.520976</v>
      </c>
      <c r="E21" s="523">
        <v>155976.18385440001</v>
      </c>
      <c r="G21" s="308"/>
      <c r="H21" s="308"/>
      <c r="I21" s="308"/>
      <c r="J21" s="308"/>
    </row>
    <row r="22" spans="1:10" x14ac:dyDescent="0.25">
      <c r="A22" s="524">
        <v>45405</v>
      </c>
      <c r="B22" s="523">
        <v>73142.636982800002</v>
      </c>
      <c r="C22" s="523">
        <v>0</v>
      </c>
      <c r="D22" s="523">
        <v>41172.966154599992</v>
      </c>
      <c r="E22" s="523">
        <v>114315.6031374</v>
      </c>
      <c r="G22" s="308"/>
      <c r="H22" s="308"/>
      <c r="I22" s="308"/>
      <c r="J22" s="308"/>
    </row>
    <row r="23" spans="1:10" x14ac:dyDescent="0.25">
      <c r="A23" s="524">
        <v>45406</v>
      </c>
      <c r="B23" s="523">
        <v>39512.220316799998</v>
      </c>
      <c r="C23" s="523">
        <v>30627.869988800001</v>
      </c>
      <c r="D23" s="523">
        <v>73712.251526199994</v>
      </c>
      <c r="E23" s="523">
        <v>143852.3418318</v>
      </c>
      <c r="G23" s="308"/>
      <c r="H23" s="308"/>
      <c r="I23" s="308"/>
      <c r="J23" s="308"/>
    </row>
    <row r="24" spans="1:10" x14ac:dyDescent="0.25">
      <c r="A24" s="524">
        <v>45407</v>
      </c>
      <c r="B24" s="523">
        <v>121125.29779700001</v>
      </c>
      <c r="C24" s="523">
        <v>0</v>
      </c>
      <c r="D24" s="523">
        <v>72702.741060600019</v>
      </c>
      <c r="E24" s="523">
        <v>193828.03885760001</v>
      </c>
      <c r="G24" s="308"/>
      <c r="H24" s="308"/>
      <c r="I24" s="308"/>
      <c r="J24" s="308"/>
    </row>
    <row r="25" spans="1:10" x14ac:dyDescent="0.25">
      <c r="A25" s="524">
        <v>45408</v>
      </c>
      <c r="B25" s="523">
        <v>147633.1410344</v>
      </c>
      <c r="C25" s="523">
        <v>21000.0000014</v>
      </c>
      <c r="D25" s="523">
        <v>79412.198017600007</v>
      </c>
      <c r="E25" s="523">
        <v>248045.33905340004</v>
      </c>
      <c r="G25" s="523"/>
      <c r="H25" s="523"/>
      <c r="I25" s="523"/>
      <c r="J25" s="523"/>
    </row>
    <row r="26" spans="1:10" x14ac:dyDescent="0.25">
      <c r="A26" s="524">
        <v>45411</v>
      </c>
      <c r="B26" s="523">
        <v>142361.46022700003</v>
      </c>
      <c r="C26" s="523">
        <v>0</v>
      </c>
      <c r="D26" s="523">
        <v>129930.358873</v>
      </c>
      <c r="E26" s="523">
        <v>272291.81910000002</v>
      </c>
      <c r="G26" s="308"/>
      <c r="H26" s="308"/>
      <c r="I26" s="308"/>
      <c r="J26" s="308"/>
    </row>
    <row r="27" spans="1:10" ht="15.75" thickBot="1" x14ac:dyDescent="0.3">
      <c r="A27" s="524">
        <v>45412</v>
      </c>
      <c r="B27" s="523">
        <v>80987.836637400003</v>
      </c>
      <c r="C27" s="523">
        <v>140364.68277720001</v>
      </c>
      <c r="D27" s="523">
        <v>54147.379782999997</v>
      </c>
      <c r="E27" s="523">
        <v>275499.89919760003</v>
      </c>
      <c r="G27" s="308"/>
      <c r="H27" s="308"/>
      <c r="I27" s="308"/>
      <c r="J27" s="308"/>
    </row>
    <row r="28" spans="1:10" ht="15.75" thickBot="1" x14ac:dyDescent="0.3">
      <c r="A28" s="387" t="s">
        <v>1</v>
      </c>
      <c r="B28" s="388">
        <v>1691190.0196954</v>
      </c>
      <c r="C28" s="388">
        <v>242025.22325939999</v>
      </c>
      <c r="D28" s="388">
        <v>1592765.1705363998</v>
      </c>
      <c r="E28" s="413">
        <v>3525980.4134912002</v>
      </c>
      <c r="F28" s="389"/>
      <c r="G28" s="308"/>
      <c r="H28" s="308"/>
      <c r="I28" s="308"/>
      <c r="J28" s="308"/>
    </row>
    <row r="29" spans="1:10" ht="6" customHeight="1" thickBot="1" x14ac:dyDescent="0.3">
      <c r="A29" s="749"/>
      <c r="B29" s="749"/>
      <c r="C29" s="749"/>
      <c r="D29" s="749"/>
      <c r="E29" s="749"/>
    </row>
    <row r="30" spans="1:10" ht="15.75" thickTop="1" x14ac:dyDescent="0.25">
      <c r="A30" s="390" t="s">
        <v>23</v>
      </c>
      <c r="B30" s="391"/>
      <c r="C30" s="391"/>
      <c r="D30" s="391"/>
      <c r="E30" s="391"/>
    </row>
    <row r="33" spans="5:5" x14ac:dyDescent="0.25">
      <c r="E33" s="392"/>
    </row>
  </sheetData>
  <mergeCells count="4">
    <mergeCell ref="A1:E1"/>
    <mergeCell ref="A2:E2"/>
    <mergeCell ref="A3:E3"/>
    <mergeCell ref="A29:E29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6"/>
  <sheetViews>
    <sheetView showGridLines="0" workbookViewId="0">
      <selection activeCell="A19" sqref="A19"/>
    </sheetView>
  </sheetViews>
  <sheetFormatPr baseColWidth="10" defaultColWidth="11.42578125" defaultRowHeight="12.75" zeroHeight="1" x14ac:dyDescent="0.2"/>
  <cols>
    <col min="1" max="1" width="93.7109375" style="261" bestFit="1" customWidth="1"/>
    <col min="2" max="2" width="11.28515625" style="261" customWidth="1"/>
    <col min="3" max="16384" width="11.42578125" style="261"/>
  </cols>
  <sheetData>
    <row r="1" spans="1:8" ht="18.75" x14ac:dyDescent="0.2">
      <c r="A1" s="562" t="s">
        <v>855</v>
      </c>
      <c r="B1" s="562"/>
    </row>
    <row r="2" spans="1:8" x14ac:dyDescent="0.2">
      <c r="B2" s="262"/>
    </row>
    <row r="3" spans="1:8" ht="15.75" x14ac:dyDescent="0.25">
      <c r="A3" s="263" t="s">
        <v>686</v>
      </c>
      <c r="B3" s="262"/>
    </row>
    <row r="4" spans="1:8" x14ac:dyDescent="0.2">
      <c r="A4" s="264" t="s">
        <v>38</v>
      </c>
      <c r="B4" s="265" t="s">
        <v>687</v>
      </c>
    </row>
    <row r="5" spans="1:8" x14ac:dyDescent="0.2">
      <c r="A5" s="264" t="s">
        <v>856</v>
      </c>
      <c r="B5" s="265" t="s">
        <v>693</v>
      </c>
    </row>
    <row r="6" spans="1:8" x14ac:dyDescent="0.2">
      <c r="A6" s="264" t="s">
        <v>857</v>
      </c>
      <c r="B6" s="265" t="s">
        <v>688</v>
      </c>
    </row>
    <row r="7" spans="1:8" x14ac:dyDescent="0.2">
      <c r="A7" s="264" t="s">
        <v>858</v>
      </c>
      <c r="B7" s="265" t="s">
        <v>689</v>
      </c>
    </row>
    <row r="8" spans="1:8" x14ac:dyDescent="0.2">
      <c r="A8" s="264" t="s">
        <v>859</v>
      </c>
      <c r="B8" s="265" t="s">
        <v>692</v>
      </c>
    </row>
    <row r="9" spans="1:8" x14ac:dyDescent="0.2">
      <c r="A9" s="264" t="s">
        <v>860</v>
      </c>
      <c r="B9" s="265" t="s">
        <v>694</v>
      </c>
    </row>
    <row r="10" spans="1:8" x14ac:dyDescent="0.2">
      <c r="A10" s="264" t="s">
        <v>861</v>
      </c>
      <c r="B10" s="265" t="s">
        <v>696</v>
      </c>
    </row>
    <row r="11" spans="1:8" x14ac:dyDescent="0.2">
      <c r="A11" s="264" t="s">
        <v>862</v>
      </c>
      <c r="B11" s="265" t="s">
        <v>695</v>
      </c>
    </row>
    <row r="12" spans="1:8" x14ac:dyDescent="0.2">
      <c r="A12" s="264" t="s">
        <v>863</v>
      </c>
      <c r="B12" s="265" t="s">
        <v>697</v>
      </c>
    </row>
    <row r="13" spans="1:8" x14ac:dyDescent="0.2">
      <c r="A13" s="264" t="s">
        <v>67</v>
      </c>
      <c r="B13" s="265" t="s">
        <v>690</v>
      </c>
    </row>
    <row r="14" spans="1:8" x14ac:dyDescent="0.2">
      <c r="A14" s="266" t="s">
        <v>864</v>
      </c>
      <c r="B14" s="265" t="s">
        <v>691</v>
      </c>
    </row>
    <row r="15" spans="1:8" x14ac:dyDescent="0.2">
      <c r="A15" s="264"/>
      <c r="B15" s="265"/>
    </row>
    <row r="16" spans="1:8" ht="15.75" x14ac:dyDescent="0.25">
      <c r="A16" s="267" t="s">
        <v>865</v>
      </c>
      <c r="B16" s="265"/>
      <c r="H16" s="262"/>
    </row>
    <row r="17" spans="1:14" x14ac:dyDescent="0.2">
      <c r="A17" s="264" t="s">
        <v>866</v>
      </c>
      <c r="B17" s="265" t="s">
        <v>867</v>
      </c>
      <c r="H17" s="262"/>
    </row>
    <row r="18" spans="1:14" x14ac:dyDescent="0.2">
      <c r="A18" s="264"/>
      <c r="B18" s="265"/>
      <c r="H18" s="262"/>
    </row>
    <row r="19" spans="1:14" ht="15.75" x14ac:dyDescent="0.25">
      <c r="A19" s="267" t="s">
        <v>868</v>
      </c>
      <c r="B19" s="265"/>
      <c r="H19" s="262"/>
    </row>
    <row r="20" spans="1:14" x14ac:dyDescent="0.2">
      <c r="A20" s="264" t="s">
        <v>540</v>
      </c>
      <c r="B20" s="265" t="s">
        <v>869</v>
      </c>
      <c r="H20" s="265"/>
      <c r="I20" s="266"/>
    </row>
    <row r="21" spans="1:14" x14ac:dyDescent="0.2">
      <c r="A21" s="264" t="s">
        <v>541</v>
      </c>
      <c r="B21" s="265" t="s">
        <v>870</v>
      </c>
      <c r="H21" s="262"/>
    </row>
    <row r="22" spans="1:14" x14ac:dyDescent="0.2">
      <c r="A22" s="264" t="s">
        <v>554</v>
      </c>
      <c r="B22" s="265" t="s">
        <v>871</v>
      </c>
      <c r="H22" s="262"/>
    </row>
    <row r="23" spans="1:14" x14ac:dyDescent="0.2">
      <c r="A23" s="264" t="s">
        <v>542</v>
      </c>
      <c r="B23" s="265" t="s">
        <v>872</v>
      </c>
      <c r="H23" s="262"/>
    </row>
    <row r="24" spans="1:14" x14ac:dyDescent="0.2">
      <c r="A24" s="264" t="s">
        <v>543</v>
      </c>
      <c r="B24" s="265" t="s">
        <v>873</v>
      </c>
      <c r="H24" s="262"/>
    </row>
    <row r="25" spans="1:14" x14ac:dyDescent="0.2">
      <c r="A25" s="264" t="s">
        <v>874</v>
      </c>
      <c r="B25" s="265" t="s">
        <v>875</v>
      </c>
      <c r="H25" s="262"/>
      <c r="N25" s="268"/>
    </row>
    <row r="26" spans="1:14" x14ac:dyDescent="0.2">
      <c r="A26" s="264" t="s">
        <v>876</v>
      </c>
      <c r="B26" s="265" t="s">
        <v>877</v>
      </c>
      <c r="H26" s="262"/>
      <c r="N26" s="268"/>
    </row>
    <row r="27" spans="1:14" x14ac:dyDescent="0.2">
      <c r="A27" s="264" t="s">
        <v>547</v>
      </c>
      <c r="B27" s="265" t="s">
        <v>878</v>
      </c>
      <c r="H27" s="262"/>
      <c r="N27" s="268"/>
    </row>
    <row r="28" spans="1:14" x14ac:dyDescent="0.2">
      <c r="A28" s="264" t="s">
        <v>879</v>
      </c>
      <c r="B28" s="265" t="s">
        <v>880</v>
      </c>
      <c r="H28" s="262"/>
      <c r="N28" s="268"/>
    </row>
    <row r="29" spans="1:14" x14ac:dyDescent="0.2">
      <c r="A29" s="269" t="s">
        <v>557</v>
      </c>
      <c r="B29" s="265" t="s">
        <v>881</v>
      </c>
      <c r="H29" s="262"/>
      <c r="N29" s="268"/>
    </row>
    <row r="30" spans="1:14" x14ac:dyDescent="0.2">
      <c r="A30" s="266" t="s">
        <v>553</v>
      </c>
      <c r="B30" s="265" t="s">
        <v>882</v>
      </c>
      <c r="H30" s="262"/>
      <c r="N30" s="268"/>
    </row>
    <row r="31" spans="1:14" x14ac:dyDescent="0.2">
      <c r="A31" s="266" t="s">
        <v>556</v>
      </c>
      <c r="B31" s="265" t="s">
        <v>883</v>
      </c>
      <c r="H31" s="262"/>
      <c r="N31" s="268"/>
    </row>
    <row r="32" spans="1:14" x14ac:dyDescent="0.2">
      <c r="A32" s="266" t="s">
        <v>884</v>
      </c>
      <c r="B32" s="265" t="s">
        <v>885</v>
      </c>
      <c r="H32" s="262"/>
      <c r="N32" s="268"/>
    </row>
    <row r="33" spans="1:14" x14ac:dyDescent="0.2">
      <c r="A33" s="266" t="s">
        <v>544</v>
      </c>
      <c r="B33" s="265" t="s">
        <v>886</v>
      </c>
      <c r="H33" s="262"/>
      <c r="N33" s="268"/>
    </row>
    <row r="34" spans="1:14" x14ac:dyDescent="0.2">
      <c r="A34" s="266" t="s">
        <v>887</v>
      </c>
      <c r="B34" s="270" t="s">
        <v>888</v>
      </c>
      <c r="H34" s="262"/>
      <c r="N34" s="268"/>
    </row>
    <row r="35" spans="1:14" x14ac:dyDescent="0.2">
      <c r="A35" s="264"/>
      <c r="B35" s="265"/>
      <c r="H35" s="262"/>
      <c r="N35" s="268"/>
    </row>
    <row r="36" spans="1:14" ht="15.75" x14ac:dyDescent="0.25">
      <c r="A36" s="267" t="s">
        <v>889</v>
      </c>
      <c r="B36" s="265"/>
      <c r="H36" s="265"/>
      <c r="N36" s="268"/>
    </row>
    <row r="37" spans="1:14" x14ac:dyDescent="0.2">
      <c r="A37" s="264" t="s">
        <v>890</v>
      </c>
      <c r="B37" s="265" t="s">
        <v>891</v>
      </c>
      <c r="H37" s="270"/>
      <c r="N37" s="268"/>
    </row>
    <row r="38" spans="1:14" x14ac:dyDescent="0.2">
      <c r="A38" s="264" t="s">
        <v>892</v>
      </c>
      <c r="B38" s="265" t="s">
        <v>893</v>
      </c>
      <c r="H38" s="262"/>
      <c r="N38" s="268"/>
    </row>
    <row r="39" spans="1:14" x14ac:dyDescent="0.2">
      <c r="A39" s="264" t="s">
        <v>894</v>
      </c>
      <c r="B39" s="265" t="s">
        <v>895</v>
      </c>
      <c r="H39" s="262"/>
      <c r="N39" s="268"/>
    </row>
    <row r="40" spans="1:14" x14ac:dyDescent="0.2">
      <c r="A40" s="264"/>
      <c r="B40" s="265"/>
      <c r="H40" s="262"/>
      <c r="N40" s="268"/>
    </row>
    <row r="41" spans="1:14" ht="15.75" x14ac:dyDescent="0.25">
      <c r="A41" s="267" t="s">
        <v>896</v>
      </c>
      <c r="B41" s="265"/>
      <c r="H41" s="262"/>
      <c r="N41" s="268"/>
    </row>
    <row r="42" spans="1:14" x14ac:dyDescent="0.2">
      <c r="A42" s="264" t="s">
        <v>853</v>
      </c>
      <c r="B42" s="265" t="s">
        <v>897</v>
      </c>
      <c r="H42" s="262"/>
      <c r="N42" s="268"/>
    </row>
    <row r="43" spans="1:14" x14ac:dyDescent="0.2">
      <c r="A43" s="264"/>
      <c r="B43" s="265"/>
      <c r="H43" s="262"/>
      <c r="N43" s="268"/>
    </row>
    <row r="44" spans="1:14" ht="15.75" x14ac:dyDescent="0.25">
      <c r="A44" s="267" t="s">
        <v>898</v>
      </c>
      <c r="B44" s="265"/>
      <c r="H44" s="262"/>
      <c r="N44" s="268"/>
    </row>
    <row r="45" spans="1:14" x14ac:dyDescent="0.2">
      <c r="B45" s="262"/>
      <c r="H45" s="262"/>
      <c r="N45" s="268"/>
    </row>
    <row r="46" spans="1:14" x14ac:dyDescent="0.2">
      <c r="A46" s="261" t="s">
        <v>899</v>
      </c>
      <c r="B46" s="262" t="s">
        <v>900</v>
      </c>
      <c r="H46" s="262"/>
      <c r="N46" s="268"/>
    </row>
    <row r="47" spans="1:14" x14ac:dyDescent="0.2">
      <c r="A47" s="261" t="s">
        <v>901</v>
      </c>
      <c r="B47" s="262" t="s">
        <v>902</v>
      </c>
      <c r="H47" s="262"/>
      <c r="N47" s="268"/>
    </row>
    <row r="48" spans="1:14" x14ac:dyDescent="0.2">
      <c r="A48" s="261" t="s">
        <v>903</v>
      </c>
      <c r="B48" s="262" t="s">
        <v>904</v>
      </c>
      <c r="H48" s="262"/>
      <c r="N48" s="268"/>
    </row>
    <row r="49" spans="1:14" x14ac:dyDescent="0.2">
      <c r="A49" s="261" t="s">
        <v>905</v>
      </c>
      <c r="B49" s="262" t="s">
        <v>591</v>
      </c>
      <c r="H49" s="262"/>
      <c r="N49" s="268"/>
    </row>
    <row r="50" spans="1:14" x14ac:dyDescent="0.2">
      <c r="A50" s="266" t="s">
        <v>43</v>
      </c>
      <c r="B50" s="265" t="s">
        <v>642</v>
      </c>
      <c r="E50" s="266"/>
      <c r="H50" s="262"/>
      <c r="N50" s="268"/>
    </row>
    <row r="51" spans="1:14" x14ac:dyDescent="0.2">
      <c r="A51" s="261" t="s">
        <v>6</v>
      </c>
      <c r="B51" s="262" t="s">
        <v>608</v>
      </c>
      <c r="H51" s="262"/>
      <c r="N51" s="268"/>
    </row>
    <row r="52" spans="1:14" x14ac:dyDescent="0.2">
      <c r="A52" s="261" t="s">
        <v>906</v>
      </c>
      <c r="B52" s="262" t="s">
        <v>614</v>
      </c>
      <c r="H52" s="262"/>
      <c r="N52" s="268"/>
    </row>
    <row r="53" spans="1:14" x14ac:dyDescent="0.2">
      <c r="A53" s="261" t="s">
        <v>8</v>
      </c>
      <c r="B53" s="262" t="s">
        <v>590</v>
      </c>
      <c r="H53" s="262"/>
      <c r="N53" s="268"/>
    </row>
    <row r="54" spans="1:14" x14ac:dyDescent="0.2">
      <c r="A54" s="261" t="s">
        <v>11</v>
      </c>
      <c r="B54" s="262" t="s">
        <v>606</v>
      </c>
      <c r="H54" s="262"/>
      <c r="N54" s="268"/>
    </row>
    <row r="55" spans="1:14" x14ac:dyDescent="0.2">
      <c r="A55" s="261" t="s">
        <v>12</v>
      </c>
      <c r="B55" s="262" t="s">
        <v>592</v>
      </c>
      <c r="H55" s="262"/>
      <c r="N55" s="268"/>
    </row>
    <row r="56" spans="1:14" x14ac:dyDescent="0.2">
      <c r="A56" s="261" t="s">
        <v>13</v>
      </c>
      <c r="B56" s="262" t="s">
        <v>593</v>
      </c>
      <c r="H56" s="262"/>
      <c r="N56" s="268"/>
    </row>
    <row r="57" spans="1:14" x14ac:dyDescent="0.2">
      <c r="A57" s="261" t="s">
        <v>14</v>
      </c>
      <c r="B57" s="262" t="s">
        <v>596</v>
      </c>
      <c r="H57" s="262"/>
      <c r="N57" s="268"/>
    </row>
    <row r="58" spans="1:14" x14ac:dyDescent="0.2">
      <c r="A58" s="261" t="s">
        <v>18</v>
      </c>
      <c r="B58" s="262" t="s">
        <v>607</v>
      </c>
      <c r="H58" s="262"/>
    </row>
    <row r="59" spans="1:14" x14ac:dyDescent="0.2">
      <c r="A59" s="261" t="s">
        <v>19</v>
      </c>
      <c r="B59" s="262" t="s">
        <v>594</v>
      </c>
      <c r="H59" s="262"/>
    </row>
    <row r="60" spans="1:14" x14ac:dyDescent="0.2">
      <c r="A60" s="261" t="s">
        <v>9</v>
      </c>
      <c r="B60" s="262" t="s">
        <v>613</v>
      </c>
      <c r="H60" s="262"/>
    </row>
    <row r="61" spans="1:14" x14ac:dyDescent="0.2">
      <c r="A61" s="261" t="s">
        <v>10</v>
      </c>
      <c r="B61" s="262" t="s">
        <v>612</v>
      </c>
      <c r="H61" s="262"/>
    </row>
    <row r="62" spans="1:14" x14ac:dyDescent="0.2">
      <c r="A62" s="261" t="s">
        <v>15</v>
      </c>
      <c r="B62" s="262" t="s">
        <v>631</v>
      </c>
      <c r="H62" s="262"/>
    </row>
    <row r="63" spans="1:14" x14ac:dyDescent="0.2">
      <c r="A63" s="261" t="s">
        <v>159</v>
      </c>
      <c r="B63" s="262" t="s">
        <v>907</v>
      </c>
      <c r="H63" s="262"/>
    </row>
    <row r="64" spans="1:14" x14ac:dyDescent="0.2">
      <c r="A64" s="261" t="s">
        <v>908</v>
      </c>
      <c r="B64" s="262" t="s">
        <v>663</v>
      </c>
      <c r="H64" s="262"/>
    </row>
    <row r="65" spans="1:8" x14ac:dyDescent="0.2">
      <c r="A65" s="261" t="s">
        <v>909</v>
      </c>
      <c r="B65" s="262" t="s">
        <v>595</v>
      </c>
      <c r="H65" s="262"/>
    </row>
    <row r="66" spans="1:8" x14ac:dyDescent="0.2">
      <c r="A66" s="261" t="s">
        <v>910</v>
      </c>
      <c r="B66" s="265" t="s">
        <v>610</v>
      </c>
      <c r="E66" s="264"/>
      <c r="H66" s="262"/>
    </row>
    <row r="67" spans="1:8" x14ac:dyDescent="0.2">
      <c r="A67" s="261" t="s">
        <v>911</v>
      </c>
      <c r="B67" s="270" t="s">
        <v>912</v>
      </c>
      <c r="H67" s="262"/>
    </row>
    <row r="68" spans="1:8" x14ac:dyDescent="0.2">
      <c r="A68" s="261" t="s">
        <v>181</v>
      </c>
      <c r="B68" s="262" t="s">
        <v>597</v>
      </c>
      <c r="H68" s="262"/>
    </row>
    <row r="69" spans="1:8" x14ac:dyDescent="0.2">
      <c r="A69" s="261" t="s">
        <v>913</v>
      </c>
      <c r="B69" s="262" t="s">
        <v>914</v>
      </c>
      <c r="H69" s="262"/>
    </row>
    <row r="70" spans="1:8" x14ac:dyDescent="0.2">
      <c r="A70" s="261" t="s">
        <v>200</v>
      </c>
      <c r="B70" s="262" t="s">
        <v>598</v>
      </c>
      <c r="H70" s="262"/>
    </row>
    <row r="71" spans="1:8" x14ac:dyDescent="0.2">
      <c r="A71" s="261" t="s">
        <v>915</v>
      </c>
      <c r="B71" s="262" t="s">
        <v>629</v>
      </c>
      <c r="H71" s="262"/>
    </row>
    <row r="72" spans="1:8" x14ac:dyDescent="0.2">
      <c r="A72" s="261" t="s">
        <v>916</v>
      </c>
      <c r="B72" s="262" t="s">
        <v>917</v>
      </c>
      <c r="H72" s="262"/>
    </row>
    <row r="73" spans="1:8" x14ac:dyDescent="0.2">
      <c r="A73" s="261" t="s">
        <v>918</v>
      </c>
      <c r="B73" s="262" t="s">
        <v>919</v>
      </c>
      <c r="H73" s="262"/>
    </row>
    <row r="74" spans="1:8" x14ac:dyDescent="0.2">
      <c r="A74" s="261" t="s">
        <v>228</v>
      </c>
      <c r="B74" s="262" t="s">
        <v>586</v>
      </c>
      <c r="H74" s="262"/>
    </row>
    <row r="75" spans="1:8" x14ac:dyDescent="0.2">
      <c r="A75" s="261" t="s">
        <v>920</v>
      </c>
      <c r="B75" s="262" t="s">
        <v>921</v>
      </c>
      <c r="H75" s="262"/>
    </row>
    <row r="76" spans="1:8" x14ac:dyDescent="0.2">
      <c r="A76" s="261" t="s">
        <v>922</v>
      </c>
      <c r="B76" s="262" t="s">
        <v>625</v>
      </c>
      <c r="H76" s="262"/>
    </row>
    <row r="77" spans="1:8" x14ac:dyDescent="0.2">
      <c r="A77" s="261" t="s">
        <v>923</v>
      </c>
      <c r="B77" s="262" t="s">
        <v>924</v>
      </c>
      <c r="H77" s="262"/>
    </row>
    <row r="78" spans="1:8" x14ac:dyDescent="0.2">
      <c r="A78" s="261" t="s">
        <v>925</v>
      </c>
      <c r="B78" s="262" t="s">
        <v>926</v>
      </c>
      <c r="H78" s="262"/>
    </row>
    <row r="79" spans="1:8" x14ac:dyDescent="0.2">
      <c r="A79" s="261" t="s">
        <v>927</v>
      </c>
      <c r="B79" s="262" t="s">
        <v>609</v>
      </c>
      <c r="H79" s="262"/>
    </row>
    <row r="80" spans="1:8" x14ac:dyDescent="0.2">
      <c r="A80" s="261" t="s">
        <v>928</v>
      </c>
      <c r="B80" s="262" t="s">
        <v>929</v>
      </c>
      <c r="H80" s="262"/>
    </row>
    <row r="81" spans="1:8" x14ac:dyDescent="0.2">
      <c r="A81" s="261" t="s">
        <v>930</v>
      </c>
      <c r="B81" s="262" t="s">
        <v>931</v>
      </c>
      <c r="H81" s="262"/>
    </row>
    <row r="82" spans="1:8" x14ac:dyDescent="0.2">
      <c r="A82" s="261" t="s">
        <v>932</v>
      </c>
      <c r="B82" s="262" t="s">
        <v>933</v>
      </c>
      <c r="H82" s="262"/>
    </row>
    <row r="83" spans="1:8" x14ac:dyDescent="0.2">
      <c r="A83" s="261" t="s">
        <v>934</v>
      </c>
      <c r="B83" s="262" t="s">
        <v>935</v>
      </c>
      <c r="H83" s="262"/>
    </row>
    <row r="84" spans="1:8" x14ac:dyDescent="0.2">
      <c r="A84" s="261" t="s">
        <v>936</v>
      </c>
      <c r="B84" s="262" t="s">
        <v>643</v>
      </c>
      <c r="H84" s="262"/>
    </row>
    <row r="85" spans="1:8" x14ac:dyDescent="0.2">
      <c r="A85" s="261" t="s">
        <v>937</v>
      </c>
      <c r="B85" s="262" t="s">
        <v>679</v>
      </c>
      <c r="H85" s="262"/>
    </row>
    <row r="86" spans="1:8" x14ac:dyDescent="0.2">
      <c r="A86" s="261" t="s">
        <v>938</v>
      </c>
      <c r="B86" s="262" t="s">
        <v>661</v>
      </c>
      <c r="H86" s="262"/>
    </row>
    <row r="87" spans="1:8" x14ac:dyDescent="0.2">
      <c r="A87" s="261" t="s">
        <v>939</v>
      </c>
      <c r="B87" s="262" t="s">
        <v>940</v>
      </c>
      <c r="H87" s="262"/>
    </row>
    <row r="88" spans="1:8" x14ac:dyDescent="0.2">
      <c r="A88" s="261" t="s">
        <v>941</v>
      </c>
      <c r="B88" s="262" t="s">
        <v>942</v>
      </c>
      <c r="H88" s="262"/>
    </row>
    <row r="89" spans="1:8" x14ac:dyDescent="0.2">
      <c r="A89" s="261" t="s">
        <v>943</v>
      </c>
      <c r="B89" s="262" t="s">
        <v>660</v>
      </c>
      <c r="H89" s="262"/>
    </row>
    <row r="90" spans="1:8" x14ac:dyDescent="0.2">
      <c r="A90" s="261" t="s">
        <v>944</v>
      </c>
      <c r="B90" s="262" t="s">
        <v>945</v>
      </c>
      <c r="H90" s="262"/>
    </row>
    <row r="91" spans="1:8" x14ac:dyDescent="0.2">
      <c r="A91" s="261" t="s">
        <v>946</v>
      </c>
      <c r="B91" s="262" t="s">
        <v>678</v>
      </c>
      <c r="H91" s="262"/>
    </row>
    <row r="92" spans="1:8" x14ac:dyDescent="0.2">
      <c r="A92" s="261" t="s">
        <v>947</v>
      </c>
      <c r="B92" s="262" t="s">
        <v>948</v>
      </c>
      <c r="H92" s="262"/>
    </row>
    <row r="93" spans="1:8" x14ac:dyDescent="0.2">
      <c r="A93" s="261" t="s">
        <v>949</v>
      </c>
      <c r="B93" s="262" t="s">
        <v>950</v>
      </c>
      <c r="H93" s="262"/>
    </row>
    <row r="94" spans="1:8" x14ac:dyDescent="0.2">
      <c r="A94" s="261" t="s">
        <v>302</v>
      </c>
      <c r="B94" s="262" t="s">
        <v>646</v>
      </c>
      <c r="H94" s="271"/>
    </row>
    <row r="95" spans="1:8" x14ac:dyDescent="0.2">
      <c r="A95" s="261" t="s">
        <v>951</v>
      </c>
      <c r="B95" s="262" t="s">
        <v>662</v>
      </c>
      <c r="H95" s="262"/>
    </row>
    <row r="96" spans="1:8" x14ac:dyDescent="0.2">
      <c r="A96" s="261" t="s">
        <v>952</v>
      </c>
      <c r="B96" s="262" t="s">
        <v>645</v>
      </c>
      <c r="H96" s="262"/>
    </row>
    <row r="97" spans="1:9" x14ac:dyDescent="0.2">
      <c r="A97" s="261" t="s">
        <v>322</v>
      </c>
      <c r="B97" s="262" t="s">
        <v>647</v>
      </c>
      <c r="H97" s="262"/>
    </row>
    <row r="98" spans="1:9" x14ac:dyDescent="0.2">
      <c r="A98" s="261" t="s">
        <v>1318</v>
      </c>
      <c r="B98" s="262" t="s">
        <v>1283</v>
      </c>
      <c r="H98" s="262"/>
    </row>
    <row r="99" spans="1:9" x14ac:dyDescent="0.2">
      <c r="A99" s="261" t="s">
        <v>326</v>
      </c>
      <c r="B99" s="262" t="s">
        <v>664</v>
      </c>
      <c r="H99" s="262"/>
    </row>
    <row r="100" spans="1:9" x14ac:dyDescent="0.2">
      <c r="A100" s="261" t="s">
        <v>339</v>
      </c>
      <c r="B100" s="262" t="s">
        <v>669</v>
      </c>
      <c r="H100" s="262"/>
    </row>
    <row r="101" spans="1:9" x14ac:dyDescent="0.2">
      <c r="A101" s="261" t="s">
        <v>953</v>
      </c>
      <c r="B101" s="262" t="s">
        <v>954</v>
      </c>
      <c r="H101" s="262"/>
    </row>
    <row r="102" spans="1:9" x14ac:dyDescent="0.2">
      <c r="A102" s="261" t="s">
        <v>342</v>
      </c>
      <c r="B102" s="262" t="s">
        <v>602</v>
      </c>
      <c r="H102" s="262"/>
    </row>
    <row r="103" spans="1:9" x14ac:dyDescent="0.2">
      <c r="A103" s="261" t="s">
        <v>955</v>
      </c>
      <c r="B103" s="262" t="s">
        <v>956</v>
      </c>
      <c r="H103" s="262"/>
    </row>
    <row r="104" spans="1:9" x14ac:dyDescent="0.2">
      <c r="A104" s="261" t="s">
        <v>957</v>
      </c>
      <c r="B104" s="262" t="s">
        <v>958</v>
      </c>
      <c r="H104" s="262"/>
    </row>
    <row r="105" spans="1:9" x14ac:dyDescent="0.2">
      <c r="A105" s="261" t="s">
        <v>959</v>
      </c>
      <c r="B105" s="262" t="s">
        <v>599</v>
      </c>
      <c r="H105" s="262"/>
    </row>
    <row r="106" spans="1:9" x14ac:dyDescent="0.2">
      <c r="A106" s="261" t="s">
        <v>364</v>
      </c>
      <c r="B106" s="262" t="s">
        <v>667</v>
      </c>
      <c r="H106" s="262"/>
    </row>
    <row r="107" spans="1:9" x14ac:dyDescent="0.2">
      <c r="A107" s="261" t="s">
        <v>370</v>
      </c>
      <c r="B107" s="262" t="s">
        <v>960</v>
      </c>
      <c r="H107" s="262"/>
    </row>
    <row r="108" spans="1:9" x14ac:dyDescent="0.2">
      <c r="A108" s="261" t="s">
        <v>961</v>
      </c>
      <c r="B108" s="262" t="s">
        <v>962</v>
      </c>
      <c r="H108" s="262"/>
    </row>
    <row r="109" spans="1:9" x14ac:dyDescent="0.2">
      <c r="A109" s="261" t="s">
        <v>963</v>
      </c>
      <c r="B109" s="262" t="s">
        <v>964</v>
      </c>
      <c r="H109" s="262"/>
    </row>
    <row r="110" spans="1:9" x14ac:dyDescent="0.2">
      <c r="A110" s="261" t="s">
        <v>965</v>
      </c>
      <c r="B110" s="262" t="s">
        <v>966</v>
      </c>
      <c r="H110" s="270"/>
      <c r="I110" s="272"/>
    </row>
    <row r="111" spans="1:9" x14ac:dyDescent="0.2">
      <c r="A111" s="261" t="s">
        <v>967</v>
      </c>
      <c r="B111" s="262" t="s">
        <v>968</v>
      </c>
      <c r="H111" s="262"/>
      <c r="I111" s="272"/>
    </row>
    <row r="112" spans="1:9" x14ac:dyDescent="0.2">
      <c r="A112" s="261" t="s">
        <v>969</v>
      </c>
      <c r="B112" s="262" t="s">
        <v>970</v>
      </c>
      <c r="H112" s="262"/>
    </row>
    <row r="113" spans="1:9" x14ac:dyDescent="0.2">
      <c r="A113" s="261" t="s">
        <v>971</v>
      </c>
      <c r="B113" s="262" t="s">
        <v>972</v>
      </c>
      <c r="H113" s="265"/>
    </row>
    <row r="114" spans="1:9" x14ac:dyDescent="0.2">
      <c r="A114" s="261" t="s">
        <v>973</v>
      </c>
      <c r="B114" s="262" t="s">
        <v>974</v>
      </c>
      <c r="H114" s="265"/>
    </row>
    <row r="115" spans="1:9" x14ac:dyDescent="0.2">
      <c r="A115" s="261" t="s">
        <v>975</v>
      </c>
      <c r="B115" s="262" t="s">
        <v>976</v>
      </c>
      <c r="H115" s="265"/>
    </row>
    <row r="116" spans="1:9" x14ac:dyDescent="0.2">
      <c r="A116" s="261" t="s">
        <v>977</v>
      </c>
      <c r="B116" s="262" t="s">
        <v>978</v>
      </c>
      <c r="H116" s="265"/>
    </row>
    <row r="117" spans="1:9" x14ac:dyDescent="0.2">
      <c r="A117" s="261" t="s">
        <v>406</v>
      </c>
      <c r="B117" s="262" t="s">
        <v>617</v>
      </c>
      <c r="H117" s="265"/>
    </row>
    <row r="118" spans="1:9" x14ac:dyDescent="0.2">
      <c r="A118" s="261" t="s">
        <v>979</v>
      </c>
      <c r="B118" s="262" t="s">
        <v>980</v>
      </c>
      <c r="H118" s="270"/>
      <c r="I118" s="272"/>
    </row>
    <row r="119" spans="1:9" x14ac:dyDescent="0.2">
      <c r="A119" s="261" t="s">
        <v>981</v>
      </c>
      <c r="B119" s="262" t="s">
        <v>982</v>
      </c>
      <c r="H119" s="270"/>
    </row>
    <row r="120" spans="1:9" x14ac:dyDescent="0.2">
      <c r="A120" s="261" t="s">
        <v>983</v>
      </c>
      <c r="B120" s="262" t="s">
        <v>673</v>
      </c>
      <c r="H120" s="270"/>
    </row>
    <row r="121" spans="1:9" x14ac:dyDescent="0.2">
      <c r="A121" s="261" t="s">
        <v>984</v>
      </c>
      <c r="B121" s="262" t="s">
        <v>638</v>
      </c>
      <c r="H121" s="270"/>
    </row>
    <row r="122" spans="1:9" x14ac:dyDescent="0.2">
      <c r="A122" s="261" t="s">
        <v>985</v>
      </c>
      <c r="B122" s="262" t="s">
        <v>986</v>
      </c>
      <c r="H122" s="270"/>
    </row>
    <row r="123" spans="1:9" x14ac:dyDescent="0.2">
      <c r="A123" s="261" t="s">
        <v>987</v>
      </c>
      <c r="B123" s="262" t="s">
        <v>988</v>
      </c>
      <c r="H123" s="270"/>
    </row>
    <row r="124" spans="1:9" x14ac:dyDescent="0.2">
      <c r="A124" s="261" t="s">
        <v>989</v>
      </c>
      <c r="B124" s="262" t="s">
        <v>676</v>
      </c>
      <c r="H124" s="270"/>
    </row>
    <row r="125" spans="1:9" x14ac:dyDescent="0.2">
      <c r="A125" s="261" t="s">
        <v>990</v>
      </c>
      <c r="B125" s="271" t="s">
        <v>991</v>
      </c>
      <c r="H125" s="270"/>
    </row>
    <row r="126" spans="1:9" x14ac:dyDescent="0.2">
      <c r="A126" s="261" t="s">
        <v>992</v>
      </c>
      <c r="B126" s="262" t="s">
        <v>627</v>
      </c>
      <c r="H126" s="270"/>
    </row>
    <row r="127" spans="1:9" x14ac:dyDescent="0.2">
      <c r="A127" s="261" t="s">
        <v>993</v>
      </c>
      <c r="B127" s="262" t="s">
        <v>652</v>
      </c>
      <c r="D127" s="22"/>
      <c r="H127" s="265"/>
      <c r="I127" s="264"/>
    </row>
    <row r="128" spans="1:9" x14ac:dyDescent="0.2">
      <c r="A128" s="261" t="s">
        <v>994</v>
      </c>
      <c r="B128" s="262" t="s">
        <v>995</v>
      </c>
      <c r="D128" s="22"/>
      <c r="H128" s="265"/>
      <c r="I128" s="266"/>
    </row>
    <row r="129" spans="1:9" x14ac:dyDescent="0.2">
      <c r="A129" s="261" t="s">
        <v>996</v>
      </c>
      <c r="B129" s="262" t="s">
        <v>665</v>
      </c>
      <c r="D129" s="22"/>
      <c r="H129" s="265"/>
      <c r="I129" s="264"/>
    </row>
    <row r="130" spans="1:9" x14ac:dyDescent="0.2">
      <c r="A130" s="261" t="s">
        <v>997</v>
      </c>
      <c r="B130" s="262" t="s">
        <v>603</v>
      </c>
      <c r="D130" s="22"/>
      <c r="H130" s="265"/>
      <c r="I130" s="266"/>
    </row>
    <row r="131" spans="1:9" x14ac:dyDescent="0.2">
      <c r="A131" s="261" t="s">
        <v>525</v>
      </c>
      <c r="B131" s="262" t="s">
        <v>654</v>
      </c>
      <c r="D131" s="22"/>
      <c r="H131" s="265"/>
      <c r="I131" s="266"/>
    </row>
    <row r="132" spans="1:9" x14ac:dyDescent="0.2">
      <c r="A132" s="261" t="s">
        <v>259</v>
      </c>
      <c r="B132" s="262" t="s">
        <v>653</v>
      </c>
      <c r="D132" s="22"/>
      <c r="H132" s="265"/>
    </row>
    <row r="133" spans="1:9" x14ac:dyDescent="0.2">
      <c r="A133" s="261" t="s">
        <v>998</v>
      </c>
      <c r="B133" s="262" t="s">
        <v>999</v>
      </c>
      <c r="D133" s="22"/>
      <c r="H133" s="265"/>
    </row>
    <row r="134" spans="1:9" x14ac:dyDescent="0.2">
      <c r="A134" s="261" t="s">
        <v>1000</v>
      </c>
      <c r="B134" s="262" t="s">
        <v>670</v>
      </c>
      <c r="D134" s="22"/>
      <c r="H134" s="265"/>
    </row>
    <row r="135" spans="1:9" x14ac:dyDescent="0.2">
      <c r="A135" s="261" t="s">
        <v>1001</v>
      </c>
      <c r="B135" s="262" t="s">
        <v>1002</v>
      </c>
      <c r="D135" s="22"/>
      <c r="H135" s="265"/>
    </row>
    <row r="136" spans="1:9" x14ac:dyDescent="0.2">
      <c r="A136" s="261" t="s">
        <v>1003</v>
      </c>
      <c r="B136" s="262" t="s">
        <v>677</v>
      </c>
      <c r="D136" s="22"/>
      <c r="H136" s="265"/>
    </row>
    <row r="137" spans="1:9" x14ac:dyDescent="0.2">
      <c r="A137" s="261" t="s">
        <v>1004</v>
      </c>
      <c r="B137" s="262" t="s">
        <v>1005</v>
      </c>
      <c r="D137" s="22"/>
      <c r="H137" s="265"/>
    </row>
    <row r="138" spans="1:9" x14ac:dyDescent="0.2">
      <c r="A138" s="261" t="s">
        <v>1006</v>
      </c>
      <c r="B138" s="262" t="s">
        <v>601</v>
      </c>
      <c r="D138" s="22"/>
      <c r="H138" s="265"/>
    </row>
    <row r="139" spans="1:9" x14ac:dyDescent="0.2">
      <c r="A139" s="261" t="s">
        <v>1007</v>
      </c>
      <c r="B139" s="262" t="s">
        <v>587</v>
      </c>
      <c r="D139" s="22"/>
      <c r="H139" s="265"/>
    </row>
    <row r="140" spans="1:9" x14ac:dyDescent="0.2">
      <c r="A140" s="272" t="s">
        <v>1008</v>
      </c>
      <c r="B140" s="270" t="s">
        <v>1009</v>
      </c>
      <c r="D140" s="22"/>
      <c r="H140" s="265"/>
    </row>
    <row r="141" spans="1:9" x14ac:dyDescent="0.2">
      <c r="A141" s="272" t="s">
        <v>1010</v>
      </c>
      <c r="B141" s="262" t="s">
        <v>626</v>
      </c>
      <c r="D141" s="22"/>
      <c r="H141" s="265"/>
      <c r="I141" s="264"/>
    </row>
    <row r="142" spans="1:9" x14ac:dyDescent="0.2">
      <c r="A142" s="261" t="s">
        <v>1011</v>
      </c>
      <c r="B142" s="262" t="s">
        <v>1012</v>
      </c>
      <c r="D142" s="22"/>
      <c r="H142" s="265"/>
      <c r="I142" s="264"/>
    </row>
    <row r="143" spans="1:9" x14ac:dyDescent="0.2">
      <c r="A143" s="261" t="s">
        <v>1013</v>
      </c>
      <c r="B143" s="265" t="s">
        <v>666</v>
      </c>
      <c r="D143" s="22"/>
      <c r="H143" s="265"/>
      <c r="I143" s="264"/>
    </row>
    <row r="144" spans="1:9" x14ac:dyDescent="0.2">
      <c r="A144" s="261" t="s">
        <v>405</v>
      </c>
      <c r="B144" s="265" t="s">
        <v>1014</v>
      </c>
      <c r="D144" s="22"/>
      <c r="H144" s="265"/>
      <c r="I144" s="264"/>
    </row>
    <row r="145" spans="1:9" x14ac:dyDescent="0.2">
      <c r="A145" s="261" t="s">
        <v>1015</v>
      </c>
      <c r="B145" s="265" t="s">
        <v>1016</v>
      </c>
      <c r="D145" s="22"/>
      <c r="H145" s="265"/>
    </row>
    <row r="146" spans="1:9" x14ac:dyDescent="0.2">
      <c r="A146" s="261" t="s">
        <v>235</v>
      </c>
      <c r="B146" s="265" t="s">
        <v>644</v>
      </c>
      <c r="D146" s="22"/>
      <c r="H146" s="265"/>
    </row>
    <row r="147" spans="1:9" x14ac:dyDescent="0.2">
      <c r="A147" s="261" t="s">
        <v>1017</v>
      </c>
      <c r="B147" s="265" t="s">
        <v>668</v>
      </c>
      <c r="D147" s="22"/>
      <c r="H147" s="265"/>
    </row>
    <row r="148" spans="1:9" x14ac:dyDescent="0.2">
      <c r="A148" s="272" t="s">
        <v>1018</v>
      </c>
      <c r="B148" s="270" t="s">
        <v>1019</v>
      </c>
      <c r="D148" s="22"/>
      <c r="H148" s="265"/>
    </row>
    <row r="149" spans="1:9" x14ac:dyDescent="0.2">
      <c r="A149" s="261" t="s">
        <v>1020</v>
      </c>
      <c r="B149" s="270" t="s">
        <v>1021</v>
      </c>
      <c r="D149" s="22"/>
      <c r="H149" s="265"/>
    </row>
    <row r="150" spans="1:9" x14ac:dyDescent="0.2">
      <c r="A150" s="261" t="s">
        <v>1022</v>
      </c>
      <c r="B150" s="270" t="s">
        <v>675</v>
      </c>
      <c r="D150" s="22"/>
      <c r="H150" s="265"/>
    </row>
    <row r="151" spans="1:9" x14ac:dyDescent="0.2">
      <c r="A151" s="261" t="s">
        <v>1023</v>
      </c>
      <c r="B151" s="270" t="s">
        <v>628</v>
      </c>
      <c r="D151" s="22"/>
      <c r="H151" s="265"/>
      <c r="I151" s="264"/>
    </row>
    <row r="152" spans="1:9" x14ac:dyDescent="0.2">
      <c r="A152" s="261" t="s">
        <v>380</v>
      </c>
      <c r="B152" s="270" t="s">
        <v>648</v>
      </c>
      <c r="D152" s="22"/>
      <c r="H152" s="265"/>
    </row>
    <row r="153" spans="1:9" x14ac:dyDescent="0.2">
      <c r="A153" s="261" t="s">
        <v>348</v>
      </c>
      <c r="B153" s="270" t="s">
        <v>600</v>
      </c>
      <c r="D153" s="22"/>
      <c r="H153" s="265"/>
    </row>
    <row r="154" spans="1:9" x14ac:dyDescent="0.2">
      <c r="A154" s="261" t="s">
        <v>21</v>
      </c>
      <c r="B154" s="270" t="s">
        <v>611</v>
      </c>
      <c r="D154" s="22"/>
      <c r="H154" s="265"/>
    </row>
    <row r="155" spans="1:9" x14ac:dyDescent="0.2">
      <c r="A155" s="261" t="s">
        <v>1024</v>
      </c>
      <c r="B155" s="270" t="s">
        <v>1025</v>
      </c>
      <c r="D155" s="22"/>
      <c r="H155" s="265"/>
    </row>
    <row r="156" spans="1:9" x14ac:dyDescent="0.2">
      <c r="A156" s="261" t="s">
        <v>1026</v>
      </c>
      <c r="B156" s="270" t="s">
        <v>1027</v>
      </c>
      <c r="D156" s="22"/>
      <c r="H156" s="265"/>
    </row>
    <row r="157" spans="1:9" x14ac:dyDescent="0.2">
      <c r="A157" s="261" t="s">
        <v>22</v>
      </c>
      <c r="B157" s="265" t="s">
        <v>632</v>
      </c>
      <c r="D157" s="22"/>
      <c r="H157" s="265"/>
    </row>
    <row r="158" spans="1:9" x14ac:dyDescent="0.2">
      <c r="A158" s="261" t="s">
        <v>520</v>
      </c>
      <c r="B158" s="265" t="s">
        <v>634</v>
      </c>
      <c r="D158" s="22"/>
      <c r="H158" s="265"/>
    </row>
    <row r="159" spans="1:9" x14ac:dyDescent="0.2">
      <c r="A159" s="261" t="s">
        <v>1319</v>
      </c>
      <c r="B159" s="265" t="s">
        <v>1320</v>
      </c>
      <c r="D159" s="22"/>
      <c r="H159" s="265"/>
    </row>
    <row r="160" spans="1:9" x14ac:dyDescent="0.2">
      <c r="A160" s="261" t="s">
        <v>1321</v>
      </c>
      <c r="B160" s="265" t="s">
        <v>644</v>
      </c>
      <c r="D160" s="22"/>
      <c r="H160" s="265"/>
    </row>
    <row r="161" spans="1:9" x14ac:dyDescent="0.2">
      <c r="A161" s="261" t="s">
        <v>1322</v>
      </c>
      <c r="B161" s="265" t="s">
        <v>1323</v>
      </c>
      <c r="D161" s="22"/>
      <c r="H161" s="265"/>
    </row>
    <row r="162" spans="1:9" x14ac:dyDescent="0.2">
      <c r="A162" s="261" t="s">
        <v>233</v>
      </c>
      <c r="B162" s="265" t="s">
        <v>1028</v>
      </c>
      <c r="D162" s="22"/>
      <c r="H162" s="265"/>
      <c r="I162" s="264"/>
    </row>
    <row r="163" spans="1:9" x14ac:dyDescent="0.2">
      <c r="A163" s="261" t="s">
        <v>217</v>
      </c>
      <c r="B163" s="265" t="s">
        <v>1029</v>
      </c>
      <c r="D163" s="22"/>
      <c r="H163" s="265"/>
      <c r="I163" s="264"/>
    </row>
    <row r="164" spans="1:9" x14ac:dyDescent="0.2">
      <c r="A164" s="261" t="s">
        <v>1030</v>
      </c>
      <c r="B164" s="265" t="s">
        <v>604</v>
      </c>
      <c r="D164" s="22"/>
      <c r="H164" s="265"/>
      <c r="I164" s="266"/>
    </row>
    <row r="165" spans="1:9" x14ac:dyDescent="0.2">
      <c r="A165" s="261" t="s">
        <v>1031</v>
      </c>
      <c r="B165" s="265" t="s">
        <v>1032</v>
      </c>
      <c r="D165" s="22"/>
      <c r="H165" s="270"/>
    </row>
    <row r="166" spans="1:9" x14ac:dyDescent="0.2">
      <c r="A166" s="266"/>
      <c r="B166" s="265"/>
      <c r="D166" s="22"/>
      <c r="H166" s="270"/>
    </row>
    <row r="167" spans="1:9" x14ac:dyDescent="0.2">
      <c r="A167" s="266"/>
      <c r="B167" s="265"/>
      <c r="D167" s="22"/>
      <c r="H167" s="270"/>
    </row>
    <row r="168" spans="1:9" ht="15.75" x14ac:dyDescent="0.25">
      <c r="A168" s="267" t="s">
        <v>1033</v>
      </c>
      <c r="D168" s="22"/>
    </row>
    <row r="169" spans="1:9" x14ac:dyDescent="0.2">
      <c r="D169" s="22"/>
    </row>
    <row r="170" spans="1:9" x14ac:dyDescent="0.2">
      <c r="A170" s="261" t="s">
        <v>413</v>
      </c>
      <c r="B170" s="265" t="s">
        <v>1034</v>
      </c>
      <c r="D170" s="22"/>
    </row>
    <row r="171" spans="1:9" x14ac:dyDescent="0.2">
      <c r="A171" s="261" t="s">
        <v>1035</v>
      </c>
      <c r="B171" s="265" t="s">
        <v>671</v>
      </c>
      <c r="D171" s="22"/>
    </row>
    <row r="172" spans="1:9" x14ac:dyDescent="0.2">
      <c r="A172" s="261" t="s">
        <v>1036</v>
      </c>
      <c r="B172" s="265" t="s">
        <v>1037</v>
      </c>
      <c r="D172" s="22"/>
    </row>
    <row r="173" spans="1:9" x14ac:dyDescent="0.2">
      <c r="A173" s="261" t="s">
        <v>419</v>
      </c>
      <c r="B173" s="265" t="s">
        <v>1038</v>
      </c>
      <c r="D173" s="22"/>
    </row>
    <row r="174" spans="1:9" x14ac:dyDescent="0.2">
      <c r="A174" s="261" t="s">
        <v>1039</v>
      </c>
      <c r="B174" s="265" t="s">
        <v>1040</v>
      </c>
      <c r="D174" s="22"/>
    </row>
    <row r="175" spans="1:9" x14ac:dyDescent="0.2">
      <c r="A175" s="261" t="s">
        <v>428</v>
      </c>
      <c r="B175" s="265" t="s">
        <v>633</v>
      </c>
      <c r="D175" s="22"/>
    </row>
    <row r="176" spans="1:9" x14ac:dyDescent="0.2">
      <c r="A176" s="261" t="s">
        <v>431</v>
      </c>
      <c r="B176" s="265" t="s">
        <v>1041</v>
      </c>
      <c r="D176" s="22"/>
    </row>
    <row r="177" spans="1:4" x14ac:dyDescent="0.2">
      <c r="A177" s="264" t="s">
        <v>1042</v>
      </c>
      <c r="B177" s="265" t="s">
        <v>1043</v>
      </c>
      <c r="D177" s="22"/>
    </row>
    <row r="178" spans="1:4" x14ac:dyDescent="0.2">
      <c r="A178" s="264" t="s">
        <v>1044</v>
      </c>
      <c r="B178" s="265" t="s">
        <v>1045</v>
      </c>
      <c r="D178" s="22"/>
    </row>
    <row r="179" spans="1:4" x14ac:dyDescent="0.2">
      <c r="A179" s="264" t="s">
        <v>1046</v>
      </c>
      <c r="B179" s="265" t="s">
        <v>1047</v>
      </c>
      <c r="D179" s="22"/>
    </row>
    <row r="180" spans="1:4" x14ac:dyDescent="0.2">
      <c r="A180" s="264" t="s">
        <v>1039</v>
      </c>
      <c r="B180" s="265" t="s">
        <v>635</v>
      </c>
      <c r="D180" s="22"/>
    </row>
    <row r="181" spans="1:4" x14ac:dyDescent="0.2">
      <c r="A181" s="261" t="s">
        <v>1048</v>
      </c>
      <c r="B181" s="265" t="s">
        <v>1049</v>
      </c>
      <c r="D181" s="22"/>
    </row>
    <row r="182" spans="1:4" x14ac:dyDescent="0.2">
      <c r="A182" s="261" t="s">
        <v>1050</v>
      </c>
      <c r="B182" s="265" t="s">
        <v>1051</v>
      </c>
      <c r="D182" s="22"/>
    </row>
    <row r="183" spans="1:4" x14ac:dyDescent="0.2">
      <c r="A183" s="261" t="s">
        <v>1052</v>
      </c>
      <c r="B183" s="265" t="s">
        <v>1053</v>
      </c>
      <c r="D183" s="22"/>
    </row>
    <row r="184" spans="1:4" x14ac:dyDescent="0.2">
      <c r="A184" s="261" t="s">
        <v>1054</v>
      </c>
      <c r="B184" s="265" t="s">
        <v>1055</v>
      </c>
      <c r="D184" s="22"/>
    </row>
    <row r="185" spans="1:4" x14ac:dyDescent="0.2">
      <c r="A185" s="261" t="s">
        <v>1056</v>
      </c>
      <c r="B185" s="265" t="s">
        <v>1057</v>
      </c>
      <c r="D185" s="22"/>
    </row>
    <row r="186" spans="1:4" x14ac:dyDescent="0.2">
      <c r="A186" s="261" t="s">
        <v>1058</v>
      </c>
      <c r="B186" s="265" t="s">
        <v>1059</v>
      </c>
      <c r="D186" s="22"/>
    </row>
    <row r="187" spans="1:4" x14ac:dyDescent="0.2">
      <c r="A187" s="261" t="s">
        <v>1060</v>
      </c>
      <c r="B187" s="265" t="s">
        <v>1061</v>
      </c>
      <c r="D187" s="22"/>
    </row>
    <row r="188" spans="1:4" x14ac:dyDescent="0.2">
      <c r="A188" s="261" t="s">
        <v>1062</v>
      </c>
      <c r="B188" s="265" t="s">
        <v>674</v>
      </c>
      <c r="D188" s="22"/>
    </row>
    <row r="189" spans="1:4" x14ac:dyDescent="0.2">
      <c r="A189" s="261" t="s">
        <v>1063</v>
      </c>
      <c r="B189" s="265" t="s">
        <v>1064</v>
      </c>
      <c r="D189" s="22"/>
    </row>
    <row r="190" spans="1:4" x14ac:dyDescent="0.2">
      <c r="A190" s="261" t="s">
        <v>1065</v>
      </c>
      <c r="B190" s="265" t="s">
        <v>616</v>
      </c>
    </row>
    <row r="191" spans="1:4" x14ac:dyDescent="0.2">
      <c r="A191" s="261" t="s">
        <v>1066</v>
      </c>
      <c r="B191" s="265" t="s">
        <v>650</v>
      </c>
    </row>
    <row r="192" spans="1:4" x14ac:dyDescent="0.2">
      <c r="A192" s="261" t="s">
        <v>1067</v>
      </c>
      <c r="B192" s="265" t="s">
        <v>637</v>
      </c>
    </row>
    <row r="193" spans="1:5" x14ac:dyDescent="0.2">
      <c r="A193" s="261" t="s">
        <v>1068</v>
      </c>
      <c r="B193" s="265" t="s">
        <v>1069</v>
      </c>
    </row>
    <row r="194" spans="1:5" x14ac:dyDescent="0.2">
      <c r="A194" s="264" t="s">
        <v>1070</v>
      </c>
      <c r="B194" s="265" t="s">
        <v>1071</v>
      </c>
    </row>
    <row r="195" spans="1:5" x14ac:dyDescent="0.2">
      <c r="A195" s="264" t="s">
        <v>419</v>
      </c>
      <c r="B195" s="265" t="s">
        <v>636</v>
      </c>
    </row>
    <row r="196" spans="1:5" x14ac:dyDescent="0.2">
      <c r="A196" s="266" t="s">
        <v>420</v>
      </c>
      <c r="B196" s="265" t="s">
        <v>672</v>
      </c>
    </row>
    <row r="197" spans="1:5" x14ac:dyDescent="0.2">
      <c r="A197" s="261" t="s">
        <v>1072</v>
      </c>
      <c r="B197" s="270" t="s">
        <v>651</v>
      </c>
    </row>
    <row r="198" spans="1:5" x14ac:dyDescent="0.2">
      <c r="A198" s="261" t="s">
        <v>1073</v>
      </c>
      <c r="B198" s="270" t="s">
        <v>649</v>
      </c>
      <c r="E198" s="23"/>
    </row>
    <row r="199" spans="1:5" x14ac:dyDescent="0.2">
      <c r="A199" s="261" t="s">
        <v>1165</v>
      </c>
      <c r="B199" s="270" t="s">
        <v>1113</v>
      </c>
      <c r="E199" s="23"/>
    </row>
    <row r="200" spans="1:5" x14ac:dyDescent="0.2">
      <c r="E200" s="23"/>
    </row>
    <row r="201" spans="1:5" x14ac:dyDescent="0.2">
      <c r="E201" s="23"/>
    </row>
    <row r="202" spans="1:5" x14ac:dyDescent="0.2">
      <c r="E202" s="23"/>
    </row>
    <row r="203" spans="1:5" x14ac:dyDescent="0.2">
      <c r="E203" s="23"/>
    </row>
    <row r="204" spans="1:5" x14ac:dyDescent="0.2">
      <c r="E204" s="23"/>
    </row>
    <row r="205" spans="1:5" x14ac:dyDescent="0.2">
      <c r="E205" s="23"/>
    </row>
    <row r="206" spans="1:5" x14ac:dyDescent="0.2">
      <c r="E206" s="23"/>
    </row>
    <row r="207" spans="1:5" x14ac:dyDescent="0.2">
      <c r="E207" s="23"/>
    </row>
    <row r="208" spans="1:5" x14ac:dyDescent="0.2">
      <c r="E208" s="23"/>
    </row>
    <row r="209" spans="5:14" x14ac:dyDescent="0.2">
      <c r="E209" s="23"/>
    </row>
    <row r="210" spans="5:14" x14ac:dyDescent="0.2">
      <c r="E210" s="23"/>
    </row>
    <row r="211" spans="5:14" x14ac:dyDescent="0.2">
      <c r="E211" s="23"/>
    </row>
    <row r="212" spans="5:14" x14ac:dyDescent="0.2">
      <c r="E212" s="23"/>
    </row>
    <row r="213" spans="5:14" x14ac:dyDescent="0.2">
      <c r="E213" s="23"/>
    </row>
    <row r="214" spans="5:14" x14ac:dyDescent="0.2">
      <c r="E214" s="23"/>
    </row>
    <row r="215" spans="5:14" x14ac:dyDescent="0.2">
      <c r="E215" s="23"/>
    </row>
    <row r="216" spans="5:14" x14ac:dyDescent="0.2">
      <c r="E216" s="23"/>
    </row>
    <row r="217" spans="5:14" x14ac:dyDescent="0.2">
      <c r="E217" s="23"/>
    </row>
    <row r="218" spans="5:14" x14ac:dyDescent="0.2">
      <c r="E218" s="23"/>
    </row>
    <row r="219" spans="5:14" x14ac:dyDescent="0.2"/>
    <row r="220" spans="5:14" x14ac:dyDescent="0.2"/>
    <row r="221" spans="5:14" x14ac:dyDescent="0.2">
      <c r="N221" s="22"/>
    </row>
    <row r="222" spans="5:14" x14ac:dyDescent="0.2">
      <c r="N222" s="22"/>
    </row>
    <row r="223" spans="5:14" x14ac:dyDescent="0.2">
      <c r="N223" s="22"/>
    </row>
    <row r="224" spans="5:14" x14ac:dyDescent="0.2">
      <c r="N224" s="22"/>
    </row>
    <row r="225" spans="14:14" x14ac:dyDescent="0.2">
      <c r="N225" s="22"/>
    </row>
    <row r="226" spans="14:14" x14ac:dyDescent="0.2">
      <c r="N226" s="22"/>
    </row>
    <row r="227" spans="14:14" x14ac:dyDescent="0.2">
      <c r="N227" s="22"/>
    </row>
    <row r="228" spans="14:14" x14ac:dyDescent="0.2">
      <c r="N228" s="22"/>
    </row>
    <row r="229" spans="14:14" x14ac:dyDescent="0.2">
      <c r="N229" s="22"/>
    </row>
    <row r="230" spans="14:14" x14ac:dyDescent="0.2">
      <c r="N230" s="22"/>
    </row>
    <row r="231" spans="14:14" hidden="1" x14ac:dyDescent="0.2">
      <c r="N231" s="22"/>
    </row>
    <row r="232" spans="14:14" hidden="1" x14ac:dyDescent="0.2">
      <c r="N232" s="22"/>
    </row>
    <row r="233" spans="14:14" hidden="1" x14ac:dyDescent="0.2">
      <c r="N233" s="22"/>
    </row>
    <row r="234" spans="14:14" hidden="1" x14ac:dyDescent="0.2">
      <c r="N234" s="22"/>
    </row>
    <row r="235" spans="14:14" hidden="1" x14ac:dyDescent="0.2">
      <c r="N235" s="22"/>
    </row>
    <row r="236" spans="14:14" hidden="1" x14ac:dyDescent="0.2">
      <c r="N236" s="22"/>
    </row>
    <row r="237" spans="14:14" x14ac:dyDescent="0.2">
      <c r="N237" s="22"/>
    </row>
    <row r="238" spans="14:14" x14ac:dyDescent="0.2">
      <c r="N238" s="22"/>
    </row>
    <row r="239" spans="14:14" x14ac:dyDescent="0.2">
      <c r="N239" s="22"/>
    </row>
    <row r="240" spans="14:14" x14ac:dyDescent="0.2">
      <c r="N240" s="22"/>
    </row>
    <row r="241" spans="14:15" x14ac:dyDescent="0.2">
      <c r="N241" s="22"/>
    </row>
    <row r="242" spans="14:15" x14ac:dyDescent="0.2">
      <c r="N242" s="22"/>
    </row>
    <row r="243" spans="14:15" x14ac:dyDescent="0.2">
      <c r="N243" s="22"/>
    </row>
    <row r="244" spans="14:15" x14ac:dyDescent="0.2">
      <c r="N244" s="22"/>
    </row>
    <row r="245" spans="14:15" x14ac:dyDescent="0.2">
      <c r="N245" s="22"/>
    </row>
    <row r="246" spans="14:15" x14ac:dyDescent="0.2">
      <c r="N246" s="22"/>
    </row>
    <row r="247" spans="14:15" x14ac:dyDescent="0.2">
      <c r="N247" s="22"/>
    </row>
    <row r="248" spans="14:15" x14ac:dyDescent="0.2">
      <c r="N248" s="22"/>
    </row>
    <row r="249" spans="14:15" x14ac:dyDescent="0.2">
      <c r="N249" s="22"/>
    </row>
    <row r="250" spans="14:15" x14ac:dyDescent="0.2">
      <c r="N250" s="22"/>
    </row>
    <row r="251" spans="14:15" x14ac:dyDescent="0.2">
      <c r="N251" s="22"/>
    </row>
    <row r="252" spans="14:15" x14ac:dyDescent="0.2">
      <c r="N252" s="22"/>
    </row>
    <row r="253" spans="14:15" hidden="1" x14ac:dyDescent="0.2">
      <c r="N253" s="22" t="s">
        <v>603</v>
      </c>
      <c r="O253" s="261" t="e">
        <f t="shared" ref="O253:O258" si="0">VLOOKUP(N253,$H$16:$I$165,2,FALSE)</f>
        <v>#N/A</v>
      </c>
    </row>
    <row r="254" spans="14:15" hidden="1" x14ac:dyDescent="0.2">
      <c r="N254" s="22" t="s">
        <v>653</v>
      </c>
      <c r="O254" s="261" t="e">
        <f t="shared" si="0"/>
        <v>#N/A</v>
      </c>
    </row>
    <row r="255" spans="14:15" hidden="1" x14ac:dyDescent="0.2">
      <c r="N255" s="22" t="s">
        <v>629</v>
      </c>
      <c r="O255" s="261" t="e">
        <f t="shared" si="0"/>
        <v>#N/A</v>
      </c>
    </row>
    <row r="256" spans="14:15" hidden="1" x14ac:dyDescent="0.2">
      <c r="N256" s="22" t="s">
        <v>1002</v>
      </c>
      <c r="O256" s="261" t="e">
        <f t="shared" si="0"/>
        <v>#N/A</v>
      </c>
    </row>
    <row r="257" spans="14:15" hidden="1" x14ac:dyDescent="0.2">
      <c r="N257" s="22" t="s">
        <v>587</v>
      </c>
      <c r="O257" s="261" t="e">
        <f t="shared" si="0"/>
        <v>#N/A</v>
      </c>
    </row>
    <row r="258" spans="14:15" hidden="1" x14ac:dyDescent="0.2">
      <c r="N258" s="22" t="s">
        <v>654</v>
      </c>
      <c r="O258" s="261" t="e">
        <f t="shared" si="0"/>
        <v>#N/A</v>
      </c>
    </row>
    <row r="259" spans="14:15" x14ac:dyDescent="0.2"/>
    <row r="260" spans="14:15" x14ac:dyDescent="0.2"/>
    <row r="261" spans="14:15" x14ac:dyDescent="0.2"/>
    <row r="262" spans="14:15" x14ac:dyDescent="0.2"/>
    <row r="263" spans="14:15" x14ac:dyDescent="0.2"/>
    <row r="264" spans="14:15" x14ac:dyDescent="0.2"/>
    <row r="265" spans="14:15" x14ac:dyDescent="0.2"/>
    <row r="266" spans="14:15" x14ac:dyDescent="0.2"/>
  </sheetData>
  <mergeCells count="1">
    <mergeCell ref="A1:B1"/>
  </mergeCells>
  <conditionalFormatting sqref="B197:B198 B170:B195">
    <cfRule type="duplicateValues" dxfId="8" priority="8"/>
  </conditionalFormatting>
  <conditionalFormatting sqref="B196">
    <cfRule type="duplicateValues" dxfId="7" priority="7"/>
  </conditionalFormatting>
  <conditionalFormatting sqref="B50">
    <cfRule type="duplicateValues" dxfId="6" priority="6"/>
  </conditionalFormatting>
  <conditionalFormatting sqref="B66:B67">
    <cfRule type="duplicateValues" dxfId="5" priority="5"/>
  </conditionalFormatting>
  <conditionalFormatting sqref="H20">
    <cfRule type="duplicateValues" dxfId="4" priority="4"/>
  </conditionalFormatting>
  <conditionalFormatting sqref="H36:H37">
    <cfRule type="duplicateValues" dxfId="3" priority="3"/>
  </conditionalFormatting>
  <conditionalFormatting sqref="H164">
    <cfRule type="duplicateValues" dxfId="2" priority="2"/>
  </conditionalFormatting>
  <conditionalFormatting sqref="B199">
    <cfRule type="duplicateValues" dxfId="1" priority="1"/>
  </conditionalFormatting>
  <conditionalFormatting sqref="H165:H167 H132:H163">
    <cfRule type="duplicateValues" dxfId="0" priority="9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zoomScale="75" zoomScaleNormal="75" workbookViewId="0">
      <selection activeCell="B23" sqref="B23"/>
    </sheetView>
  </sheetViews>
  <sheetFormatPr baseColWidth="10" defaultColWidth="0" defaultRowHeight="15" zeroHeight="1" x14ac:dyDescent="0.25"/>
  <cols>
    <col min="1" max="1" width="72.42578125" style="408" customWidth="1"/>
    <col min="2" max="2" width="82.5703125" style="397" customWidth="1"/>
    <col min="3" max="3" width="31.42578125" style="397" customWidth="1"/>
    <col min="4" max="4" width="23.28515625" style="397" customWidth="1"/>
    <col min="5" max="5" width="20.5703125" style="397" customWidth="1"/>
    <col min="6" max="6" width="68.42578125" style="397" customWidth="1"/>
    <col min="7" max="256" width="9.140625" style="397" hidden="1"/>
    <col min="257" max="257" width="72.42578125" style="397" customWidth="1"/>
    <col min="258" max="258" width="82.5703125" style="397" customWidth="1"/>
    <col min="259" max="259" width="31.42578125" style="397" customWidth="1"/>
    <col min="260" max="260" width="23.28515625" style="397" customWidth="1"/>
    <col min="261" max="261" width="20.5703125" style="397" customWidth="1"/>
    <col min="262" max="262" width="68.42578125" style="397" customWidth="1"/>
    <col min="263" max="512" width="9.140625" style="397" hidden="1"/>
    <col min="513" max="513" width="72.42578125" style="397" customWidth="1"/>
    <col min="514" max="514" width="82.5703125" style="397" customWidth="1"/>
    <col min="515" max="515" width="31.42578125" style="397" customWidth="1"/>
    <col min="516" max="516" width="23.28515625" style="397" customWidth="1"/>
    <col min="517" max="517" width="20.5703125" style="397" customWidth="1"/>
    <col min="518" max="518" width="68.42578125" style="397" customWidth="1"/>
    <col min="519" max="768" width="9.140625" style="397" hidden="1"/>
    <col min="769" max="769" width="72.42578125" style="397" customWidth="1"/>
    <col min="770" max="770" width="82.5703125" style="397" customWidth="1"/>
    <col min="771" max="771" width="31.42578125" style="397" customWidth="1"/>
    <col min="772" max="772" width="23.28515625" style="397" customWidth="1"/>
    <col min="773" max="773" width="20.5703125" style="397" customWidth="1"/>
    <col min="774" max="774" width="68.42578125" style="397" customWidth="1"/>
    <col min="775" max="1024" width="9.140625" style="397" hidden="1"/>
    <col min="1025" max="1025" width="72.42578125" style="397" customWidth="1"/>
    <col min="1026" max="1026" width="82.5703125" style="397" customWidth="1"/>
    <col min="1027" max="1027" width="31.42578125" style="397" customWidth="1"/>
    <col min="1028" max="1028" width="23.28515625" style="397" customWidth="1"/>
    <col min="1029" max="1029" width="20.5703125" style="397" customWidth="1"/>
    <col min="1030" max="1030" width="68.42578125" style="397" customWidth="1"/>
    <col min="1031" max="1280" width="9.140625" style="397" hidden="1"/>
    <col min="1281" max="1281" width="72.42578125" style="397" customWidth="1"/>
    <col min="1282" max="1282" width="82.5703125" style="397" customWidth="1"/>
    <col min="1283" max="1283" width="31.42578125" style="397" customWidth="1"/>
    <col min="1284" max="1284" width="23.28515625" style="397" customWidth="1"/>
    <col min="1285" max="1285" width="20.5703125" style="397" customWidth="1"/>
    <col min="1286" max="1286" width="68.42578125" style="397" customWidth="1"/>
    <col min="1287" max="1536" width="9.140625" style="397" hidden="1"/>
    <col min="1537" max="1537" width="72.42578125" style="397" customWidth="1"/>
    <col min="1538" max="1538" width="82.5703125" style="397" customWidth="1"/>
    <col min="1539" max="1539" width="31.42578125" style="397" customWidth="1"/>
    <col min="1540" max="1540" width="23.28515625" style="397" customWidth="1"/>
    <col min="1541" max="1541" width="20.5703125" style="397" customWidth="1"/>
    <col min="1542" max="1542" width="68.42578125" style="397" customWidth="1"/>
    <col min="1543" max="1792" width="9.140625" style="397" hidden="1"/>
    <col min="1793" max="1793" width="72.42578125" style="397" customWidth="1"/>
    <col min="1794" max="1794" width="82.5703125" style="397" customWidth="1"/>
    <col min="1795" max="1795" width="31.42578125" style="397" customWidth="1"/>
    <col min="1796" max="1796" width="23.28515625" style="397" customWidth="1"/>
    <col min="1797" max="1797" width="20.5703125" style="397" customWidth="1"/>
    <col min="1798" max="1798" width="68.42578125" style="397" customWidth="1"/>
    <col min="1799" max="2048" width="9.140625" style="397" hidden="1"/>
    <col min="2049" max="2049" width="72.42578125" style="397" customWidth="1"/>
    <col min="2050" max="2050" width="82.5703125" style="397" customWidth="1"/>
    <col min="2051" max="2051" width="31.42578125" style="397" customWidth="1"/>
    <col min="2052" max="2052" width="23.28515625" style="397" customWidth="1"/>
    <col min="2053" max="2053" width="20.5703125" style="397" customWidth="1"/>
    <col min="2054" max="2054" width="68.42578125" style="397" customWidth="1"/>
    <col min="2055" max="2304" width="9.140625" style="397" hidden="1"/>
    <col min="2305" max="2305" width="72.42578125" style="397" customWidth="1"/>
    <col min="2306" max="2306" width="82.5703125" style="397" customWidth="1"/>
    <col min="2307" max="2307" width="31.42578125" style="397" customWidth="1"/>
    <col min="2308" max="2308" width="23.28515625" style="397" customWidth="1"/>
    <col min="2309" max="2309" width="20.5703125" style="397" customWidth="1"/>
    <col min="2310" max="2310" width="68.42578125" style="397" customWidth="1"/>
    <col min="2311" max="2560" width="9.140625" style="397" hidden="1"/>
    <col min="2561" max="2561" width="72.42578125" style="397" customWidth="1"/>
    <col min="2562" max="2562" width="82.5703125" style="397" customWidth="1"/>
    <col min="2563" max="2563" width="31.42578125" style="397" customWidth="1"/>
    <col min="2564" max="2564" width="23.28515625" style="397" customWidth="1"/>
    <col min="2565" max="2565" width="20.5703125" style="397" customWidth="1"/>
    <col min="2566" max="2566" width="68.42578125" style="397" customWidth="1"/>
    <col min="2567" max="2816" width="9.140625" style="397" hidden="1"/>
    <col min="2817" max="2817" width="72.42578125" style="397" customWidth="1"/>
    <col min="2818" max="2818" width="82.5703125" style="397" customWidth="1"/>
    <col min="2819" max="2819" width="31.42578125" style="397" customWidth="1"/>
    <col min="2820" max="2820" width="23.28515625" style="397" customWidth="1"/>
    <col min="2821" max="2821" width="20.5703125" style="397" customWidth="1"/>
    <col min="2822" max="2822" width="68.42578125" style="397" customWidth="1"/>
    <col min="2823" max="3072" width="9.140625" style="397" hidden="1"/>
    <col min="3073" max="3073" width="72.42578125" style="397" customWidth="1"/>
    <col min="3074" max="3074" width="82.5703125" style="397" customWidth="1"/>
    <col min="3075" max="3075" width="31.42578125" style="397" customWidth="1"/>
    <col min="3076" max="3076" width="23.28515625" style="397" customWidth="1"/>
    <col min="3077" max="3077" width="20.5703125" style="397" customWidth="1"/>
    <col min="3078" max="3078" width="68.42578125" style="397" customWidth="1"/>
    <col min="3079" max="3328" width="9.140625" style="397" hidden="1"/>
    <col min="3329" max="3329" width="72.42578125" style="397" customWidth="1"/>
    <col min="3330" max="3330" width="82.5703125" style="397" customWidth="1"/>
    <col min="3331" max="3331" width="31.42578125" style="397" customWidth="1"/>
    <col min="3332" max="3332" width="23.28515625" style="397" customWidth="1"/>
    <col min="3333" max="3333" width="20.5703125" style="397" customWidth="1"/>
    <col min="3334" max="3334" width="68.42578125" style="397" customWidth="1"/>
    <col min="3335" max="3584" width="9.140625" style="397" hidden="1"/>
    <col min="3585" max="3585" width="72.42578125" style="397" customWidth="1"/>
    <col min="3586" max="3586" width="82.5703125" style="397" customWidth="1"/>
    <col min="3587" max="3587" width="31.42578125" style="397" customWidth="1"/>
    <col min="3588" max="3588" width="23.28515625" style="397" customWidth="1"/>
    <col min="3589" max="3589" width="20.5703125" style="397" customWidth="1"/>
    <col min="3590" max="3590" width="68.42578125" style="397" customWidth="1"/>
    <col min="3591" max="3840" width="9.140625" style="397" hidden="1"/>
    <col min="3841" max="3841" width="72.42578125" style="397" customWidth="1"/>
    <col min="3842" max="3842" width="82.5703125" style="397" customWidth="1"/>
    <col min="3843" max="3843" width="31.42578125" style="397" customWidth="1"/>
    <col min="3844" max="3844" width="23.28515625" style="397" customWidth="1"/>
    <col min="3845" max="3845" width="20.5703125" style="397" customWidth="1"/>
    <col min="3846" max="3846" width="68.42578125" style="397" customWidth="1"/>
    <col min="3847" max="4096" width="9.140625" style="397" hidden="1"/>
    <col min="4097" max="4097" width="72.42578125" style="397" customWidth="1"/>
    <col min="4098" max="4098" width="82.5703125" style="397" customWidth="1"/>
    <col min="4099" max="4099" width="31.42578125" style="397" customWidth="1"/>
    <col min="4100" max="4100" width="23.28515625" style="397" customWidth="1"/>
    <col min="4101" max="4101" width="20.5703125" style="397" customWidth="1"/>
    <col min="4102" max="4102" width="68.42578125" style="397" customWidth="1"/>
    <col min="4103" max="4352" width="9.140625" style="397" hidden="1"/>
    <col min="4353" max="4353" width="72.42578125" style="397" customWidth="1"/>
    <col min="4354" max="4354" width="82.5703125" style="397" customWidth="1"/>
    <col min="4355" max="4355" width="31.42578125" style="397" customWidth="1"/>
    <col min="4356" max="4356" width="23.28515625" style="397" customWidth="1"/>
    <col min="4357" max="4357" width="20.5703125" style="397" customWidth="1"/>
    <col min="4358" max="4358" width="68.42578125" style="397" customWidth="1"/>
    <col min="4359" max="4608" width="9.140625" style="397" hidden="1"/>
    <col min="4609" max="4609" width="72.42578125" style="397" customWidth="1"/>
    <col min="4610" max="4610" width="82.5703125" style="397" customWidth="1"/>
    <col min="4611" max="4611" width="31.42578125" style="397" customWidth="1"/>
    <col min="4612" max="4612" width="23.28515625" style="397" customWidth="1"/>
    <col min="4613" max="4613" width="20.5703125" style="397" customWidth="1"/>
    <col min="4614" max="4614" width="68.42578125" style="397" customWidth="1"/>
    <col min="4615" max="4864" width="9.140625" style="397" hidden="1"/>
    <col min="4865" max="4865" width="72.42578125" style="397" customWidth="1"/>
    <col min="4866" max="4866" width="82.5703125" style="397" customWidth="1"/>
    <col min="4867" max="4867" width="31.42578125" style="397" customWidth="1"/>
    <col min="4868" max="4868" width="23.28515625" style="397" customWidth="1"/>
    <col min="4869" max="4869" width="20.5703125" style="397" customWidth="1"/>
    <col min="4870" max="4870" width="68.42578125" style="397" customWidth="1"/>
    <col min="4871" max="5120" width="9.140625" style="397" hidden="1"/>
    <col min="5121" max="5121" width="72.42578125" style="397" customWidth="1"/>
    <col min="5122" max="5122" width="82.5703125" style="397" customWidth="1"/>
    <col min="5123" max="5123" width="31.42578125" style="397" customWidth="1"/>
    <col min="5124" max="5124" width="23.28515625" style="397" customWidth="1"/>
    <col min="5125" max="5125" width="20.5703125" style="397" customWidth="1"/>
    <col min="5126" max="5126" width="68.42578125" style="397" customWidth="1"/>
    <col min="5127" max="5376" width="9.140625" style="397" hidden="1"/>
    <col min="5377" max="5377" width="72.42578125" style="397" customWidth="1"/>
    <col min="5378" max="5378" width="82.5703125" style="397" customWidth="1"/>
    <col min="5379" max="5379" width="31.42578125" style="397" customWidth="1"/>
    <col min="5380" max="5380" width="23.28515625" style="397" customWidth="1"/>
    <col min="5381" max="5381" width="20.5703125" style="397" customWidth="1"/>
    <col min="5382" max="5382" width="68.42578125" style="397" customWidth="1"/>
    <col min="5383" max="5632" width="9.140625" style="397" hidden="1"/>
    <col min="5633" max="5633" width="72.42578125" style="397" customWidth="1"/>
    <col min="5634" max="5634" width="82.5703125" style="397" customWidth="1"/>
    <col min="5635" max="5635" width="31.42578125" style="397" customWidth="1"/>
    <col min="5636" max="5636" width="23.28515625" style="397" customWidth="1"/>
    <col min="5637" max="5637" width="20.5703125" style="397" customWidth="1"/>
    <col min="5638" max="5638" width="68.42578125" style="397" customWidth="1"/>
    <col min="5639" max="5888" width="9.140625" style="397" hidden="1"/>
    <col min="5889" max="5889" width="72.42578125" style="397" customWidth="1"/>
    <col min="5890" max="5890" width="82.5703125" style="397" customWidth="1"/>
    <col min="5891" max="5891" width="31.42578125" style="397" customWidth="1"/>
    <col min="5892" max="5892" width="23.28515625" style="397" customWidth="1"/>
    <col min="5893" max="5893" width="20.5703125" style="397" customWidth="1"/>
    <col min="5894" max="5894" width="68.42578125" style="397" customWidth="1"/>
    <col min="5895" max="6144" width="9.140625" style="397" hidden="1"/>
    <col min="6145" max="6145" width="72.42578125" style="397" customWidth="1"/>
    <col min="6146" max="6146" width="82.5703125" style="397" customWidth="1"/>
    <col min="6147" max="6147" width="31.42578125" style="397" customWidth="1"/>
    <col min="6148" max="6148" width="23.28515625" style="397" customWidth="1"/>
    <col min="6149" max="6149" width="20.5703125" style="397" customWidth="1"/>
    <col min="6150" max="6150" width="68.42578125" style="397" customWidth="1"/>
    <col min="6151" max="6400" width="9.140625" style="397" hidden="1"/>
    <col min="6401" max="6401" width="72.42578125" style="397" customWidth="1"/>
    <col min="6402" max="6402" width="82.5703125" style="397" customWidth="1"/>
    <col min="6403" max="6403" width="31.42578125" style="397" customWidth="1"/>
    <col min="6404" max="6404" width="23.28515625" style="397" customWidth="1"/>
    <col min="6405" max="6405" width="20.5703125" style="397" customWidth="1"/>
    <col min="6406" max="6406" width="68.42578125" style="397" customWidth="1"/>
    <col min="6407" max="6656" width="9.140625" style="397" hidden="1"/>
    <col min="6657" max="6657" width="72.42578125" style="397" customWidth="1"/>
    <col min="6658" max="6658" width="82.5703125" style="397" customWidth="1"/>
    <col min="6659" max="6659" width="31.42578125" style="397" customWidth="1"/>
    <col min="6660" max="6660" width="23.28515625" style="397" customWidth="1"/>
    <col min="6661" max="6661" width="20.5703125" style="397" customWidth="1"/>
    <col min="6662" max="6662" width="68.42578125" style="397" customWidth="1"/>
    <col min="6663" max="6912" width="9.140625" style="397" hidden="1"/>
    <col min="6913" max="6913" width="72.42578125" style="397" customWidth="1"/>
    <col min="6914" max="6914" width="82.5703125" style="397" customWidth="1"/>
    <col min="6915" max="6915" width="31.42578125" style="397" customWidth="1"/>
    <col min="6916" max="6916" width="23.28515625" style="397" customWidth="1"/>
    <col min="6917" max="6917" width="20.5703125" style="397" customWidth="1"/>
    <col min="6918" max="6918" width="68.42578125" style="397" customWidth="1"/>
    <col min="6919" max="7168" width="9.140625" style="397" hidden="1"/>
    <col min="7169" max="7169" width="72.42578125" style="397" customWidth="1"/>
    <col min="7170" max="7170" width="82.5703125" style="397" customWidth="1"/>
    <col min="7171" max="7171" width="31.42578125" style="397" customWidth="1"/>
    <col min="7172" max="7172" width="23.28515625" style="397" customWidth="1"/>
    <col min="7173" max="7173" width="20.5703125" style="397" customWidth="1"/>
    <col min="7174" max="7174" width="68.42578125" style="397" customWidth="1"/>
    <col min="7175" max="7424" width="9.140625" style="397" hidden="1"/>
    <col min="7425" max="7425" width="72.42578125" style="397" customWidth="1"/>
    <col min="7426" max="7426" width="82.5703125" style="397" customWidth="1"/>
    <col min="7427" max="7427" width="31.42578125" style="397" customWidth="1"/>
    <col min="7428" max="7428" width="23.28515625" style="397" customWidth="1"/>
    <col min="7429" max="7429" width="20.5703125" style="397" customWidth="1"/>
    <col min="7430" max="7430" width="68.42578125" style="397" customWidth="1"/>
    <col min="7431" max="7680" width="9.140625" style="397" hidden="1"/>
    <col min="7681" max="7681" width="72.42578125" style="397" customWidth="1"/>
    <col min="7682" max="7682" width="82.5703125" style="397" customWidth="1"/>
    <col min="7683" max="7683" width="31.42578125" style="397" customWidth="1"/>
    <col min="7684" max="7684" width="23.28515625" style="397" customWidth="1"/>
    <col min="7685" max="7685" width="20.5703125" style="397" customWidth="1"/>
    <col min="7686" max="7686" width="68.42578125" style="397" customWidth="1"/>
    <col min="7687" max="7936" width="9.140625" style="397" hidden="1"/>
    <col min="7937" max="7937" width="72.42578125" style="397" customWidth="1"/>
    <col min="7938" max="7938" width="82.5703125" style="397" customWidth="1"/>
    <col min="7939" max="7939" width="31.42578125" style="397" customWidth="1"/>
    <col min="7940" max="7940" width="23.28515625" style="397" customWidth="1"/>
    <col min="7941" max="7941" width="20.5703125" style="397" customWidth="1"/>
    <col min="7942" max="7942" width="68.42578125" style="397" customWidth="1"/>
    <col min="7943" max="8192" width="9.140625" style="397" hidden="1"/>
    <col min="8193" max="8193" width="72.42578125" style="397" customWidth="1"/>
    <col min="8194" max="8194" width="82.5703125" style="397" customWidth="1"/>
    <col min="8195" max="8195" width="31.42578125" style="397" customWidth="1"/>
    <col min="8196" max="8196" width="23.28515625" style="397" customWidth="1"/>
    <col min="8197" max="8197" width="20.5703125" style="397" customWidth="1"/>
    <col min="8198" max="8198" width="68.42578125" style="397" customWidth="1"/>
    <col min="8199" max="8448" width="9.140625" style="397" hidden="1"/>
    <col min="8449" max="8449" width="72.42578125" style="397" customWidth="1"/>
    <col min="8450" max="8450" width="82.5703125" style="397" customWidth="1"/>
    <col min="8451" max="8451" width="31.42578125" style="397" customWidth="1"/>
    <col min="8452" max="8452" width="23.28515625" style="397" customWidth="1"/>
    <col min="8453" max="8453" width="20.5703125" style="397" customWidth="1"/>
    <col min="8454" max="8454" width="68.42578125" style="397" customWidth="1"/>
    <col min="8455" max="8704" width="9.140625" style="397" hidden="1"/>
    <col min="8705" max="8705" width="72.42578125" style="397" customWidth="1"/>
    <col min="8706" max="8706" width="82.5703125" style="397" customWidth="1"/>
    <col min="8707" max="8707" width="31.42578125" style="397" customWidth="1"/>
    <col min="8708" max="8708" width="23.28515625" style="397" customWidth="1"/>
    <col min="8709" max="8709" width="20.5703125" style="397" customWidth="1"/>
    <col min="8710" max="8710" width="68.42578125" style="397" customWidth="1"/>
    <col min="8711" max="8960" width="9.140625" style="397" hidden="1"/>
    <col min="8961" max="8961" width="72.42578125" style="397" customWidth="1"/>
    <col min="8962" max="8962" width="82.5703125" style="397" customWidth="1"/>
    <col min="8963" max="8963" width="31.42578125" style="397" customWidth="1"/>
    <col min="8964" max="8964" width="23.28515625" style="397" customWidth="1"/>
    <col min="8965" max="8965" width="20.5703125" style="397" customWidth="1"/>
    <col min="8966" max="8966" width="68.42578125" style="397" customWidth="1"/>
    <col min="8967" max="9216" width="9.140625" style="397" hidden="1"/>
    <col min="9217" max="9217" width="72.42578125" style="397" customWidth="1"/>
    <col min="9218" max="9218" width="82.5703125" style="397" customWidth="1"/>
    <col min="9219" max="9219" width="31.42578125" style="397" customWidth="1"/>
    <col min="9220" max="9220" width="23.28515625" style="397" customWidth="1"/>
    <col min="9221" max="9221" width="20.5703125" style="397" customWidth="1"/>
    <col min="9222" max="9222" width="68.42578125" style="397" customWidth="1"/>
    <col min="9223" max="9472" width="9.140625" style="397" hidden="1"/>
    <col min="9473" max="9473" width="72.42578125" style="397" customWidth="1"/>
    <col min="9474" max="9474" width="82.5703125" style="397" customWidth="1"/>
    <col min="9475" max="9475" width="31.42578125" style="397" customWidth="1"/>
    <col min="9476" max="9476" width="23.28515625" style="397" customWidth="1"/>
    <col min="9477" max="9477" width="20.5703125" style="397" customWidth="1"/>
    <col min="9478" max="9478" width="68.42578125" style="397" customWidth="1"/>
    <col min="9479" max="9728" width="9.140625" style="397" hidden="1"/>
    <col min="9729" max="9729" width="72.42578125" style="397" customWidth="1"/>
    <col min="9730" max="9730" width="82.5703125" style="397" customWidth="1"/>
    <col min="9731" max="9731" width="31.42578125" style="397" customWidth="1"/>
    <col min="9732" max="9732" width="23.28515625" style="397" customWidth="1"/>
    <col min="9733" max="9733" width="20.5703125" style="397" customWidth="1"/>
    <col min="9734" max="9734" width="68.42578125" style="397" customWidth="1"/>
    <col min="9735" max="9984" width="9.140625" style="397" hidden="1"/>
    <col min="9985" max="9985" width="72.42578125" style="397" customWidth="1"/>
    <col min="9986" max="9986" width="82.5703125" style="397" customWidth="1"/>
    <col min="9987" max="9987" width="31.42578125" style="397" customWidth="1"/>
    <col min="9988" max="9988" width="23.28515625" style="397" customWidth="1"/>
    <col min="9989" max="9989" width="20.5703125" style="397" customWidth="1"/>
    <col min="9990" max="9990" width="68.42578125" style="397" customWidth="1"/>
    <col min="9991" max="10240" width="9.140625" style="397" hidden="1"/>
    <col min="10241" max="10241" width="72.42578125" style="397" customWidth="1"/>
    <col min="10242" max="10242" width="82.5703125" style="397" customWidth="1"/>
    <col min="10243" max="10243" width="31.42578125" style="397" customWidth="1"/>
    <col min="10244" max="10244" width="23.28515625" style="397" customWidth="1"/>
    <col min="10245" max="10245" width="20.5703125" style="397" customWidth="1"/>
    <col min="10246" max="10246" width="68.42578125" style="397" customWidth="1"/>
    <col min="10247" max="10496" width="9.140625" style="397" hidden="1"/>
    <col min="10497" max="10497" width="72.42578125" style="397" customWidth="1"/>
    <col min="10498" max="10498" width="82.5703125" style="397" customWidth="1"/>
    <col min="10499" max="10499" width="31.42578125" style="397" customWidth="1"/>
    <col min="10500" max="10500" width="23.28515625" style="397" customWidth="1"/>
    <col min="10501" max="10501" width="20.5703125" style="397" customWidth="1"/>
    <col min="10502" max="10502" width="68.42578125" style="397" customWidth="1"/>
    <col min="10503" max="10752" width="9.140625" style="397" hidden="1"/>
    <col min="10753" max="10753" width="72.42578125" style="397" customWidth="1"/>
    <col min="10754" max="10754" width="82.5703125" style="397" customWidth="1"/>
    <col min="10755" max="10755" width="31.42578125" style="397" customWidth="1"/>
    <col min="10756" max="10756" width="23.28515625" style="397" customWidth="1"/>
    <col min="10757" max="10757" width="20.5703125" style="397" customWidth="1"/>
    <col min="10758" max="10758" width="68.42578125" style="397" customWidth="1"/>
    <col min="10759" max="11008" width="9.140625" style="397" hidden="1"/>
    <col min="11009" max="11009" width="72.42578125" style="397" customWidth="1"/>
    <col min="11010" max="11010" width="82.5703125" style="397" customWidth="1"/>
    <col min="11011" max="11011" width="31.42578125" style="397" customWidth="1"/>
    <col min="11012" max="11012" width="23.28515625" style="397" customWidth="1"/>
    <col min="11013" max="11013" width="20.5703125" style="397" customWidth="1"/>
    <col min="11014" max="11014" width="68.42578125" style="397" customWidth="1"/>
    <col min="11015" max="11264" width="9.140625" style="397" hidden="1"/>
    <col min="11265" max="11265" width="72.42578125" style="397" customWidth="1"/>
    <col min="11266" max="11266" width="82.5703125" style="397" customWidth="1"/>
    <col min="11267" max="11267" width="31.42578125" style="397" customWidth="1"/>
    <col min="11268" max="11268" width="23.28515625" style="397" customWidth="1"/>
    <col min="11269" max="11269" width="20.5703125" style="397" customWidth="1"/>
    <col min="11270" max="11270" width="68.42578125" style="397" customWidth="1"/>
    <col min="11271" max="11520" width="9.140625" style="397" hidden="1"/>
    <col min="11521" max="11521" width="72.42578125" style="397" customWidth="1"/>
    <col min="11522" max="11522" width="82.5703125" style="397" customWidth="1"/>
    <col min="11523" max="11523" width="31.42578125" style="397" customWidth="1"/>
    <col min="11524" max="11524" width="23.28515625" style="397" customWidth="1"/>
    <col min="11525" max="11525" width="20.5703125" style="397" customWidth="1"/>
    <col min="11526" max="11526" width="68.42578125" style="397" customWidth="1"/>
    <col min="11527" max="11776" width="9.140625" style="397" hidden="1"/>
    <col min="11777" max="11777" width="72.42578125" style="397" customWidth="1"/>
    <col min="11778" max="11778" width="82.5703125" style="397" customWidth="1"/>
    <col min="11779" max="11779" width="31.42578125" style="397" customWidth="1"/>
    <col min="11780" max="11780" width="23.28515625" style="397" customWidth="1"/>
    <col min="11781" max="11781" width="20.5703125" style="397" customWidth="1"/>
    <col min="11782" max="11782" width="68.42578125" style="397" customWidth="1"/>
    <col min="11783" max="12032" width="9.140625" style="397" hidden="1"/>
    <col min="12033" max="12033" width="72.42578125" style="397" customWidth="1"/>
    <col min="12034" max="12034" width="82.5703125" style="397" customWidth="1"/>
    <col min="12035" max="12035" width="31.42578125" style="397" customWidth="1"/>
    <col min="12036" max="12036" width="23.28515625" style="397" customWidth="1"/>
    <col min="12037" max="12037" width="20.5703125" style="397" customWidth="1"/>
    <col min="12038" max="12038" width="68.42578125" style="397" customWidth="1"/>
    <col min="12039" max="12288" width="9.140625" style="397" hidden="1"/>
    <col min="12289" max="12289" width="72.42578125" style="397" customWidth="1"/>
    <col min="12290" max="12290" width="82.5703125" style="397" customWidth="1"/>
    <col min="12291" max="12291" width="31.42578125" style="397" customWidth="1"/>
    <col min="12292" max="12292" width="23.28515625" style="397" customWidth="1"/>
    <col min="12293" max="12293" width="20.5703125" style="397" customWidth="1"/>
    <col min="12294" max="12294" width="68.42578125" style="397" customWidth="1"/>
    <col min="12295" max="12544" width="9.140625" style="397" hidden="1"/>
    <col min="12545" max="12545" width="72.42578125" style="397" customWidth="1"/>
    <col min="12546" max="12546" width="82.5703125" style="397" customWidth="1"/>
    <col min="12547" max="12547" width="31.42578125" style="397" customWidth="1"/>
    <col min="12548" max="12548" width="23.28515625" style="397" customWidth="1"/>
    <col min="12549" max="12549" width="20.5703125" style="397" customWidth="1"/>
    <col min="12550" max="12550" width="68.42578125" style="397" customWidth="1"/>
    <col min="12551" max="12800" width="9.140625" style="397" hidden="1"/>
    <col min="12801" max="12801" width="72.42578125" style="397" customWidth="1"/>
    <col min="12802" max="12802" width="82.5703125" style="397" customWidth="1"/>
    <col min="12803" max="12803" width="31.42578125" style="397" customWidth="1"/>
    <col min="12804" max="12804" width="23.28515625" style="397" customWidth="1"/>
    <col min="12805" max="12805" width="20.5703125" style="397" customWidth="1"/>
    <col min="12806" max="12806" width="68.42578125" style="397" customWidth="1"/>
    <col min="12807" max="13056" width="9.140625" style="397" hidden="1"/>
    <col min="13057" max="13057" width="72.42578125" style="397" customWidth="1"/>
    <col min="13058" max="13058" width="82.5703125" style="397" customWidth="1"/>
    <col min="13059" max="13059" width="31.42578125" style="397" customWidth="1"/>
    <col min="13060" max="13060" width="23.28515625" style="397" customWidth="1"/>
    <col min="13061" max="13061" width="20.5703125" style="397" customWidth="1"/>
    <col min="13062" max="13062" width="68.42578125" style="397" customWidth="1"/>
    <col min="13063" max="13312" width="9.140625" style="397" hidden="1"/>
    <col min="13313" max="13313" width="72.42578125" style="397" customWidth="1"/>
    <col min="13314" max="13314" width="82.5703125" style="397" customWidth="1"/>
    <col min="13315" max="13315" width="31.42578125" style="397" customWidth="1"/>
    <col min="13316" max="13316" width="23.28515625" style="397" customWidth="1"/>
    <col min="13317" max="13317" width="20.5703125" style="397" customWidth="1"/>
    <col min="13318" max="13318" width="68.42578125" style="397" customWidth="1"/>
    <col min="13319" max="13568" width="9.140625" style="397" hidden="1"/>
    <col min="13569" max="13569" width="72.42578125" style="397" customWidth="1"/>
    <col min="13570" max="13570" width="82.5703125" style="397" customWidth="1"/>
    <col min="13571" max="13571" width="31.42578125" style="397" customWidth="1"/>
    <col min="13572" max="13572" width="23.28515625" style="397" customWidth="1"/>
    <col min="13573" max="13573" width="20.5703125" style="397" customWidth="1"/>
    <col min="13574" max="13574" width="68.42578125" style="397" customWidth="1"/>
    <col min="13575" max="13824" width="9.140625" style="397" hidden="1"/>
    <col min="13825" max="13825" width="72.42578125" style="397" customWidth="1"/>
    <col min="13826" max="13826" width="82.5703125" style="397" customWidth="1"/>
    <col min="13827" max="13827" width="31.42578125" style="397" customWidth="1"/>
    <col min="13828" max="13828" width="23.28515625" style="397" customWidth="1"/>
    <col min="13829" max="13829" width="20.5703125" style="397" customWidth="1"/>
    <col min="13830" max="13830" width="68.42578125" style="397" customWidth="1"/>
    <col min="13831" max="14080" width="9.140625" style="397" hidden="1"/>
    <col min="14081" max="14081" width="72.42578125" style="397" customWidth="1"/>
    <col min="14082" max="14082" width="82.5703125" style="397" customWidth="1"/>
    <col min="14083" max="14083" width="31.42578125" style="397" customWidth="1"/>
    <col min="14084" max="14084" width="23.28515625" style="397" customWidth="1"/>
    <col min="14085" max="14085" width="20.5703125" style="397" customWidth="1"/>
    <col min="14086" max="14086" width="68.42578125" style="397" customWidth="1"/>
    <col min="14087" max="14336" width="9.140625" style="397" hidden="1"/>
    <col min="14337" max="14337" width="72.42578125" style="397" customWidth="1"/>
    <col min="14338" max="14338" width="82.5703125" style="397" customWidth="1"/>
    <col min="14339" max="14339" width="31.42578125" style="397" customWidth="1"/>
    <col min="14340" max="14340" width="23.28515625" style="397" customWidth="1"/>
    <col min="14341" max="14341" width="20.5703125" style="397" customWidth="1"/>
    <col min="14342" max="14342" width="68.42578125" style="397" customWidth="1"/>
    <col min="14343" max="14592" width="9.140625" style="397" hidden="1"/>
    <col min="14593" max="14593" width="72.42578125" style="397" customWidth="1"/>
    <col min="14594" max="14594" width="82.5703125" style="397" customWidth="1"/>
    <col min="14595" max="14595" width="31.42578125" style="397" customWidth="1"/>
    <col min="14596" max="14596" width="23.28515625" style="397" customWidth="1"/>
    <col min="14597" max="14597" width="20.5703125" style="397" customWidth="1"/>
    <col min="14598" max="14598" width="68.42578125" style="397" customWidth="1"/>
    <col min="14599" max="14848" width="9.140625" style="397" hidden="1"/>
    <col min="14849" max="14849" width="72.42578125" style="397" customWidth="1"/>
    <col min="14850" max="14850" width="82.5703125" style="397" customWidth="1"/>
    <col min="14851" max="14851" width="31.42578125" style="397" customWidth="1"/>
    <col min="14852" max="14852" width="23.28515625" style="397" customWidth="1"/>
    <col min="14853" max="14853" width="20.5703125" style="397" customWidth="1"/>
    <col min="14854" max="14854" width="68.42578125" style="397" customWidth="1"/>
    <col min="14855" max="15104" width="9.140625" style="397" hidden="1"/>
    <col min="15105" max="15105" width="72.42578125" style="397" customWidth="1"/>
    <col min="15106" max="15106" width="82.5703125" style="397" customWidth="1"/>
    <col min="15107" max="15107" width="31.42578125" style="397" customWidth="1"/>
    <col min="15108" max="15108" width="23.28515625" style="397" customWidth="1"/>
    <col min="15109" max="15109" width="20.5703125" style="397" customWidth="1"/>
    <col min="15110" max="15110" width="68.42578125" style="397" customWidth="1"/>
    <col min="15111" max="15360" width="9.140625" style="397" hidden="1"/>
    <col min="15361" max="15361" width="72.42578125" style="397" customWidth="1"/>
    <col min="15362" max="15362" width="82.5703125" style="397" customWidth="1"/>
    <col min="15363" max="15363" width="31.42578125" style="397" customWidth="1"/>
    <col min="15364" max="15364" width="23.28515625" style="397" customWidth="1"/>
    <col min="15365" max="15365" width="20.5703125" style="397" customWidth="1"/>
    <col min="15366" max="15366" width="68.42578125" style="397" customWidth="1"/>
    <col min="15367" max="15616" width="9.140625" style="397" hidden="1"/>
    <col min="15617" max="15617" width="72.42578125" style="397" customWidth="1"/>
    <col min="15618" max="15618" width="82.5703125" style="397" customWidth="1"/>
    <col min="15619" max="15619" width="31.42578125" style="397" customWidth="1"/>
    <col min="15620" max="15620" width="23.28515625" style="397" customWidth="1"/>
    <col min="15621" max="15621" width="20.5703125" style="397" customWidth="1"/>
    <col min="15622" max="15622" width="68.42578125" style="397" customWidth="1"/>
    <col min="15623" max="15872" width="9.140625" style="397" hidden="1"/>
    <col min="15873" max="15873" width="72.42578125" style="397" customWidth="1"/>
    <col min="15874" max="15874" width="82.5703125" style="397" customWidth="1"/>
    <col min="15875" max="15875" width="31.42578125" style="397" customWidth="1"/>
    <col min="15876" max="15876" width="23.28515625" style="397" customWidth="1"/>
    <col min="15877" max="15877" width="20.5703125" style="397" customWidth="1"/>
    <col min="15878" max="15878" width="68.42578125" style="397" customWidth="1"/>
    <col min="15879" max="16128" width="9.140625" style="397" hidden="1"/>
    <col min="16129" max="16129" width="72.42578125" style="397" customWidth="1"/>
    <col min="16130" max="16130" width="82.5703125" style="397" customWidth="1"/>
    <col min="16131" max="16131" width="31.42578125" style="397" customWidth="1"/>
    <col min="16132" max="16132" width="23.28515625" style="397" customWidth="1"/>
    <col min="16133" max="16133" width="20.5703125" style="397" customWidth="1"/>
    <col min="16134" max="16134" width="68.42578125" style="397" customWidth="1"/>
    <col min="16135" max="16384" width="9.140625" style="397" hidden="1"/>
  </cols>
  <sheetData>
    <row r="1" spans="1:7" ht="24.75" customHeight="1" x14ac:dyDescent="0.25">
      <c r="A1" s="548" t="s">
        <v>705</v>
      </c>
      <c r="B1" s="549"/>
      <c r="C1" s="549"/>
      <c r="D1" s="549"/>
      <c r="E1" s="549"/>
      <c r="F1" s="550"/>
    </row>
    <row r="2" spans="1:7" ht="18.75" x14ac:dyDescent="0.25">
      <c r="A2" s="551" t="s">
        <v>1570</v>
      </c>
      <c r="B2" s="552"/>
      <c r="C2" s="552"/>
      <c r="D2" s="552"/>
      <c r="E2" s="552"/>
      <c r="F2" s="553"/>
    </row>
    <row r="3" spans="1:7" ht="8.25" customHeight="1" x14ac:dyDescent="0.25">
      <c r="A3" s="554"/>
      <c r="B3" s="555"/>
      <c r="C3" s="555"/>
      <c r="D3" s="555"/>
      <c r="E3" s="555"/>
      <c r="F3" s="556"/>
    </row>
    <row r="4" spans="1:7" ht="32.25" thickBot="1" x14ac:dyDescent="0.3">
      <c r="A4" s="344" t="s">
        <v>24</v>
      </c>
      <c r="B4" s="345" t="s">
        <v>1201</v>
      </c>
      <c r="C4" s="346" t="s">
        <v>25</v>
      </c>
      <c r="D4" s="346" t="s">
        <v>26</v>
      </c>
      <c r="E4" s="345" t="s">
        <v>27</v>
      </c>
      <c r="F4" s="347" t="s">
        <v>28</v>
      </c>
    </row>
    <row r="5" spans="1:7" s="400" customFormat="1" x14ac:dyDescent="0.25">
      <c r="A5" s="557" t="s">
        <v>31</v>
      </c>
      <c r="B5" s="483" t="s">
        <v>32</v>
      </c>
      <c r="C5" s="483" t="s">
        <v>33</v>
      </c>
      <c r="D5" s="483" t="s">
        <v>34</v>
      </c>
      <c r="E5" s="398">
        <v>45446</v>
      </c>
      <c r="F5" s="483" t="s">
        <v>35</v>
      </c>
      <c r="G5" s="399"/>
    </row>
    <row r="6" spans="1:7" s="400" customFormat="1" x14ac:dyDescent="0.25">
      <c r="A6" s="557" t="s">
        <v>31</v>
      </c>
      <c r="B6" s="483" t="s">
        <v>1477</v>
      </c>
      <c r="C6" s="483" t="s">
        <v>1202</v>
      </c>
      <c r="D6" s="483" t="s">
        <v>1203</v>
      </c>
      <c r="E6" s="398">
        <v>47725</v>
      </c>
      <c r="F6" s="483" t="s">
        <v>38</v>
      </c>
      <c r="G6" s="399"/>
    </row>
    <row r="7" spans="1:7" s="400" customFormat="1" x14ac:dyDescent="0.25">
      <c r="A7" s="557" t="s">
        <v>5</v>
      </c>
      <c r="B7" s="483" t="s">
        <v>1126</v>
      </c>
      <c r="C7" s="483" t="s">
        <v>36</v>
      </c>
      <c r="D7" s="483" t="s">
        <v>37</v>
      </c>
      <c r="E7" s="398">
        <v>46955</v>
      </c>
      <c r="F7" s="483" t="s">
        <v>38</v>
      </c>
      <c r="G7" s="399"/>
    </row>
    <row r="8" spans="1:7" s="400" customFormat="1" x14ac:dyDescent="0.25">
      <c r="A8" s="557" t="s">
        <v>5</v>
      </c>
      <c r="B8" s="483" t="s">
        <v>1478</v>
      </c>
      <c r="C8" s="483" t="s">
        <v>39</v>
      </c>
      <c r="D8" s="483" t="s">
        <v>40</v>
      </c>
      <c r="E8" s="398">
        <v>45509</v>
      </c>
      <c r="F8" s="483" t="s">
        <v>38</v>
      </c>
      <c r="G8" s="399"/>
    </row>
    <row r="9" spans="1:7" s="400" customFormat="1" x14ac:dyDescent="0.25">
      <c r="A9" s="557" t="s">
        <v>5</v>
      </c>
      <c r="B9" s="483" t="s">
        <v>1478</v>
      </c>
      <c r="C9" s="483" t="s">
        <v>39</v>
      </c>
      <c r="D9" s="483" t="s">
        <v>41</v>
      </c>
      <c r="E9" s="398">
        <v>45869</v>
      </c>
      <c r="F9" s="483" t="s">
        <v>38</v>
      </c>
      <c r="G9" s="399"/>
    </row>
    <row r="10" spans="1:7" s="400" customFormat="1" x14ac:dyDescent="0.25">
      <c r="A10" s="557" t="s">
        <v>5</v>
      </c>
      <c r="B10" s="483" t="s">
        <v>1478</v>
      </c>
      <c r="C10" s="483" t="s">
        <v>39</v>
      </c>
      <c r="D10" s="483" t="s">
        <v>42</v>
      </c>
      <c r="E10" s="398">
        <v>46229</v>
      </c>
      <c r="F10" s="483" t="s">
        <v>38</v>
      </c>
      <c r="G10" s="399"/>
    </row>
    <row r="11" spans="1:7" s="400" customFormat="1" x14ac:dyDescent="0.25">
      <c r="A11" s="557" t="s">
        <v>5</v>
      </c>
      <c r="B11" s="483" t="s">
        <v>1479</v>
      </c>
      <c r="C11" s="483" t="s">
        <v>1074</v>
      </c>
      <c r="D11" s="483" t="s">
        <v>1075</v>
      </c>
      <c r="E11" s="398">
        <v>48598</v>
      </c>
      <c r="F11" s="483" t="s">
        <v>38</v>
      </c>
      <c r="G11" s="399"/>
    </row>
    <row r="12" spans="1:7" s="400" customFormat="1" x14ac:dyDescent="0.25">
      <c r="A12" s="557" t="s">
        <v>5</v>
      </c>
      <c r="B12" s="483" t="s">
        <v>1480</v>
      </c>
      <c r="C12" s="483" t="s">
        <v>1204</v>
      </c>
      <c r="D12" s="483" t="s">
        <v>1205</v>
      </c>
      <c r="E12" s="398">
        <v>48005</v>
      </c>
      <c r="F12" s="483" t="s">
        <v>38</v>
      </c>
      <c r="G12" s="399"/>
    </row>
    <row r="13" spans="1:7" s="400" customFormat="1" x14ac:dyDescent="0.25">
      <c r="A13" s="557" t="s">
        <v>43</v>
      </c>
      <c r="B13" s="483" t="s">
        <v>1481</v>
      </c>
      <c r="C13" s="483" t="s">
        <v>1482</v>
      </c>
      <c r="D13" s="483" t="s">
        <v>1483</v>
      </c>
      <c r="E13" s="398">
        <v>45765</v>
      </c>
      <c r="F13" s="483" t="s">
        <v>43</v>
      </c>
      <c r="G13" s="399"/>
    </row>
    <row r="14" spans="1:7" s="400" customFormat="1" x14ac:dyDescent="0.25">
      <c r="A14" s="557" t="s">
        <v>43</v>
      </c>
      <c r="B14" s="483" t="s">
        <v>1481</v>
      </c>
      <c r="C14" s="483" t="s">
        <v>1482</v>
      </c>
      <c r="D14" s="483" t="s">
        <v>1484</v>
      </c>
      <c r="E14" s="398">
        <v>45772</v>
      </c>
      <c r="F14" s="483" t="s">
        <v>43</v>
      </c>
      <c r="G14" s="399"/>
    </row>
    <row r="15" spans="1:7" s="400" customFormat="1" x14ac:dyDescent="0.25">
      <c r="A15" s="547" t="s">
        <v>43</v>
      </c>
      <c r="B15" s="483" t="s">
        <v>1481</v>
      </c>
      <c r="C15" s="483" t="s">
        <v>1482</v>
      </c>
      <c r="D15" s="483" t="s">
        <v>1485</v>
      </c>
      <c r="E15" s="398">
        <v>45947</v>
      </c>
      <c r="F15" s="483" t="s">
        <v>43</v>
      </c>
      <c r="G15" s="399"/>
    </row>
    <row r="16" spans="1:7" s="400" customFormat="1" x14ac:dyDescent="0.25">
      <c r="A16" s="547" t="s">
        <v>43</v>
      </c>
      <c r="B16" s="483" t="s">
        <v>1481</v>
      </c>
      <c r="C16" s="483" t="s">
        <v>1482</v>
      </c>
      <c r="D16" s="483" t="s">
        <v>1486</v>
      </c>
      <c r="E16" s="398">
        <v>45954</v>
      </c>
      <c r="F16" s="483" t="s">
        <v>43</v>
      </c>
      <c r="G16" s="401"/>
    </row>
    <row r="17" spans="1:7" s="400" customFormat="1" x14ac:dyDescent="0.25">
      <c r="A17" s="547" t="s">
        <v>43</v>
      </c>
      <c r="B17" s="483" t="s">
        <v>1481</v>
      </c>
      <c r="C17" s="483" t="s">
        <v>1482</v>
      </c>
      <c r="D17" s="483" t="s">
        <v>1487</v>
      </c>
      <c r="E17" s="398">
        <v>46129</v>
      </c>
      <c r="F17" s="483" t="s">
        <v>43</v>
      </c>
      <c r="G17" s="401"/>
    </row>
    <row r="18" spans="1:7" s="400" customFormat="1" x14ac:dyDescent="0.25">
      <c r="A18" s="547" t="s">
        <v>43</v>
      </c>
      <c r="B18" s="483" t="s">
        <v>1481</v>
      </c>
      <c r="C18" s="483" t="s">
        <v>1482</v>
      </c>
      <c r="D18" s="483" t="s">
        <v>1488</v>
      </c>
      <c r="E18" s="398">
        <v>46136</v>
      </c>
      <c r="F18" s="483" t="s">
        <v>43</v>
      </c>
      <c r="G18" s="401"/>
    </row>
    <row r="19" spans="1:7" s="400" customFormat="1" x14ac:dyDescent="0.25">
      <c r="A19" s="547" t="s">
        <v>43</v>
      </c>
      <c r="B19" s="483" t="s">
        <v>1076</v>
      </c>
      <c r="C19" s="483" t="s">
        <v>1077</v>
      </c>
      <c r="D19" s="483" t="s">
        <v>1078</v>
      </c>
      <c r="E19" s="398">
        <v>45562</v>
      </c>
      <c r="F19" s="483" t="s">
        <v>43</v>
      </c>
      <c r="G19" s="401"/>
    </row>
    <row r="20" spans="1:7" s="400" customFormat="1" x14ac:dyDescent="0.25">
      <c r="A20" s="557" t="s">
        <v>43</v>
      </c>
      <c r="B20" s="483" t="s">
        <v>1076</v>
      </c>
      <c r="C20" s="483" t="s">
        <v>1077</v>
      </c>
      <c r="D20" s="483" t="s">
        <v>1206</v>
      </c>
      <c r="E20" s="398">
        <v>45716</v>
      </c>
      <c r="F20" s="483" t="s">
        <v>43</v>
      </c>
      <c r="G20" s="401"/>
    </row>
    <row r="21" spans="1:7" s="400" customFormat="1" x14ac:dyDescent="0.25">
      <c r="A21" s="557" t="s">
        <v>43</v>
      </c>
      <c r="B21" s="483" t="s">
        <v>1076</v>
      </c>
      <c r="C21" s="483" t="s">
        <v>1077</v>
      </c>
      <c r="D21" s="483" t="s">
        <v>1394</v>
      </c>
      <c r="E21" s="398">
        <v>45884</v>
      </c>
      <c r="F21" s="483" t="s">
        <v>43</v>
      </c>
      <c r="G21" s="401"/>
    </row>
    <row r="22" spans="1:7" s="400" customFormat="1" x14ac:dyDescent="0.25">
      <c r="A22" s="557" t="s">
        <v>43</v>
      </c>
      <c r="B22" s="483" t="s">
        <v>1076</v>
      </c>
      <c r="C22" s="483" t="s">
        <v>1077</v>
      </c>
      <c r="D22" s="483" t="s">
        <v>1489</v>
      </c>
      <c r="E22" s="398">
        <v>45940</v>
      </c>
      <c r="F22" s="483" t="s">
        <v>43</v>
      </c>
      <c r="G22" s="401"/>
    </row>
    <row r="23" spans="1:7" s="400" customFormat="1" x14ac:dyDescent="0.25">
      <c r="A23" s="557" t="s">
        <v>43</v>
      </c>
      <c r="B23" s="483" t="s">
        <v>1076</v>
      </c>
      <c r="C23" s="483" t="s">
        <v>1077</v>
      </c>
      <c r="D23" s="483" t="s">
        <v>1079</v>
      </c>
      <c r="E23" s="398">
        <v>45716</v>
      </c>
      <c r="F23" s="483" t="s">
        <v>43</v>
      </c>
      <c r="G23" s="401"/>
    </row>
    <row r="24" spans="1:7" s="400" customFormat="1" x14ac:dyDescent="0.25">
      <c r="A24" s="547" t="s">
        <v>43</v>
      </c>
      <c r="B24" s="483" t="s">
        <v>1076</v>
      </c>
      <c r="C24" s="483" t="s">
        <v>1077</v>
      </c>
      <c r="D24" s="483" t="s">
        <v>1080</v>
      </c>
      <c r="E24" s="398">
        <v>45723</v>
      </c>
      <c r="F24" s="483" t="s">
        <v>43</v>
      </c>
      <c r="G24" s="401"/>
    </row>
    <row r="25" spans="1:7" s="400" customFormat="1" x14ac:dyDescent="0.25">
      <c r="A25" s="547" t="s">
        <v>43</v>
      </c>
      <c r="B25" s="483" t="s">
        <v>1076</v>
      </c>
      <c r="C25" s="483" t="s">
        <v>1077</v>
      </c>
      <c r="D25" s="483" t="s">
        <v>1081</v>
      </c>
      <c r="E25" s="398">
        <v>45730</v>
      </c>
      <c r="F25" s="483" t="s">
        <v>43</v>
      </c>
      <c r="G25" s="399"/>
    </row>
    <row r="26" spans="1:7" s="400" customFormat="1" x14ac:dyDescent="0.25">
      <c r="A26" s="547" t="s">
        <v>43</v>
      </c>
      <c r="B26" s="483" t="s">
        <v>1076</v>
      </c>
      <c r="C26" s="483" t="s">
        <v>1077</v>
      </c>
      <c r="D26" s="483" t="s">
        <v>1082</v>
      </c>
      <c r="E26" s="398">
        <v>45737</v>
      </c>
      <c r="F26" s="483" t="s">
        <v>43</v>
      </c>
      <c r="G26" s="399"/>
    </row>
    <row r="27" spans="1:7" s="400" customFormat="1" x14ac:dyDescent="0.25">
      <c r="A27" s="547" t="s">
        <v>43</v>
      </c>
      <c r="B27" s="483" t="s">
        <v>1076</v>
      </c>
      <c r="C27" s="483" t="s">
        <v>1077</v>
      </c>
      <c r="D27" s="483" t="s">
        <v>1083</v>
      </c>
      <c r="E27" s="398">
        <v>45744</v>
      </c>
      <c r="F27" s="483" t="s">
        <v>43</v>
      </c>
      <c r="G27" s="401"/>
    </row>
    <row r="28" spans="1:7" s="400" customFormat="1" x14ac:dyDescent="0.25">
      <c r="A28" s="547" t="s">
        <v>43</v>
      </c>
      <c r="B28" s="483" t="s">
        <v>1076</v>
      </c>
      <c r="C28" s="483" t="s">
        <v>1077</v>
      </c>
      <c r="D28" s="483" t="s">
        <v>1207</v>
      </c>
      <c r="E28" s="398">
        <v>45856</v>
      </c>
      <c r="F28" s="483" t="s">
        <v>43</v>
      </c>
      <c r="G28" s="401"/>
    </row>
    <row r="29" spans="1:7" s="400" customFormat="1" x14ac:dyDescent="0.25">
      <c r="A29" s="547" t="s">
        <v>43</v>
      </c>
      <c r="B29" s="483" t="s">
        <v>1076</v>
      </c>
      <c r="C29" s="483" t="s">
        <v>1077</v>
      </c>
      <c r="D29" s="483" t="s">
        <v>1208</v>
      </c>
      <c r="E29" s="398">
        <v>45898</v>
      </c>
      <c r="F29" s="483" t="s">
        <v>43</v>
      </c>
      <c r="G29" s="401"/>
    </row>
    <row r="30" spans="1:7" s="400" customFormat="1" x14ac:dyDescent="0.25">
      <c r="A30" s="547" t="s">
        <v>43</v>
      </c>
      <c r="B30" s="483" t="s">
        <v>1076</v>
      </c>
      <c r="C30" s="483" t="s">
        <v>1077</v>
      </c>
      <c r="D30" s="483" t="s">
        <v>1209</v>
      </c>
      <c r="E30" s="398">
        <v>45947</v>
      </c>
      <c r="F30" s="483" t="s">
        <v>43</v>
      </c>
      <c r="G30" s="401"/>
    </row>
    <row r="31" spans="1:7" s="400" customFormat="1" x14ac:dyDescent="0.25">
      <c r="A31" s="547" t="s">
        <v>43</v>
      </c>
      <c r="B31" s="483" t="s">
        <v>1076</v>
      </c>
      <c r="C31" s="483" t="s">
        <v>1077</v>
      </c>
      <c r="D31" s="483" t="s">
        <v>1210</v>
      </c>
      <c r="E31" s="398">
        <v>45954</v>
      </c>
      <c r="F31" s="483" t="s">
        <v>43</v>
      </c>
      <c r="G31" s="401"/>
    </row>
    <row r="32" spans="1:7" s="400" customFormat="1" x14ac:dyDescent="0.25">
      <c r="A32" s="547" t="s">
        <v>43</v>
      </c>
      <c r="B32" s="483" t="s">
        <v>1076</v>
      </c>
      <c r="C32" s="483" t="s">
        <v>1077</v>
      </c>
      <c r="D32" s="483" t="s">
        <v>1287</v>
      </c>
      <c r="E32" s="398">
        <v>45961</v>
      </c>
      <c r="F32" s="483" t="s">
        <v>43</v>
      </c>
    </row>
    <row r="33" spans="1:7" s="400" customFormat="1" x14ac:dyDescent="0.25">
      <c r="A33" s="547" t="s">
        <v>43</v>
      </c>
      <c r="B33" s="483" t="s">
        <v>1325</v>
      </c>
      <c r="C33" s="483"/>
      <c r="D33" s="483" t="s">
        <v>1326</v>
      </c>
      <c r="E33" s="398">
        <v>46034</v>
      </c>
      <c r="F33" s="483" t="s">
        <v>43</v>
      </c>
      <c r="G33" s="401"/>
    </row>
    <row r="34" spans="1:7" s="400" customFormat="1" x14ac:dyDescent="0.25">
      <c r="A34" s="547" t="s">
        <v>43</v>
      </c>
      <c r="B34" s="483" t="s">
        <v>1325</v>
      </c>
      <c r="C34" s="483"/>
      <c r="D34" s="483" t="s">
        <v>1395</v>
      </c>
      <c r="E34" s="398">
        <v>46055</v>
      </c>
      <c r="F34" s="483" t="s">
        <v>43</v>
      </c>
      <c r="G34" s="401"/>
    </row>
    <row r="35" spans="1:7" s="400" customFormat="1" x14ac:dyDescent="0.25">
      <c r="A35" s="547" t="s">
        <v>43</v>
      </c>
      <c r="B35" s="483" t="s">
        <v>1325</v>
      </c>
      <c r="C35" s="483"/>
      <c r="D35" s="483" t="s">
        <v>1327</v>
      </c>
      <c r="E35" s="398">
        <v>45672</v>
      </c>
      <c r="F35" s="483" t="s">
        <v>43</v>
      </c>
      <c r="G35" s="401"/>
    </row>
    <row r="36" spans="1:7" s="400" customFormat="1" x14ac:dyDescent="0.25">
      <c r="A36" s="547" t="s">
        <v>43</v>
      </c>
      <c r="B36" s="483" t="s">
        <v>1325</v>
      </c>
      <c r="C36" s="483"/>
      <c r="D36" s="483" t="s">
        <v>1396</v>
      </c>
      <c r="E36" s="398">
        <v>45693</v>
      </c>
      <c r="F36" s="483" t="s">
        <v>43</v>
      </c>
      <c r="G36" s="399"/>
    </row>
    <row r="37" spans="1:7" s="400" customFormat="1" x14ac:dyDescent="0.25">
      <c r="A37" s="547" t="s">
        <v>43</v>
      </c>
      <c r="B37" s="483" t="s">
        <v>1325</v>
      </c>
      <c r="C37" s="483"/>
      <c r="D37" s="483" t="s">
        <v>1328</v>
      </c>
      <c r="E37" s="398">
        <v>46036</v>
      </c>
      <c r="F37" s="483" t="s">
        <v>43</v>
      </c>
      <c r="G37" s="399"/>
    </row>
    <row r="38" spans="1:7" s="400" customFormat="1" x14ac:dyDescent="0.25">
      <c r="A38" s="547" t="s">
        <v>43</v>
      </c>
      <c r="B38" s="483" t="s">
        <v>1325</v>
      </c>
      <c r="C38" s="483"/>
      <c r="D38" s="483" t="s">
        <v>1329</v>
      </c>
      <c r="E38" s="398">
        <v>46044</v>
      </c>
      <c r="F38" s="483" t="s">
        <v>43</v>
      </c>
      <c r="G38" s="401"/>
    </row>
    <row r="39" spans="1:7" s="400" customFormat="1" x14ac:dyDescent="0.25">
      <c r="A39" s="547" t="s">
        <v>43</v>
      </c>
      <c r="B39" s="483" t="s">
        <v>1325</v>
      </c>
      <c r="C39" s="483"/>
      <c r="D39" s="483" t="s">
        <v>1330</v>
      </c>
      <c r="E39" s="398">
        <v>45653</v>
      </c>
      <c r="F39" s="483" t="s">
        <v>43</v>
      </c>
      <c r="G39" s="401"/>
    </row>
    <row r="40" spans="1:7" s="400" customFormat="1" x14ac:dyDescent="0.25">
      <c r="A40" s="547" t="s">
        <v>43</v>
      </c>
      <c r="B40" s="483" t="s">
        <v>1325</v>
      </c>
      <c r="C40" s="483"/>
      <c r="D40" s="483" t="s">
        <v>1331</v>
      </c>
      <c r="E40" s="398">
        <v>46031</v>
      </c>
      <c r="F40" s="483" t="s">
        <v>43</v>
      </c>
      <c r="G40" s="401"/>
    </row>
    <row r="41" spans="1:7" s="400" customFormat="1" x14ac:dyDescent="0.25">
      <c r="A41" s="547" t="s">
        <v>43</v>
      </c>
      <c r="B41" s="483" t="s">
        <v>1325</v>
      </c>
      <c r="C41" s="483"/>
      <c r="D41" s="483" t="s">
        <v>1332</v>
      </c>
      <c r="E41" s="398">
        <v>46038</v>
      </c>
      <c r="F41" s="483" t="s">
        <v>43</v>
      </c>
      <c r="G41" s="401"/>
    </row>
    <row r="42" spans="1:7" s="400" customFormat="1" x14ac:dyDescent="0.25">
      <c r="A42" s="547" t="s">
        <v>43</v>
      </c>
      <c r="B42" s="483" t="s">
        <v>1325</v>
      </c>
      <c r="C42" s="483"/>
      <c r="D42" s="483" t="s">
        <v>1397</v>
      </c>
      <c r="E42" s="398">
        <v>46066</v>
      </c>
      <c r="F42" s="483" t="s">
        <v>43</v>
      </c>
      <c r="G42" s="401"/>
    </row>
    <row r="43" spans="1:7" s="400" customFormat="1" x14ac:dyDescent="0.25">
      <c r="A43" s="547" t="s">
        <v>43</v>
      </c>
      <c r="B43" s="483" t="s">
        <v>1325</v>
      </c>
      <c r="C43" s="483"/>
      <c r="D43" s="483" t="s">
        <v>1333</v>
      </c>
      <c r="E43" s="398">
        <v>46395</v>
      </c>
      <c r="F43" s="483" t="s">
        <v>43</v>
      </c>
      <c r="G43" s="401"/>
    </row>
    <row r="44" spans="1:7" s="400" customFormat="1" x14ac:dyDescent="0.25">
      <c r="A44" s="547" t="s">
        <v>43</v>
      </c>
      <c r="B44" s="483" t="s">
        <v>44</v>
      </c>
      <c r="C44" s="483" t="s">
        <v>45</v>
      </c>
      <c r="D44" s="483" t="s">
        <v>1490</v>
      </c>
      <c r="E44" s="398">
        <v>45415</v>
      </c>
      <c r="F44" s="483" t="s">
        <v>43</v>
      </c>
      <c r="G44" s="401"/>
    </row>
    <row r="45" spans="1:7" s="400" customFormat="1" x14ac:dyDescent="0.25">
      <c r="A45" s="547" t="s">
        <v>43</v>
      </c>
      <c r="B45" s="483" t="s">
        <v>44</v>
      </c>
      <c r="C45" s="483" t="s">
        <v>45</v>
      </c>
      <c r="D45" s="483" t="s">
        <v>1334</v>
      </c>
      <c r="E45" s="398">
        <v>45457</v>
      </c>
      <c r="F45" s="483" t="s">
        <v>43</v>
      </c>
      <c r="G45" s="399"/>
    </row>
    <row r="46" spans="1:7" s="400" customFormat="1" x14ac:dyDescent="0.25">
      <c r="A46" s="547" t="s">
        <v>43</v>
      </c>
      <c r="B46" s="483" t="s">
        <v>44</v>
      </c>
      <c r="C46" s="483" t="s">
        <v>45</v>
      </c>
      <c r="D46" s="483" t="s">
        <v>1335</v>
      </c>
      <c r="E46" s="398">
        <v>45499</v>
      </c>
      <c r="F46" s="483" t="s">
        <v>43</v>
      </c>
      <c r="G46" s="399"/>
    </row>
    <row r="47" spans="1:7" s="400" customFormat="1" x14ac:dyDescent="0.25">
      <c r="A47" s="547" t="s">
        <v>43</v>
      </c>
      <c r="B47" s="483" t="s">
        <v>44</v>
      </c>
      <c r="C47" s="483" t="s">
        <v>45</v>
      </c>
      <c r="D47" s="483" t="s">
        <v>1491</v>
      </c>
      <c r="E47" s="398">
        <v>45576</v>
      </c>
      <c r="F47" s="483" t="s">
        <v>43</v>
      </c>
      <c r="G47" s="399"/>
    </row>
    <row r="48" spans="1:7" s="400" customFormat="1" x14ac:dyDescent="0.25">
      <c r="A48" s="547" t="s">
        <v>43</v>
      </c>
      <c r="B48" s="483" t="s">
        <v>44</v>
      </c>
      <c r="C48" s="483" t="s">
        <v>45</v>
      </c>
      <c r="D48" s="483" t="s">
        <v>1492</v>
      </c>
      <c r="E48" s="398">
        <v>45583</v>
      </c>
      <c r="F48" s="483" t="s">
        <v>43</v>
      </c>
      <c r="G48" s="401"/>
    </row>
    <row r="49" spans="1:7" s="400" customFormat="1" x14ac:dyDescent="0.25">
      <c r="A49" s="547" t="s">
        <v>43</v>
      </c>
      <c r="B49" s="483" t="s">
        <v>46</v>
      </c>
      <c r="C49" s="483" t="s">
        <v>47</v>
      </c>
      <c r="D49" s="483" t="s">
        <v>1211</v>
      </c>
      <c r="E49" s="398">
        <v>45415</v>
      </c>
      <c r="F49" s="483" t="s">
        <v>43</v>
      </c>
      <c r="G49" s="401"/>
    </row>
    <row r="50" spans="1:7" s="400" customFormat="1" x14ac:dyDescent="0.25">
      <c r="A50" s="547" t="s">
        <v>43</v>
      </c>
      <c r="B50" s="483" t="s">
        <v>46</v>
      </c>
      <c r="C50" s="483" t="s">
        <v>47</v>
      </c>
      <c r="D50" s="483" t="s">
        <v>1212</v>
      </c>
      <c r="E50" s="398">
        <v>45422</v>
      </c>
      <c r="F50" s="483" t="s">
        <v>43</v>
      </c>
      <c r="G50" s="401"/>
    </row>
    <row r="51" spans="1:7" s="400" customFormat="1" x14ac:dyDescent="0.25">
      <c r="A51" s="547" t="s">
        <v>43</v>
      </c>
      <c r="B51" s="483" t="s">
        <v>46</v>
      </c>
      <c r="C51" s="483" t="s">
        <v>47</v>
      </c>
      <c r="D51" s="483" t="s">
        <v>1213</v>
      </c>
      <c r="E51" s="398">
        <v>45429</v>
      </c>
      <c r="F51" s="483" t="s">
        <v>43</v>
      </c>
      <c r="G51" s="401"/>
    </row>
    <row r="52" spans="1:7" s="400" customFormat="1" x14ac:dyDescent="0.25">
      <c r="A52" s="547" t="s">
        <v>43</v>
      </c>
      <c r="B52" s="483" t="s">
        <v>46</v>
      </c>
      <c r="C52" s="483" t="s">
        <v>47</v>
      </c>
      <c r="D52" s="483" t="s">
        <v>1214</v>
      </c>
      <c r="E52" s="398">
        <v>45436</v>
      </c>
      <c r="F52" s="483" t="s">
        <v>43</v>
      </c>
      <c r="G52" s="401"/>
    </row>
    <row r="53" spans="1:7" s="400" customFormat="1" x14ac:dyDescent="0.25">
      <c r="A53" s="547" t="s">
        <v>43</v>
      </c>
      <c r="B53" s="483" t="s">
        <v>46</v>
      </c>
      <c r="C53" s="483" t="s">
        <v>47</v>
      </c>
      <c r="D53" s="483" t="s">
        <v>1215</v>
      </c>
      <c r="E53" s="398">
        <v>45443</v>
      </c>
      <c r="F53" s="483" t="s">
        <v>43</v>
      </c>
      <c r="G53" s="401"/>
    </row>
    <row r="54" spans="1:7" s="400" customFormat="1" x14ac:dyDescent="0.25">
      <c r="A54" s="547" t="s">
        <v>43</v>
      </c>
      <c r="B54" s="483" t="s">
        <v>46</v>
      </c>
      <c r="C54" s="483" t="s">
        <v>47</v>
      </c>
      <c r="D54" s="483" t="s">
        <v>1216</v>
      </c>
      <c r="E54" s="398">
        <v>45457</v>
      </c>
      <c r="F54" s="483" t="s">
        <v>43</v>
      </c>
      <c r="G54" s="401"/>
    </row>
    <row r="55" spans="1:7" s="400" customFormat="1" x14ac:dyDescent="0.25">
      <c r="A55" s="547" t="s">
        <v>43</v>
      </c>
      <c r="B55" s="483" t="s">
        <v>46</v>
      </c>
      <c r="C55" s="483" t="s">
        <v>47</v>
      </c>
      <c r="D55" s="483" t="s">
        <v>1217</v>
      </c>
      <c r="E55" s="398">
        <v>45464</v>
      </c>
      <c r="F55" s="483" t="s">
        <v>43</v>
      </c>
      <c r="G55" s="401"/>
    </row>
    <row r="56" spans="1:7" s="400" customFormat="1" x14ac:dyDescent="0.25">
      <c r="A56" s="547" t="s">
        <v>43</v>
      </c>
      <c r="B56" s="483" t="s">
        <v>46</v>
      </c>
      <c r="C56" s="483" t="s">
        <v>47</v>
      </c>
      <c r="D56" s="483" t="s">
        <v>1218</v>
      </c>
      <c r="E56" s="398">
        <v>45471</v>
      </c>
      <c r="F56" s="483" t="s">
        <v>43</v>
      </c>
      <c r="G56" s="401"/>
    </row>
    <row r="57" spans="1:7" s="400" customFormat="1" x14ac:dyDescent="0.25">
      <c r="A57" s="547" t="s">
        <v>43</v>
      </c>
      <c r="B57" s="483" t="s">
        <v>46</v>
      </c>
      <c r="C57" s="483" t="s">
        <v>47</v>
      </c>
      <c r="D57" s="483" t="s">
        <v>1219</v>
      </c>
      <c r="E57" s="398">
        <v>45478</v>
      </c>
      <c r="F57" s="483" t="s">
        <v>43</v>
      </c>
      <c r="G57" s="401"/>
    </row>
    <row r="58" spans="1:7" s="400" customFormat="1" x14ac:dyDescent="0.25">
      <c r="A58" s="547" t="s">
        <v>43</v>
      </c>
      <c r="B58" s="483" t="s">
        <v>46</v>
      </c>
      <c r="C58" s="483" t="s">
        <v>47</v>
      </c>
      <c r="D58" s="483" t="s">
        <v>1220</v>
      </c>
      <c r="E58" s="398">
        <v>45485</v>
      </c>
      <c r="F58" s="483" t="s">
        <v>43</v>
      </c>
      <c r="G58" s="401"/>
    </row>
    <row r="59" spans="1:7" s="400" customFormat="1" x14ac:dyDescent="0.25">
      <c r="A59" s="547" t="s">
        <v>43</v>
      </c>
      <c r="B59" s="483" t="s">
        <v>46</v>
      </c>
      <c r="C59" s="483" t="s">
        <v>47</v>
      </c>
      <c r="D59" s="483" t="s">
        <v>1221</v>
      </c>
      <c r="E59" s="398">
        <v>45492</v>
      </c>
      <c r="F59" s="483" t="s">
        <v>43</v>
      </c>
      <c r="G59" s="401"/>
    </row>
    <row r="60" spans="1:7" s="400" customFormat="1" x14ac:dyDescent="0.25">
      <c r="A60" s="547" t="s">
        <v>43</v>
      </c>
      <c r="B60" s="483" t="s">
        <v>46</v>
      </c>
      <c r="C60" s="483" t="s">
        <v>47</v>
      </c>
      <c r="D60" s="483" t="s">
        <v>1222</v>
      </c>
      <c r="E60" s="398">
        <v>45499</v>
      </c>
      <c r="F60" s="483" t="s">
        <v>43</v>
      </c>
      <c r="G60" s="401"/>
    </row>
    <row r="61" spans="1:7" s="400" customFormat="1" x14ac:dyDescent="0.25">
      <c r="A61" s="547" t="s">
        <v>43</v>
      </c>
      <c r="B61" s="483" t="s">
        <v>46</v>
      </c>
      <c r="C61" s="483" t="s">
        <v>47</v>
      </c>
      <c r="D61" s="483" t="s">
        <v>1288</v>
      </c>
      <c r="E61" s="398">
        <v>45513</v>
      </c>
      <c r="F61" s="483" t="s">
        <v>43</v>
      </c>
      <c r="G61" s="401"/>
    </row>
    <row r="62" spans="1:7" s="400" customFormat="1" x14ac:dyDescent="0.25">
      <c r="A62" s="547" t="s">
        <v>43</v>
      </c>
      <c r="B62" s="483" t="s">
        <v>46</v>
      </c>
      <c r="C62" s="483" t="s">
        <v>47</v>
      </c>
      <c r="D62" s="483" t="s">
        <v>1289</v>
      </c>
      <c r="E62" s="398">
        <v>45520</v>
      </c>
      <c r="F62" s="483" t="s">
        <v>43</v>
      </c>
      <c r="G62" s="401"/>
    </row>
    <row r="63" spans="1:7" s="400" customFormat="1" x14ac:dyDescent="0.25">
      <c r="A63" s="547" t="s">
        <v>43</v>
      </c>
      <c r="B63" s="483" t="s">
        <v>46</v>
      </c>
      <c r="C63" s="483" t="s">
        <v>47</v>
      </c>
      <c r="D63" s="483" t="s">
        <v>1290</v>
      </c>
      <c r="E63" s="398">
        <v>45527</v>
      </c>
      <c r="F63" s="483" t="s">
        <v>43</v>
      </c>
      <c r="G63" s="401"/>
    </row>
    <row r="64" spans="1:7" s="400" customFormat="1" x14ac:dyDescent="0.25">
      <c r="A64" s="547" t="s">
        <v>43</v>
      </c>
      <c r="B64" s="483" t="s">
        <v>46</v>
      </c>
      <c r="C64" s="484" t="s">
        <v>47</v>
      </c>
      <c r="D64" s="483" t="s">
        <v>1336</v>
      </c>
      <c r="E64" s="398">
        <v>45541</v>
      </c>
      <c r="F64" s="483" t="s">
        <v>43</v>
      </c>
      <c r="G64" s="401"/>
    </row>
    <row r="65" spans="1:7" s="400" customFormat="1" x14ac:dyDescent="0.25">
      <c r="A65" s="547" t="s">
        <v>43</v>
      </c>
      <c r="B65" s="483" t="s">
        <v>46</v>
      </c>
      <c r="C65" s="483" t="s">
        <v>47</v>
      </c>
      <c r="D65" s="483" t="s">
        <v>1337</v>
      </c>
      <c r="E65" s="398">
        <v>45548</v>
      </c>
      <c r="F65" s="483" t="s">
        <v>43</v>
      </c>
      <c r="G65" s="401"/>
    </row>
    <row r="66" spans="1:7" s="400" customFormat="1" x14ac:dyDescent="0.25">
      <c r="A66" s="557" t="s">
        <v>43</v>
      </c>
      <c r="B66" s="483" t="s">
        <v>46</v>
      </c>
      <c r="C66" s="483" t="s">
        <v>47</v>
      </c>
      <c r="D66" s="483" t="s">
        <v>1338</v>
      </c>
      <c r="E66" s="398">
        <v>45555</v>
      </c>
      <c r="F66" s="483" t="s">
        <v>43</v>
      </c>
      <c r="G66" s="399"/>
    </row>
    <row r="67" spans="1:7" s="400" customFormat="1" x14ac:dyDescent="0.25">
      <c r="A67" s="557" t="s">
        <v>43</v>
      </c>
      <c r="B67" s="483" t="s">
        <v>46</v>
      </c>
      <c r="C67" s="483" t="s">
        <v>47</v>
      </c>
      <c r="D67" s="483" t="s">
        <v>1339</v>
      </c>
      <c r="E67" s="398">
        <v>45562</v>
      </c>
      <c r="F67" s="483" t="s">
        <v>43</v>
      </c>
      <c r="G67" s="399"/>
    </row>
    <row r="68" spans="1:7" s="400" customFormat="1" x14ac:dyDescent="0.25">
      <c r="A68" s="557" t="s">
        <v>43</v>
      </c>
      <c r="B68" s="483" t="s">
        <v>46</v>
      </c>
      <c r="C68" s="483" t="s">
        <v>47</v>
      </c>
      <c r="D68" s="483" t="s">
        <v>1340</v>
      </c>
      <c r="E68" s="398">
        <v>45569</v>
      </c>
      <c r="F68" s="483" t="s">
        <v>43</v>
      </c>
      <c r="G68" s="399"/>
    </row>
    <row r="69" spans="1:7" s="400" customFormat="1" x14ac:dyDescent="0.25">
      <c r="A69" s="557" t="s">
        <v>43</v>
      </c>
      <c r="B69" s="483" t="s">
        <v>46</v>
      </c>
      <c r="C69" s="483" t="s">
        <v>47</v>
      </c>
      <c r="D69" s="483" t="s">
        <v>1341</v>
      </c>
      <c r="E69" s="398">
        <v>45576</v>
      </c>
      <c r="F69" s="483" t="s">
        <v>43</v>
      </c>
      <c r="G69" s="399"/>
    </row>
    <row r="70" spans="1:7" s="400" customFormat="1" x14ac:dyDescent="0.25">
      <c r="A70" s="557" t="s">
        <v>43</v>
      </c>
      <c r="B70" s="483" t="s">
        <v>46</v>
      </c>
      <c r="C70" s="483" t="s">
        <v>47</v>
      </c>
      <c r="D70" s="483" t="s">
        <v>1342</v>
      </c>
      <c r="E70" s="398">
        <v>45583</v>
      </c>
      <c r="F70" s="483" t="s">
        <v>43</v>
      </c>
      <c r="G70" s="399"/>
    </row>
    <row r="71" spans="1:7" s="400" customFormat="1" x14ac:dyDescent="0.25">
      <c r="A71" s="557" t="s">
        <v>43</v>
      </c>
      <c r="B71" s="483" t="s">
        <v>46</v>
      </c>
      <c r="C71" s="483" t="s">
        <v>47</v>
      </c>
      <c r="D71" s="483" t="s">
        <v>1343</v>
      </c>
      <c r="E71" s="398">
        <v>45590</v>
      </c>
      <c r="F71" s="483" t="s">
        <v>43</v>
      </c>
      <c r="G71" s="399"/>
    </row>
    <row r="72" spans="1:7" s="400" customFormat="1" x14ac:dyDescent="0.25">
      <c r="A72" s="557" t="s">
        <v>43</v>
      </c>
      <c r="B72" s="483" t="s">
        <v>46</v>
      </c>
      <c r="C72" s="483" t="s">
        <v>47</v>
      </c>
      <c r="D72" s="483" t="s">
        <v>1398</v>
      </c>
      <c r="E72" s="398">
        <v>45597</v>
      </c>
      <c r="F72" s="483" t="s">
        <v>43</v>
      </c>
      <c r="G72" s="399"/>
    </row>
    <row r="73" spans="1:7" s="400" customFormat="1" x14ac:dyDescent="0.25">
      <c r="A73" s="557" t="s">
        <v>43</v>
      </c>
      <c r="B73" s="483" t="s">
        <v>46</v>
      </c>
      <c r="C73" s="483" t="s">
        <v>47</v>
      </c>
      <c r="D73" s="483" t="s">
        <v>1399</v>
      </c>
      <c r="E73" s="398">
        <v>45604</v>
      </c>
      <c r="F73" s="483" t="s">
        <v>43</v>
      </c>
      <c r="G73" s="399"/>
    </row>
    <row r="74" spans="1:7" s="400" customFormat="1" x14ac:dyDescent="0.25">
      <c r="A74" s="557" t="s">
        <v>43</v>
      </c>
      <c r="B74" s="483" t="s">
        <v>46</v>
      </c>
      <c r="C74" s="483" t="s">
        <v>47</v>
      </c>
      <c r="D74" s="483" t="s">
        <v>1400</v>
      </c>
      <c r="E74" s="398">
        <v>45611</v>
      </c>
      <c r="F74" s="483" t="s">
        <v>43</v>
      </c>
      <c r="G74" s="399"/>
    </row>
    <row r="75" spans="1:7" s="400" customFormat="1" x14ac:dyDescent="0.25">
      <c r="A75" s="547" t="s">
        <v>43</v>
      </c>
      <c r="B75" s="483" t="s">
        <v>46</v>
      </c>
      <c r="C75" s="483" t="s">
        <v>47</v>
      </c>
      <c r="D75" s="483" t="s">
        <v>1401</v>
      </c>
      <c r="E75" s="398">
        <v>45618</v>
      </c>
      <c r="F75" s="483" t="s">
        <v>43</v>
      </c>
      <c r="G75" s="399"/>
    </row>
    <row r="76" spans="1:7" s="400" customFormat="1" x14ac:dyDescent="0.25">
      <c r="A76" s="547" t="s">
        <v>43</v>
      </c>
      <c r="B76" s="483" t="s">
        <v>46</v>
      </c>
      <c r="C76" s="483" t="s">
        <v>47</v>
      </c>
      <c r="D76" s="483" t="s">
        <v>1493</v>
      </c>
      <c r="E76" s="398">
        <v>45625</v>
      </c>
      <c r="F76" s="483" t="s">
        <v>43</v>
      </c>
      <c r="G76" s="401"/>
    </row>
    <row r="77" spans="1:7" s="400" customFormat="1" x14ac:dyDescent="0.25">
      <c r="A77" s="547" t="s">
        <v>43</v>
      </c>
      <c r="B77" s="483" t="s">
        <v>46</v>
      </c>
      <c r="C77" s="483" t="s">
        <v>47</v>
      </c>
      <c r="D77" s="483" t="s">
        <v>1494</v>
      </c>
      <c r="E77" s="398">
        <v>45632</v>
      </c>
      <c r="F77" s="483" t="s">
        <v>43</v>
      </c>
      <c r="G77" s="401"/>
    </row>
    <row r="78" spans="1:7" s="400" customFormat="1" x14ac:dyDescent="0.25">
      <c r="A78" s="547" t="s">
        <v>43</v>
      </c>
      <c r="B78" s="483" t="s">
        <v>46</v>
      </c>
      <c r="C78" s="483" t="s">
        <v>47</v>
      </c>
      <c r="D78" s="483" t="s">
        <v>1495</v>
      </c>
      <c r="E78" s="398">
        <v>45639</v>
      </c>
      <c r="F78" s="483" t="s">
        <v>43</v>
      </c>
      <c r="G78" s="401"/>
    </row>
    <row r="79" spans="1:7" s="400" customFormat="1" x14ac:dyDescent="0.25">
      <c r="A79" s="547" t="s">
        <v>43</v>
      </c>
      <c r="B79" s="483" t="s">
        <v>46</v>
      </c>
      <c r="C79" s="483" t="s">
        <v>47</v>
      </c>
      <c r="D79" s="483" t="s">
        <v>1496</v>
      </c>
      <c r="E79" s="398">
        <v>45646</v>
      </c>
      <c r="F79" s="483" t="s">
        <v>43</v>
      </c>
      <c r="G79" s="401"/>
    </row>
    <row r="80" spans="1:7" s="400" customFormat="1" x14ac:dyDescent="0.25">
      <c r="A80" s="557" t="s">
        <v>43</v>
      </c>
      <c r="B80" s="483" t="s">
        <v>46</v>
      </c>
      <c r="C80" s="483" t="s">
        <v>47</v>
      </c>
      <c r="D80" s="483" t="s">
        <v>1497</v>
      </c>
      <c r="E80" s="398">
        <v>45653</v>
      </c>
      <c r="F80" s="483" t="s">
        <v>43</v>
      </c>
      <c r="G80" s="401"/>
    </row>
    <row r="81" spans="1:7" s="400" customFormat="1" x14ac:dyDescent="0.25">
      <c r="A81" s="557" t="s">
        <v>43</v>
      </c>
      <c r="B81" s="483" t="s">
        <v>46</v>
      </c>
      <c r="C81" s="483" t="s">
        <v>47</v>
      </c>
      <c r="D81" s="483" t="s">
        <v>1498</v>
      </c>
      <c r="E81" s="398">
        <v>45660</v>
      </c>
      <c r="F81" s="483" t="s">
        <v>43</v>
      </c>
      <c r="G81" s="401"/>
    </row>
    <row r="82" spans="1:7" s="400" customFormat="1" x14ac:dyDescent="0.25">
      <c r="A82" s="557" t="s">
        <v>43</v>
      </c>
      <c r="B82" s="483" t="s">
        <v>46</v>
      </c>
      <c r="C82" s="483" t="s">
        <v>47</v>
      </c>
      <c r="D82" s="483" t="s">
        <v>1499</v>
      </c>
      <c r="E82" s="398">
        <v>45667</v>
      </c>
      <c r="F82" s="483" t="s">
        <v>43</v>
      </c>
      <c r="G82" s="401"/>
    </row>
    <row r="83" spans="1:7" s="400" customFormat="1" x14ac:dyDescent="0.25">
      <c r="A83" s="557" t="s">
        <v>43</v>
      </c>
      <c r="B83" s="483" t="s">
        <v>46</v>
      </c>
      <c r="C83" s="483" t="s">
        <v>47</v>
      </c>
      <c r="D83" s="483" t="s">
        <v>1500</v>
      </c>
      <c r="E83" s="398">
        <v>45674</v>
      </c>
      <c r="F83" s="483" t="s">
        <v>43</v>
      </c>
      <c r="G83" s="401"/>
    </row>
    <row r="84" spans="1:7" s="400" customFormat="1" x14ac:dyDescent="0.25">
      <c r="A84" s="547" t="s">
        <v>43</v>
      </c>
      <c r="B84" s="483" t="s">
        <v>46</v>
      </c>
      <c r="C84" s="483" t="s">
        <v>47</v>
      </c>
      <c r="D84" s="483" t="s">
        <v>1501</v>
      </c>
      <c r="E84" s="398">
        <v>45681</v>
      </c>
      <c r="F84" s="483" t="s">
        <v>43</v>
      </c>
      <c r="G84" s="401"/>
    </row>
    <row r="85" spans="1:7" s="400" customFormat="1" x14ac:dyDescent="0.25">
      <c r="A85" s="547" t="s">
        <v>43</v>
      </c>
      <c r="B85" s="483" t="s">
        <v>46</v>
      </c>
      <c r="C85" s="483" t="s">
        <v>47</v>
      </c>
      <c r="D85" s="483" t="s">
        <v>1170</v>
      </c>
      <c r="E85" s="398">
        <v>45422</v>
      </c>
      <c r="F85" s="483" t="s">
        <v>43</v>
      </c>
      <c r="G85" s="399"/>
    </row>
    <row r="86" spans="1:7" s="400" customFormat="1" x14ac:dyDescent="0.25">
      <c r="A86" s="547" t="s">
        <v>43</v>
      </c>
      <c r="B86" s="483" t="s">
        <v>46</v>
      </c>
      <c r="C86" s="483" t="s">
        <v>47</v>
      </c>
      <c r="D86" s="483" t="s">
        <v>1223</v>
      </c>
      <c r="E86" s="398">
        <v>45464</v>
      </c>
      <c r="F86" s="483" t="s">
        <v>43</v>
      </c>
      <c r="G86" s="399"/>
    </row>
    <row r="87" spans="1:7" s="400" customFormat="1" x14ac:dyDescent="0.25">
      <c r="A87" s="547" t="s">
        <v>43</v>
      </c>
      <c r="B87" s="483" t="s">
        <v>46</v>
      </c>
      <c r="C87" s="483" t="s">
        <v>47</v>
      </c>
      <c r="D87" s="483" t="s">
        <v>1224</v>
      </c>
      <c r="E87" s="398">
        <v>45471</v>
      </c>
      <c r="F87" s="483" t="s">
        <v>43</v>
      </c>
      <c r="G87" s="401"/>
    </row>
    <row r="88" spans="1:7" s="400" customFormat="1" x14ac:dyDescent="0.25">
      <c r="A88" s="547" t="s">
        <v>43</v>
      </c>
      <c r="B88" s="483" t="s">
        <v>46</v>
      </c>
      <c r="C88" s="483" t="s">
        <v>47</v>
      </c>
      <c r="D88" s="483" t="s">
        <v>1225</v>
      </c>
      <c r="E88" s="398">
        <v>45478</v>
      </c>
      <c r="F88" s="483" t="s">
        <v>43</v>
      </c>
      <c r="G88" s="401"/>
    </row>
    <row r="89" spans="1:7" s="400" customFormat="1" x14ac:dyDescent="0.25">
      <c r="A89" s="547" t="s">
        <v>43</v>
      </c>
      <c r="B89" s="483" t="s">
        <v>46</v>
      </c>
      <c r="C89" s="483" t="s">
        <v>47</v>
      </c>
      <c r="D89" s="483" t="s">
        <v>1226</v>
      </c>
      <c r="E89" s="398">
        <v>45485</v>
      </c>
      <c r="F89" s="483" t="s">
        <v>43</v>
      </c>
      <c r="G89" s="401"/>
    </row>
    <row r="90" spans="1:7" s="400" customFormat="1" x14ac:dyDescent="0.25">
      <c r="A90" s="547" t="s">
        <v>43</v>
      </c>
      <c r="B90" s="483" t="s">
        <v>46</v>
      </c>
      <c r="C90" s="483" t="s">
        <v>47</v>
      </c>
      <c r="D90" s="483" t="s">
        <v>1227</v>
      </c>
      <c r="E90" s="398">
        <v>45492</v>
      </c>
      <c r="F90" s="483" t="s">
        <v>43</v>
      </c>
      <c r="G90" s="401"/>
    </row>
    <row r="91" spans="1:7" s="400" customFormat="1" x14ac:dyDescent="0.25">
      <c r="A91" s="547" t="s">
        <v>43</v>
      </c>
      <c r="B91" s="483" t="s">
        <v>46</v>
      </c>
      <c r="C91" s="483" t="s">
        <v>47</v>
      </c>
      <c r="D91" s="483" t="s">
        <v>1228</v>
      </c>
      <c r="E91" s="398">
        <v>45499</v>
      </c>
      <c r="F91" s="483" t="s">
        <v>43</v>
      </c>
      <c r="G91" s="401"/>
    </row>
    <row r="92" spans="1:7" s="400" customFormat="1" x14ac:dyDescent="0.25">
      <c r="A92" s="547" t="s">
        <v>43</v>
      </c>
      <c r="B92" s="483" t="s">
        <v>46</v>
      </c>
      <c r="C92" s="483" t="s">
        <v>47</v>
      </c>
      <c r="D92" s="483" t="s">
        <v>1229</v>
      </c>
      <c r="E92" s="398">
        <v>45506</v>
      </c>
      <c r="F92" s="483" t="s">
        <v>43</v>
      </c>
    </row>
    <row r="93" spans="1:7" s="400" customFormat="1" x14ac:dyDescent="0.25">
      <c r="A93" s="547" t="s">
        <v>43</v>
      </c>
      <c r="B93" s="483" t="s">
        <v>46</v>
      </c>
      <c r="C93" s="483" t="s">
        <v>47</v>
      </c>
      <c r="D93" s="483" t="s">
        <v>1230</v>
      </c>
      <c r="E93" s="398">
        <v>45513</v>
      </c>
      <c r="F93" s="483" t="s">
        <v>43</v>
      </c>
      <c r="G93" s="401"/>
    </row>
    <row r="94" spans="1:7" s="400" customFormat="1" x14ac:dyDescent="0.25">
      <c r="A94" s="547" t="s">
        <v>43</v>
      </c>
      <c r="B94" s="483" t="s">
        <v>46</v>
      </c>
      <c r="C94" s="483" t="s">
        <v>47</v>
      </c>
      <c r="D94" s="483" t="s">
        <v>1231</v>
      </c>
      <c r="E94" s="398">
        <v>45520</v>
      </c>
      <c r="F94" s="483" t="s">
        <v>43</v>
      </c>
      <c r="G94" s="401"/>
    </row>
    <row r="95" spans="1:7" s="400" customFormat="1" x14ac:dyDescent="0.25">
      <c r="A95" s="547" t="s">
        <v>43</v>
      </c>
      <c r="B95" s="483" t="s">
        <v>46</v>
      </c>
      <c r="C95" s="483" t="s">
        <v>47</v>
      </c>
      <c r="D95" s="483" t="s">
        <v>1232</v>
      </c>
      <c r="E95" s="398">
        <v>45527</v>
      </c>
      <c r="F95" s="483" t="s">
        <v>43</v>
      </c>
      <c r="G95" s="401"/>
    </row>
    <row r="96" spans="1:7" s="400" customFormat="1" x14ac:dyDescent="0.25">
      <c r="A96" s="547" t="s">
        <v>43</v>
      </c>
      <c r="B96" s="483" t="s">
        <v>46</v>
      </c>
      <c r="C96" s="483" t="s">
        <v>47</v>
      </c>
      <c r="D96" s="483" t="s">
        <v>1233</v>
      </c>
      <c r="E96" s="398">
        <v>45534</v>
      </c>
      <c r="F96" s="483" t="s">
        <v>43</v>
      </c>
      <c r="G96" s="399"/>
    </row>
    <row r="97" spans="1:7" s="400" customFormat="1" x14ac:dyDescent="0.25">
      <c r="A97" s="547" t="s">
        <v>43</v>
      </c>
      <c r="B97" s="483" t="s">
        <v>46</v>
      </c>
      <c r="C97" s="483" t="s">
        <v>47</v>
      </c>
      <c r="D97" s="483" t="s">
        <v>1234</v>
      </c>
      <c r="E97" s="398">
        <v>45541</v>
      </c>
      <c r="F97" s="483" t="s">
        <v>43</v>
      </c>
      <c r="G97" s="399"/>
    </row>
    <row r="98" spans="1:7" s="400" customFormat="1" x14ac:dyDescent="0.25">
      <c r="A98" s="547" t="s">
        <v>43</v>
      </c>
      <c r="B98" s="483" t="s">
        <v>46</v>
      </c>
      <c r="C98" s="483" t="s">
        <v>47</v>
      </c>
      <c r="D98" s="483" t="s">
        <v>1235</v>
      </c>
      <c r="E98" s="398">
        <v>45548</v>
      </c>
      <c r="F98" s="483" t="s">
        <v>43</v>
      </c>
      <c r="G98" s="401"/>
    </row>
    <row r="99" spans="1:7" s="400" customFormat="1" x14ac:dyDescent="0.25">
      <c r="A99" s="547" t="s">
        <v>43</v>
      </c>
      <c r="B99" s="483" t="s">
        <v>46</v>
      </c>
      <c r="C99" s="483" t="s">
        <v>47</v>
      </c>
      <c r="D99" s="483" t="s">
        <v>1236</v>
      </c>
      <c r="E99" s="398">
        <v>45555</v>
      </c>
      <c r="F99" s="483" t="s">
        <v>43</v>
      </c>
      <c r="G99" s="401"/>
    </row>
    <row r="100" spans="1:7" s="400" customFormat="1" x14ac:dyDescent="0.25">
      <c r="A100" s="547" t="s">
        <v>43</v>
      </c>
      <c r="B100" s="483" t="s">
        <v>46</v>
      </c>
      <c r="C100" s="483" t="s">
        <v>47</v>
      </c>
      <c r="D100" s="483" t="s">
        <v>1237</v>
      </c>
      <c r="E100" s="398">
        <v>45562</v>
      </c>
      <c r="F100" s="483" t="s">
        <v>43</v>
      </c>
      <c r="G100" s="401"/>
    </row>
    <row r="101" spans="1:7" s="400" customFormat="1" x14ac:dyDescent="0.25">
      <c r="A101" s="547" t="s">
        <v>43</v>
      </c>
      <c r="B101" s="483" t="s">
        <v>46</v>
      </c>
      <c r="C101" s="483" t="s">
        <v>47</v>
      </c>
      <c r="D101" s="483" t="s">
        <v>1238</v>
      </c>
      <c r="E101" s="398">
        <v>45569</v>
      </c>
      <c r="F101" s="483" t="s">
        <v>43</v>
      </c>
      <c r="G101" s="401"/>
    </row>
    <row r="102" spans="1:7" s="400" customFormat="1" x14ac:dyDescent="0.25">
      <c r="A102" s="547" t="s">
        <v>43</v>
      </c>
      <c r="B102" s="483" t="s">
        <v>46</v>
      </c>
      <c r="C102" s="483" t="s">
        <v>47</v>
      </c>
      <c r="D102" s="483" t="s">
        <v>1239</v>
      </c>
      <c r="E102" s="398">
        <v>45576</v>
      </c>
      <c r="F102" s="483" t="s">
        <v>43</v>
      </c>
      <c r="G102" s="401"/>
    </row>
    <row r="103" spans="1:7" s="400" customFormat="1" x14ac:dyDescent="0.25">
      <c r="A103" s="547" t="s">
        <v>43</v>
      </c>
      <c r="B103" s="483" t="s">
        <v>46</v>
      </c>
      <c r="C103" s="483" t="s">
        <v>47</v>
      </c>
      <c r="D103" s="483" t="s">
        <v>1240</v>
      </c>
      <c r="E103" s="398">
        <v>45590</v>
      </c>
      <c r="F103" s="483" t="s">
        <v>43</v>
      </c>
      <c r="G103" s="401"/>
    </row>
    <row r="104" spans="1:7" s="400" customFormat="1" x14ac:dyDescent="0.25">
      <c r="A104" s="547" t="s">
        <v>43</v>
      </c>
      <c r="B104" s="483" t="s">
        <v>46</v>
      </c>
      <c r="C104" s="483" t="s">
        <v>47</v>
      </c>
      <c r="D104" s="483" t="s">
        <v>1291</v>
      </c>
      <c r="E104" s="398">
        <v>45597</v>
      </c>
      <c r="F104" s="483" t="s">
        <v>43</v>
      </c>
      <c r="G104" s="401"/>
    </row>
    <row r="105" spans="1:7" s="400" customFormat="1" x14ac:dyDescent="0.25">
      <c r="A105" s="547" t="s">
        <v>43</v>
      </c>
      <c r="B105" s="483" t="s">
        <v>46</v>
      </c>
      <c r="C105" s="483" t="s">
        <v>47</v>
      </c>
      <c r="D105" s="483" t="s">
        <v>1292</v>
      </c>
      <c r="E105" s="398">
        <v>45604</v>
      </c>
      <c r="F105" s="483" t="s">
        <v>43</v>
      </c>
      <c r="G105" s="399"/>
    </row>
    <row r="106" spans="1:7" s="400" customFormat="1" x14ac:dyDescent="0.25">
      <c r="A106" s="547" t="s">
        <v>43</v>
      </c>
      <c r="B106" s="483" t="s">
        <v>46</v>
      </c>
      <c r="C106" s="483" t="s">
        <v>47</v>
      </c>
      <c r="D106" s="483" t="s">
        <v>1293</v>
      </c>
      <c r="E106" s="398">
        <v>45611</v>
      </c>
      <c r="F106" s="483" t="s">
        <v>43</v>
      </c>
      <c r="G106" s="399"/>
    </row>
    <row r="107" spans="1:7" s="400" customFormat="1" x14ac:dyDescent="0.25">
      <c r="A107" s="547" t="s">
        <v>43</v>
      </c>
      <c r="B107" s="483" t="s">
        <v>46</v>
      </c>
      <c r="C107" s="483" t="s">
        <v>47</v>
      </c>
      <c r="D107" s="483" t="s">
        <v>1294</v>
      </c>
      <c r="E107" s="398">
        <v>45618</v>
      </c>
      <c r="F107" s="483" t="s">
        <v>43</v>
      </c>
      <c r="G107" s="399"/>
    </row>
    <row r="108" spans="1:7" s="400" customFormat="1" x14ac:dyDescent="0.25">
      <c r="A108" s="547" t="s">
        <v>43</v>
      </c>
      <c r="B108" s="483" t="s">
        <v>46</v>
      </c>
      <c r="C108" s="483" t="s">
        <v>47</v>
      </c>
      <c r="D108" s="483" t="s">
        <v>1344</v>
      </c>
      <c r="E108" s="398">
        <v>45625</v>
      </c>
      <c r="F108" s="483" t="s">
        <v>43</v>
      </c>
      <c r="G108" s="401"/>
    </row>
    <row r="109" spans="1:7" s="400" customFormat="1" x14ac:dyDescent="0.25">
      <c r="A109" s="547" t="s">
        <v>43</v>
      </c>
      <c r="B109" s="483" t="s">
        <v>46</v>
      </c>
      <c r="C109" s="483" t="s">
        <v>47</v>
      </c>
      <c r="D109" s="483" t="s">
        <v>1345</v>
      </c>
      <c r="E109" s="398">
        <v>45632</v>
      </c>
      <c r="F109" s="483" t="s">
        <v>43</v>
      </c>
      <c r="G109" s="401"/>
    </row>
    <row r="110" spans="1:7" s="400" customFormat="1" x14ac:dyDescent="0.25">
      <c r="A110" s="547" t="s">
        <v>43</v>
      </c>
      <c r="B110" s="483" t="s">
        <v>46</v>
      </c>
      <c r="C110" s="483" t="s">
        <v>47</v>
      </c>
      <c r="D110" s="483" t="s">
        <v>1346</v>
      </c>
      <c r="E110" s="398">
        <v>45639</v>
      </c>
      <c r="F110" s="483" t="s">
        <v>43</v>
      </c>
      <c r="G110" s="401"/>
    </row>
    <row r="111" spans="1:7" s="400" customFormat="1" x14ac:dyDescent="0.25">
      <c r="A111" s="547" t="s">
        <v>43</v>
      </c>
      <c r="B111" s="483" t="s">
        <v>46</v>
      </c>
      <c r="C111" s="483" t="s">
        <v>47</v>
      </c>
      <c r="D111" s="483" t="s">
        <v>1347</v>
      </c>
      <c r="E111" s="398">
        <v>45646</v>
      </c>
      <c r="F111" s="483" t="s">
        <v>43</v>
      </c>
      <c r="G111" s="401"/>
    </row>
    <row r="112" spans="1:7" s="400" customFormat="1" x14ac:dyDescent="0.25">
      <c r="A112" s="547" t="s">
        <v>43</v>
      </c>
      <c r="B112" s="483" t="s">
        <v>46</v>
      </c>
      <c r="C112" s="483" t="s">
        <v>47</v>
      </c>
      <c r="D112" s="483" t="s">
        <v>1348</v>
      </c>
      <c r="E112" s="398">
        <v>45653</v>
      </c>
      <c r="F112" s="483" t="s">
        <v>43</v>
      </c>
      <c r="G112" s="401"/>
    </row>
    <row r="113" spans="1:7" s="400" customFormat="1" x14ac:dyDescent="0.25">
      <c r="A113" s="547" t="s">
        <v>43</v>
      </c>
      <c r="B113" s="483" t="s">
        <v>46</v>
      </c>
      <c r="C113" s="483" t="s">
        <v>47</v>
      </c>
      <c r="D113" s="483" t="s">
        <v>1349</v>
      </c>
      <c r="E113" s="398">
        <v>45660</v>
      </c>
      <c r="F113" s="483" t="s">
        <v>43</v>
      </c>
      <c r="G113" s="401"/>
    </row>
    <row r="114" spans="1:7" s="400" customFormat="1" x14ac:dyDescent="0.25">
      <c r="A114" s="547" t="s">
        <v>43</v>
      </c>
      <c r="B114" s="483" t="s">
        <v>46</v>
      </c>
      <c r="C114" s="483" t="s">
        <v>47</v>
      </c>
      <c r="D114" s="483" t="s">
        <v>1350</v>
      </c>
      <c r="E114" s="398">
        <v>45667</v>
      </c>
      <c r="F114" s="483" t="s">
        <v>43</v>
      </c>
      <c r="G114" s="401"/>
    </row>
    <row r="115" spans="1:7" s="400" customFormat="1" x14ac:dyDescent="0.25">
      <c r="A115" s="547" t="s">
        <v>43</v>
      </c>
      <c r="B115" s="483" t="s">
        <v>46</v>
      </c>
      <c r="C115" s="483" t="s">
        <v>47</v>
      </c>
      <c r="D115" s="483" t="s">
        <v>1351</v>
      </c>
      <c r="E115" s="398">
        <v>45674</v>
      </c>
      <c r="F115" s="483" t="s">
        <v>43</v>
      </c>
      <c r="G115" s="401"/>
    </row>
    <row r="116" spans="1:7" s="400" customFormat="1" x14ac:dyDescent="0.25">
      <c r="A116" s="547" t="s">
        <v>43</v>
      </c>
      <c r="B116" s="483" t="s">
        <v>46</v>
      </c>
      <c r="C116" s="483" t="s">
        <v>47</v>
      </c>
      <c r="D116" s="483" t="s">
        <v>1352</v>
      </c>
      <c r="E116" s="398">
        <v>45681</v>
      </c>
      <c r="F116" s="483" t="s">
        <v>43</v>
      </c>
      <c r="G116" s="401"/>
    </row>
    <row r="117" spans="1:7" s="400" customFormat="1" x14ac:dyDescent="0.25">
      <c r="A117" s="547" t="s">
        <v>43</v>
      </c>
      <c r="B117" s="483" t="s">
        <v>46</v>
      </c>
      <c r="C117" s="483" t="s">
        <v>47</v>
      </c>
      <c r="D117" s="483" t="s">
        <v>1402</v>
      </c>
      <c r="E117" s="398">
        <v>45688</v>
      </c>
      <c r="F117" s="483" t="s">
        <v>43</v>
      </c>
      <c r="G117" s="401"/>
    </row>
    <row r="118" spans="1:7" s="400" customFormat="1" x14ac:dyDescent="0.25">
      <c r="A118" s="547" t="s">
        <v>43</v>
      </c>
      <c r="B118" s="483" t="s">
        <v>46</v>
      </c>
      <c r="C118" s="483" t="s">
        <v>47</v>
      </c>
      <c r="D118" s="483" t="s">
        <v>1403</v>
      </c>
      <c r="E118" s="398">
        <v>45695</v>
      </c>
      <c r="F118" s="483" t="s">
        <v>43</v>
      </c>
      <c r="G118" s="401"/>
    </row>
    <row r="119" spans="1:7" s="400" customFormat="1" x14ac:dyDescent="0.25">
      <c r="A119" s="547" t="s">
        <v>43</v>
      </c>
      <c r="B119" s="483" t="s">
        <v>46</v>
      </c>
      <c r="C119" s="483" t="s">
        <v>47</v>
      </c>
      <c r="D119" s="483" t="s">
        <v>1404</v>
      </c>
      <c r="E119" s="398">
        <v>45702</v>
      </c>
      <c r="F119" s="483" t="s">
        <v>43</v>
      </c>
      <c r="G119" s="401"/>
    </row>
    <row r="120" spans="1:7" s="400" customFormat="1" x14ac:dyDescent="0.25">
      <c r="A120" s="547" t="s">
        <v>43</v>
      </c>
      <c r="B120" s="483" t="s">
        <v>46</v>
      </c>
      <c r="C120" s="483" t="s">
        <v>47</v>
      </c>
      <c r="D120" s="483" t="s">
        <v>1405</v>
      </c>
      <c r="E120" s="398">
        <v>45709</v>
      </c>
      <c r="F120" s="483" t="s">
        <v>43</v>
      </c>
      <c r="G120" s="401"/>
    </row>
    <row r="121" spans="1:7" s="400" customFormat="1" x14ac:dyDescent="0.25">
      <c r="A121" s="547" t="s">
        <v>43</v>
      </c>
      <c r="B121" s="483" t="s">
        <v>46</v>
      </c>
      <c r="C121" s="483" t="s">
        <v>47</v>
      </c>
      <c r="D121" s="483" t="s">
        <v>1502</v>
      </c>
      <c r="E121" s="398">
        <v>45716</v>
      </c>
      <c r="F121" s="483" t="s">
        <v>43</v>
      </c>
      <c r="G121" s="401"/>
    </row>
    <row r="122" spans="1:7" s="400" customFormat="1" x14ac:dyDescent="0.25">
      <c r="A122" s="547" t="s">
        <v>43</v>
      </c>
      <c r="B122" s="483" t="s">
        <v>46</v>
      </c>
      <c r="C122" s="483" t="s">
        <v>47</v>
      </c>
      <c r="D122" s="483" t="s">
        <v>1503</v>
      </c>
      <c r="E122" s="398">
        <v>45723</v>
      </c>
      <c r="F122" s="483" t="s">
        <v>43</v>
      </c>
      <c r="G122" s="401"/>
    </row>
    <row r="123" spans="1:7" s="400" customFormat="1" x14ac:dyDescent="0.25">
      <c r="A123" s="547" t="s">
        <v>43</v>
      </c>
      <c r="B123" s="483" t="s">
        <v>46</v>
      </c>
      <c r="C123" s="483" t="s">
        <v>47</v>
      </c>
      <c r="D123" s="483" t="s">
        <v>1504</v>
      </c>
      <c r="E123" s="398">
        <v>45730</v>
      </c>
      <c r="F123" s="483" t="s">
        <v>43</v>
      </c>
      <c r="G123" s="401"/>
    </row>
    <row r="124" spans="1:7" s="400" customFormat="1" x14ac:dyDescent="0.25">
      <c r="A124" s="547" t="s">
        <v>43</v>
      </c>
      <c r="B124" s="483" t="s">
        <v>46</v>
      </c>
      <c r="C124" s="484" t="s">
        <v>47</v>
      </c>
      <c r="D124" s="483" t="s">
        <v>1505</v>
      </c>
      <c r="E124" s="398">
        <v>45737</v>
      </c>
      <c r="F124" s="483" t="s">
        <v>43</v>
      </c>
      <c r="G124" s="401"/>
    </row>
    <row r="125" spans="1:7" s="400" customFormat="1" x14ac:dyDescent="0.25">
      <c r="A125" s="547" t="s">
        <v>43</v>
      </c>
      <c r="B125" s="483" t="s">
        <v>46</v>
      </c>
      <c r="C125" s="483" t="s">
        <v>47</v>
      </c>
      <c r="D125" s="483" t="s">
        <v>1506</v>
      </c>
      <c r="E125" s="398">
        <v>45744</v>
      </c>
      <c r="F125" s="483" t="s">
        <v>43</v>
      </c>
      <c r="G125" s="401"/>
    </row>
    <row r="126" spans="1:7" s="400" customFormat="1" x14ac:dyDescent="0.25">
      <c r="A126" s="557" t="s">
        <v>43</v>
      </c>
      <c r="B126" s="483" t="s">
        <v>46</v>
      </c>
      <c r="C126" s="483" t="s">
        <v>47</v>
      </c>
      <c r="D126" s="483" t="s">
        <v>1507</v>
      </c>
      <c r="E126" s="398">
        <v>45751</v>
      </c>
      <c r="F126" s="483" t="s">
        <v>43</v>
      </c>
      <c r="G126" s="399"/>
    </row>
    <row r="127" spans="1:7" s="400" customFormat="1" x14ac:dyDescent="0.25">
      <c r="A127" s="557" t="s">
        <v>43</v>
      </c>
      <c r="B127" s="483" t="s">
        <v>46</v>
      </c>
      <c r="C127" s="483" t="s">
        <v>47</v>
      </c>
      <c r="D127" s="483" t="s">
        <v>1508</v>
      </c>
      <c r="E127" s="398">
        <v>45758</v>
      </c>
      <c r="F127" s="483" t="s">
        <v>43</v>
      </c>
      <c r="G127" s="399"/>
    </row>
    <row r="128" spans="1:7" s="400" customFormat="1" x14ac:dyDescent="0.25">
      <c r="A128" s="557" t="s">
        <v>43</v>
      </c>
      <c r="B128" s="483" t="s">
        <v>46</v>
      </c>
      <c r="C128" s="483" t="s">
        <v>47</v>
      </c>
      <c r="D128" s="483" t="s">
        <v>1509</v>
      </c>
      <c r="E128" s="398">
        <v>45765</v>
      </c>
      <c r="F128" s="483" t="s">
        <v>43</v>
      </c>
      <c r="G128" s="399"/>
    </row>
    <row r="129" spans="1:7" s="400" customFormat="1" x14ac:dyDescent="0.25">
      <c r="A129" s="557" t="s">
        <v>43</v>
      </c>
      <c r="B129" s="483" t="s">
        <v>46</v>
      </c>
      <c r="C129" s="483" t="s">
        <v>47</v>
      </c>
      <c r="D129" s="483" t="s">
        <v>1510</v>
      </c>
      <c r="E129" s="398">
        <v>45772</v>
      </c>
      <c r="F129" s="483" t="s">
        <v>43</v>
      </c>
      <c r="G129" s="399"/>
    </row>
    <row r="130" spans="1:7" s="400" customFormat="1" x14ac:dyDescent="0.25">
      <c r="A130" s="557" t="s">
        <v>6</v>
      </c>
      <c r="B130" s="483" t="s">
        <v>1511</v>
      </c>
      <c r="C130" s="483" t="s">
        <v>48</v>
      </c>
      <c r="D130" s="483" t="s">
        <v>49</v>
      </c>
      <c r="E130" s="398">
        <v>47716</v>
      </c>
      <c r="F130" s="483" t="s">
        <v>35</v>
      </c>
      <c r="G130" s="399"/>
    </row>
    <row r="131" spans="1:7" s="400" customFormat="1" x14ac:dyDescent="0.25">
      <c r="A131" s="557" t="s">
        <v>6</v>
      </c>
      <c r="B131" s="483" t="s">
        <v>1512</v>
      </c>
      <c r="C131" s="483" t="s">
        <v>1084</v>
      </c>
      <c r="D131" s="483" t="s">
        <v>1085</v>
      </c>
      <c r="E131" s="398">
        <v>48637</v>
      </c>
      <c r="F131" s="483" t="s">
        <v>706</v>
      </c>
      <c r="G131" s="399"/>
    </row>
    <row r="132" spans="1:7" s="400" customFormat="1" x14ac:dyDescent="0.25">
      <c r="A132" s="557" t="s">
        <v>6</v>
      </c>
      <c r="B132" s="483" t="s">
        <v>1513</v>
      </c>
      <c r="C132" s="483" t="s">
        <v>50</v>
      </c>
      <c r="D132" s="483" t="s">
        <v>51</v>
      </c>
      <c r="E132" s="398">
        <v>46984</v>
      </c>
      <c r="F132" s="483" t="s">
        <v>706</v>
      </c>
      <c r="G132" s="399"/>
    </row>
    <row r="133" spans="1:7" s="400" customFormat="1" x14ac:dyDescent="0.25">
      <c r="A133" s="557" t="s">
        <v>1353</v>
      </c>
      <c r="B133" s="483" t="s">
        <v>1354</v>
      </c>
      <c r="C133" s="483" t="s">
        <v>1355</v>
      </c>
      <c r="D133" s="483" t="s">
        <v>1356</v>
      </c>
      <c r="E133" s="398">
        <v>46360</v>
      </c>
      <c r="F133" s="483" t="s">
        <v>178</v>
      </c>
      <c r="G133" s="399"/>
    </row>
    <row r="134" spans="1:7" s="400" customFormat="1" x14ac:dyDescent="0.25">
      <c r="A134" s="557" t="s">
        <v>1353</v>
      </c>
      <c r="B134" s="483" t="s">
        <v>1354</v>
      </c>
      <c r="C134" s="483" t="s">
        <v>1355</v>
      </c>
      <c r="D134" s="483" t="s">
        <v>1357</v>
      </c>
      <c r="E134" s="398">
        <v>47080</v>
      </c>
      <c r="F134" s="483" t="s">
        <v>178</v>
      </c>
      <c r="G134" s="399"/>
    </row>
    <row r="135" spans="1:7" s="400" customFormat="1" x14ac:dyDescent="0.25">
      <c r="A135" s="547" t="s">
        <v>1353</v>
      </c>
      <c r="B135" s="483" t="s">
        <v>1354</v>
      </c>
      <c r="C135" s="483" t="s">
        <v>1355</v>
      </c>
      <c r="D135" s="483" t="s">
        <v>1358</v>
      </c>
      <c r="E135" s="398">
        <v>48160</v>
      </c>
      <c r="F135" s="483" t="s">
        <v>178</v>
      </c>
      <c r="G135" s="399"/>
    </row>
    <row r="136" spans="1:7" s="400" customFormat="1" x14ac:dyDescent="0.25">
      <c r="A136" s="547" t="s">
        <v>8</v>
      </c>
      <c r="B136" s="483" t="s">
        <v>52</v>
      </c>
      <c r="C136" s="483" t="s">
        <v>53</v>
      </c>
      <c r="D136" s="483" t="s">
        <v>54</v>
      </c>
      <c r="E136" s="398">
        <v>45630</v>
      </c>
      <c r="F136" s="483" t="s">
        <v>55</v>
      </c>
      <c r="G136" s="401"/>
    </row>
    <row r="137" spans="1:7" s="400" customFormat="1" x14ac:dyDescent="0.25">
      <c r="A137" s="547" t="s">
        <v>8</v>
      </c>
      <c r="B137" s="483" t="s">
        <v>52</v>
      </c>
      <c r="C137" s="483" t="s">
        <v>53</v>
      </c>
      <c r="D137" s="483" t="s">
        <v>56</v>
      </c>
      <c r="E137" s="398">
        <v>46350</v>
      </c>
      <c r="F137" s="483" t="s">
        <v>55</v>
      </c>
      <c r="G137" s="401"/>
    </row>
    <row r="138" spans="1:7" s="400" customFormat="1" x14ac:dyDescent="0.25">
      <c r="A138" s="547" t="s">
        <v>8</v>
      </c>
      <c r="B138" s="483" t="s">
        <v>1514</v>
      </c>
      <c r="C138" s="483" t="s">
        <v>57</v>
      </c>
      <c r="D138" s="483" t="s">
        <v>58</v>
      </c>
      <c r="E138" s="398">
        <v>45428</v>
      </c>
      <c r="F138" s="483" t="s">
        <v>55</v>
      </c>
      <c r="G138" s="401"/>
    </row>
    <row r="139" spans="1:7" s="400" customFormat="1" x14ac:dyDescent="0.25">
      <c r="A139" s="547" t="s">
        <v>8</v>
      </c>
      <c r="B139" s="483" t="s">
        <v>1515</v>
      </c>
      <c r="C139" s="483" t="s">
        <v>59</v>
      </c>
      <c r="D139" s="483" t="s">
        <v>60</v>
      </c>
      <c r="E139" s="398">
        <v>45521</v>
      </c>
      <c r="F139" s="483" t="s">
        <v>55</v>
      </c>
      <c r="G139" s="401"/>
    </row>
    <row r="140" spans="1:7" s="400" customFormat="1" x14ac:dyDescent="0.25">
      <c r="A140" s="557" t="s">
        <v>8</v>
      </c>
      <c r="B140" s="483" t="s">
        <v>1516</v>
      </c>
      <c r="C140" s="483" t="s">
        <v>61</v>
      </c>
      <c r="D140" s="483" t="s">
        <v>62</v>
      </c>
      <c r="E140" s="398">
        <v>46067</v>
      </c>
      <c r="F140" s="483" t="s">
        <v>55</v>
      </c>
      <c r="G140" s="401"/>
    </row>
    <row r="141" spans="1:7" s="400" customFormat="1" x14ac:dyDescent="0.25">
      <c r="A141" s="557" t="s">
        <v>8</v>
      </c>
      <c r="B141" s="483" t="s">
        <v>1517</v>
      </c>
      <c r="C141" s="483" t="s">
        <v>63</v>
      </c>
      <c r="D141" s="483" t="s">
        <v>64</v>
      </c>
      <c r="E141" s="398">
        <v>47381</v>
      </c>
      <c r="F141" s="483" t="s">
        <v>55</v>
      </c>
      <c r="G141" s="401"/>
    </row>
    <row r="142" spans="1:7" s="400" customFormat="1" x14ac:dyDescent="0.25">
      <c r="A142" s="557" t="s">
        <v>8</v>
      </c>
      <c r="B142" s="483" t="s">
        <v>1518</v>
      </c>
      <c r="C142" s="483" t="s">
        <v>1086</v>
      </c>
      <c r="D142" s="483" t="s">
        <v>1087</v>
      </c>
      <c r="E142" s="398">
        <v>47540</v>
      </c>
      <c r="F142" s="483" t="s">
        <v>55</v>
      </c>
      <c r="G142" s="401"/>
    </row>
    <row r="143" spans="1:7" s="400" customFormat="1" x14ac:dyDescent="0.25">
      <c r="A143" s="557" t="s">
        <v>9</v>
      </c>
      <c r="B143" s="483" t="s">
        <v>1519</v>
      </c>
      <c r="C143" s="483" t="s">
        <v>65</v>
      </c>
      <c r="D143" s="483" t="s">
        <v>66</v>
      </c>
      <c r="E143" s="398">
        <v>47689</v>
      </c>
      <c r="F143" s="483" t="s">
        <v>67</v>
      </c>
      <c r="G143" s="401"/>
    </row>
    <row r="144" spans="1:7" s="400" customFormat="1" x14ac:dyDescent="0.25">
      <c r="A144" s="547" t="s">
        <v>9</v>
      </c>
      <c r="B144" s="483" t="s">
        <v>1519</v>
      </c>
      <c r="C144" s="483" t="s">
        <v>65</v>
      </c>
      <c r="D144" s="483" t="s">
        <v>68</v>
      </c>
      <c r="E144" s="398">
        <v>47329</v>
      </c>
      <c r="F144" s="483" t="s">
        <v>67</v>
      </c>
      <c r="G144" s="401"/>
    </row>
    <row r="145" spans="1:7" s="400" customFormat="1" x14ac:dyDescent="0.25">
      <c r="A145" s="547" t="s">
        <v>9</v>
      </c>
      <c r="B145" s="483" t="s">
        <v>1519</v>
      </c>
      <c r="C145" s="483" t="s">
        <v>65</v>
      </c>
      <c r="D145" s="483" t="s">
        <v>69</v>
      </c>
      <c r="E145" s="398">
        <v>46969</v>
      </c>
      <c r="F145" s="483" t="s">
        <v>67</v>
      </c>
      <c r="G145" s="399"/>
    </row>
    <row r="146" spans="1:7" s="400" customFormat="1" x14ac:dyDescent="0.25">
      <c r="A146" s="547" t="s">
        <v>9</v>
      </c>
      <c r="B146" s="483" t="s">
        <v>1519</v>
      </c>
      <c r="C146" s="483" t="s">
        <v>65</v>
      </c>
      <c r="D146" s="483" t="s">
        <v>70</v>
      </c>
      <c r="E146" s="398">
        <v>46609</v>
      </c>
      <c r="F146" s="483" t="s">
        <v>67</v>
      </c>
      <c r="G146" s="399"/>
    </row>
    <row r="147" spans="1:7" s="400" customFormat="1" x14ac:dyDescent="0.25">
      <c r="A147" s="547" t="s">
        <v>10</v>
      </c>
      <c r="B147" s="483" t="s">
        <v>1520</v>
      </c>
      <c r="C147" s="483" t="s">
        <v>71</v>
      </c>
      <c r="D147" s="483" t="s">
        <v>72</v>
      </c>
      <c r="E147" s="398">
        <v>45584</v>
      </c>
      <c r="F147" s="483" t="s">
        <v>30</v>
      </c>
      <c r="G147" s="401"/>
    </row>
    <row r="148" spans="1:7" s="400" customFormat="1" x14ac:dyDescent="0.25">
      <c r="A148" s="547" t="s">
        <v>10</v>
      </c>
      <c r="B148" s="483" t="s">
        <v>1521</v>
      </c>
      <c r="C148" s="483" t="s">
        <v>73</v>
      </c>
      <c r="D148" s="483" t="s">
        <v>74</v>
      </c>
      <c r="E148" s="398">
        <v>47289</v>
      </c>
      <c r="F148" s="483" t="s">
        <v>30</v>
      </c>
      <c r="G148" s="401"/>
    </row>
    <row r="149" spans="1:7" s="400" customFormat="1" x14ac:dyDescent="0.25">
      <c r="A149" s="547" t="s">
        <v>11</v>
      </c>
      <c r="B149" s="483" t="s">
        <v>75</v>
      </c>
      <c r="C149" s="483" t="s">
        <v>76</v>
      </c>
      <c r="D149" s="483" t="s">
        <v>77</v>
      </c>
      <c r="E149" s="398">
        <v>45857</v>
      </c>
      <c r="F149" s="483" t="s">
        <v>67</v>
      </c>
      <c r="G149" s="401"/>
    </row>
    <row r="150" spans="1:7" s="400" customFormat="1" x14ac:dyDescent="0.25">
      <c r="A150" s="547" t="s">
        <v>11</v>
      </c>
      <c r="B150" s="483" t="s">
        <v>1088</v>
      </c>
      <c r="C150" s="483" t="s">
        <v>1089</v>
      </c>
      <c r="D150" s="483" t="s">
        <v>1090</v>
      </c>
      <c r="E150" s="398">
        <v>48644</v>
      </c>
      <c r="F150" s="483" t="s">
        <v>67</v>
      </c>
      <c r="G150" s="401"/>
    </row>
    <row r="151" spans="1:7" s="400" customFormat="1" x14ac:dyDescent="0.25">
      <c r="A151" s="547" t="s">
        <v>11</v>
      </c>
      <c r="B151" s="483" t="s">
        <v>78</v>
      </c>
      <c r="C151" s="483" t="s">
        <v>79</v>
      </c>
      <c r="D151" s="483" t="s">
        <v>80</v>
      </c>
      <c r="E151" s="398">
        <v>45953</v>
      </c>
      <c r="F151" s="483" t="s">
        <v>67</v>
      </c>
      <c r="G151" s="401"/>
    </row>
    <row r="152" spans="1:7" s="400" customFormat="1" x14ac:dyDescent="0.25">
      <c r="A152" s="547" t="s">
        <v>11</v>
      </c>
      <c r="B152" s="483" t="s">
        <v>1522</v>
      </c>
      <c r="C152" s="483" t="s">
        <v>81</v>
      </c>
      <c r="D152" s="483" t="s">
        <v>82</v>
      </c>
      <c r="E152" s="398">
        <v>48124</v>
      </c>
      <c r="F152" s="483" t="s">
        <v>67</v>
      </c>
    </row>
    <row r="153" spans="1:7" s="400" customFormat="1" x14ac:dyDescent="0.25">
      <c r="A153" s="547" t="s">
        <v>11</v>
      </c>
      <c r="B153" s="483" t="s">
        <v>1523</v>
      </c>
      <c r="C153" s="483" t="s">
        <v>83</v>
      </c>
      <c r="D153" s="483" t="s">
        <v>84</v>
      </c>
      <c r="E153" s="398">
        <v>46605</v>
      </c>
      <c r="F153" s="483" t="s">
        <v>85</v>
      </c>
      <c r="G153" s="401"/>
    </row>
    <row r="154" spans="1:7" s="400" customFormat="1" x14ac:dyDescent="0.25">
      <c r="A154" s="547" t="s">
        <v>11</v>
      </c>
      <c r="B154" s="483" t="s">
        <v>1524</v>
      </c>
      <c r="C154" s="483" t="s">
        <v>86</v>
      </c>
      <c r="D154" s="483" t="s">
        <v>87</v>
      </c>
      <c r="E154" s="398">
        <v>47073</v>
      </c>
      <c r="F154" s="483" t="s">
        <v>67</v>
      </c>
      <c r="G154" s="401"/>
    </row>
    <row r="155" spans="1:7" s="400" customFormat="1" x14ac:dyDescent="0.25">
      <c r="A155" s="547" t="s">
        <v>11</v>
      </c>
      <c r="B155" s="483" t="s">
        <v>1525</v>
      </c>
      <c r="C155" s="483" t="s">
        <v>1171</v>
      </c>
      <c r="D155" s="483" t="s">
        <v>1172</v>
      </c>
      <c r="E155" s="398">
        <v>47575</v>
      </c>
      <c r="F155" s="483" t="s">
        <v>67</v>
      </c>
      <c r="G155" s="401"/>
    </row>
    <row r="156" spans="1:7" s="400" customFormat="1" x14ac:dyDescent="0.25">
      <c r="A156" s="547" t="s">
        <v>11</v>
      </c>
      <c r="B156" s="483" t="s">
        <v>1295</v>
      </c>
      <c r="C156" s="483" t="s">
        <v>1296</v>
      </c>
      <c r="D156" s="483" t="s">
        <v>1297</v>
      </c>
      <c r="E156" s="398">
        <v>45598</v>
      </c>
      <c r="F156" s="483" t="s">
        <v>67</v>
      </c>
      <c r="G156" s="399"/>
    </row>
    <row r="157" spans="1:7" s="400" customFormat="1" x14ac:dyDescent="0.25">
      <c r="A157" s="547" t="s">
        <v>11</v>
      </c>
      <c r="B157" s="483" t="s">
        <v>1526</v>
      </c>
      <c r="C157" s="483" t="s">
        <v>1527</v>
      </c>
      <c r="D157" s="483" t="s">
        <v>1528</v>
      </c>
      <c r="E157" s="398">
        <v>45753</v>
      </c>
      <c r="F157" s="483" t="s">
        <v>67</v>
      </c>
      <c r="G157" s="399"/>
    </row>
    <row r="158" spans="1:7" s="400" customFormat="1" x14ac:dyDescent="0.25">
      <c r="A158" s="547" t="s">
        <v>12</v>
      </c>
      <c r="B158" s="483" t="s">
        <v>1127</v>
      </c>
      <c r="C158" s="483" t="s">
        <v>88</v>
      </c>
      <c r="D158" s="483" t="s">
        <v>89</v>
      </c>
      <c r="E158" s="398">
        <v>45519</v>
      </c>
      <c r="F158" s="483" t="s">
        <v>85</v>
      </c>
      <c r="G158" s="401"/>
    </row>
    <row r="159" spans="1:7" s="400" customFormat="1" x14ac:dyDescent="0.25">
      <c r="A159" s="547" t="s">
        <v>12</v>
      </c>
      <c r="B159" s="483" t="s">
        <v>1115</v>
      </c>
      <c r="C159" s="483" t="s">
        <v>90</v>
      </c>
      <c r="D159" s="483" t="s">
        <v>91</v>
      </c>
      <c r="E159" s="398">
        <v>45524</v>
      </c>
      <c r="F159" s="483" t="s">
        <v>85</v>
      </c>
      <c r="G159" s="401"/>
    </row>
    <row r="160" spans="1:7" s="400" customFormat="1" x14ac:dyDescent="0.25">
      <c r="A160" s="547" t="s">
        <v>12</v>
      </c>
      <c r="B160" s="483" t="s">
        <v>1116</v>
      </c>
      <c r="C160" s="483" t="s">
        <v>92</v>
      </c>
      <c r="D160" s="483" t="s">
        <v>93</v>
      </c>
      <c r="E160" s="398">
        <v>45751</v>
      </c>
      <c r="F160" s="483" t="s">
        <v>85</v>
      </c>
      <c r="G160" s="401"/>
    </row>
    <row r="161" spans="1:7" s="400" customFormat="1" x14ac:dyDescent="0.25">
      <c r="A161" s="547" t="s">
        <v>12</v>
      </c>
      <c r="B161" s="483" t="s">
        <v>1117</v>
      </c>
      <c r="C161" s="483" t="s">
        <v>94</v>
      </c>
      <c r="D161" s="483" t="s">
        <v>95</v>
      </c>
      <c r="E161" s="398">
        <v>45874</v>
      </c>
      <c r="F161" s="483" t="s">
        <v>85</v>
      </c>
      <c r="G161" s="401"/>
    </row>
    <row r="162" spans="1:7" s="400" customFormat="1" x14ac:dyDescent="0.25">
      <c r="A162" s="547" t="s">
        <v>12</v>
      </c>
      <c r="B162" s="483" t="s">
        <v>1117</v>
      </c>
      <c r="C162" s="483" t="s">
        <v>94</v>
      </c>
      <c r="D162" s="483" t="s">
        <v>96</v>
      </c>
      <c r="E162" s="398">
        <v>46234</v>
      </c>
      <c r="F162" s="483" t="s">
        <v>85</v>
      </c>
      <c r="G162" s="401"/>
    </row>
    <row r="163" spans="1:7" s="400" customFormat="1" x14ac:dyDescent="0.25">
      <c r="A163" s="547" t="s">
        <v>12</v>
      </c>
      <c r="B163" s="483" t="s">
        <v>97</v>
      </c>
      <c r="C163" s="483" t="s">
        <v>98</v>
      </c>
      <c r="D163" s="483" t="s">
        <v>99</v>
      </c>
      <c r="E163" s="398">
        <v>46461</v>
      </c>
      <c r="F163" s="483" t="s">
        <v>85</v>
      </c>
      <c r="G163" s="401"/>
    </row>
    <row r="164" spans="1:7" s="400" customFormat="1" x14ac:dyDescent="0.25">
      <c r="A164" s="547" t="s">
        <v>12</v>
      </c>
      <c r="B164" s="483" t="s">
        <v>100</v>
      </c>
      <c r="C164" s="483" t="s">
        <v>101</v>
      </c>
      <c r="D164" s="483" t="s">
        <v>102</v>
      </c>
      <c r="E164" s="398">
        <v>46822</v>
      </c>
      <c r="F164" s="483" t="s">
        <v>85</v>
      </c>
      <c r="G164" s="401"/>
    </row>
    <row r="165" spans="1:7" s="400" customFormat="1" x14ac:dyDescent="0.25">
      <c r="A165" s="547" t="s">
        <v>12</v>
      </c>
      <c r="B165" s="483" t="s">
        <v>103</v>
      </c>
      <c r="C165" s="483" t="s">
        <v>104</v>
      </c>
      <c r="D165" s="483" t="s">
        <v>105</v>
      </c>
      <c r="E165" s="398">
        <v>46633</v>
      </c>
      <c r="F165" s="483" t="s">
        <v>85</v>
      </c>
      <c r="G165" s="399"/>
    </row>
    <row r="166" spans="1:7" s="400" customFormat="1" x14ac:dyDescent="0.25">
      <c r="A166" s="547" t="s">
        <v>12</v>
      </c>
      <c r="B166" s="483" t="s">
        <v>106</v>
      </c>
      <c r="C166" s="483" t="s">
        <v>107</v>
      </c>
      <c r="D166" s="483" t="s">
        <v>108</v>
      </c>
      <c r="E166" s="398">
        <v>46905</v>
      </c>
      <c r="F166" s="483" t="s">
        <v>85</v>
      </c>
      <c r="G166" s="399"/>
    </row>
    <row r="167" spans="1:7" s="400" customFormat="1" x14ac:dyDescent="0.25">
      <c r="A167" s="547" t="s">
        <v>12</v>
      </c>
      <c r="B167" s="483" t="s">
        <v>1091</v>
      </c>
      <c r="C167" s="483" t="s">
        <v>1092</v>
      </c>
      <c r="D167" s="483" t="s">
        <v>1093</v>
      </c>
      <c r="E167" s="398">
        <v>47380</v>
      </c>
      <c r="F167" s="483" t="s">
        <v>85</v>
      </c>
      <c r="G167" s="399"/>
    </row>
    <row r="168" spans="1:7" s="400" customFormat="1" x14ac:dyDescent="0.25">
      <c r="A168" s="547" t="s">
        <v>12</v>
      </c>
      <c r="B168" s="483" t="s">
        <v>1359</v>
      </c>
      <c r="C168" s="483" t="s">
        <v>1360</v>
      </c>
      <c r="D168" s="483" t="s">
        <v>1361</v>
      </c>
      <c r="E168" s="398">
        <v>47433</v>
      </c>
      <c r="F168" s="483" t="s">
        <v>85</v>
      </c>
      <c r="G168" s="401"/>
    </row>
    <row r="169" spans="1:7" s="400" customFormat="1" x14ac:dyDescent="0.25">
      <c r="A169" s="547" t="s">
        <v>12</v>
      </c>
      <c r="B169" s="483" t="s">
        <v>1529</v>
      </c>
      <c r="C169" s="483" t="s">
        <v>109</v>
      </c>
      <c r="D169" s="483" t="s">
        <v>110</v>
      </c>
      <c r="E169" s="398">
        <v>45554</v>
      </c>
      <c r="F169" s="483" t="s">
        <v>85</v>
      </c>
      <c r="G169" s="401"/>
    </row>
    <row r="170" spans="1:7" s="400" customFormat="1" x14ac:dyDescent="0.25">
      <c r="A170" s="547" t="s">
        <v>12</v>
      </c>
      <c r="B170" s="483" t="s">
        <v>1529</v>
      </c>
      <c r="C170" s="483" t="s">
        <v>109</v>
      </c>
      <c r="D170" s="483" t="s">
        <v>111</v>
      </c>
      <c r="E170" s="398">
        <v>45914</v>
      </c>
      <c r="F170" s="483" t="s">
        <v>85</v>
      </c>
      <c r="G170" s="401"/>
    </row>
    <row r="171" spans="1:7" s="400" customFormat="1" x14ac:dyDescent="0.25">
      <c r="A171" s="547" t="s">
        <v>12</v>
      </c>
      <c r="B171" s="483" t="s">
        <v>1530</v>
      </c>
      <c r="C171" s="483" t="s">
        <v>112</v>
      </c>
      <c r="D171" s="483" t="s">
        <v>113</v>
      </c>
      <c r="E171" s="398">
        <v>45914</v>
      </c>
      <c r="F171" s="483" t="s">
        <v>85</v>
      </c>
      <c r="G171" s="401"/>
    </row>
    <row r="172" spans="1:7" s="400" customFormat="1" x14ac:dyDescent="0.25">
      <c r="A172" s="547" t="s">
        <v>12</v>
      </c>
      <c r="B172" s="483" t="s">
        <v>1530</v>
      </c>
      <c r="C172" s="483" t="s">
        <v>112</v>
      </c>
      <c r="D172" s="483" t="s">
        <v>114</v>
      </c>
      <c r="E172" s="398">
        <v>46274</v>
      </c>
      <c r="F172" s="483" t="s">
        <v>85</v>
      </c>
      <c r="G172" s="401"/>
    </row>
    <row r="173" spans="1:7" s="400" customFormat="1" x14ac:dyDescent="0.25">
      <c r="A173" s="547" t="s">
        <v>13</v>
      </c>
      <c r="B173" s="483" t="s">
        <v>115</v>
      </c>
      <c r="C173" s="483" t="s">
        <v>116</v>
      </c>
      <c r="D173" s="483" t="s">
        <v>117</v>
      </c>
      <c r="E173" s="398">
        <v>46800</v>
      </c>
      <c r="F173" s="483" t="s">
        <v>55</v>
      </c>
      <c r="G173" s="401"/>
    </row>
    <row r="174" spans="1:7" s="400" customFormat="1" x14ac:dyDescent="0.25">
      <c r="A174" s="547" t="s">
        <v>13</v>
      </c>
      <c r="B174" s="483" t="s">
        <v>118</v>
      </c>
      <c r="C174" s="483" t="s">
        <v>119</v>
      </c>
      <c r="D174" s="483" t="s">
        <v>120</v>
      </c>
      <c r="E174" s="398">
        <v>46081</v>
      </c>
      <c r="F174" s="483" t="s">
        <v>55</v>
      </c>
      <c r="G174" s="401"/>
    </row>
    <row r="175" spans="1:7" s="400" customFormat="1" x14ac:dyDescent="0.25">
      <c r="A175" s="547" t="s">
        <v>13</v>
      </c>
      <c r="B175" s="483" t="s">
        <v>121</v>
      </c>
      <c r="C175" s="483" t="s">
        <v>122</v>
      </c>
      <c r="D175" s="483" t="s">
        <v>123</v>
      </c>
      <c r="E175" s="398">
        <v>46980</v>
      </c>
      <c r="F175" s="483" t="s">
        <v>55</v>
      </c>
      <c r="G175" s="401"/>
    </row>
    <row r="176" spans="1:7" s="400" customFormat="1" x14ac:dyDescent="0.25">
      <c r="A176" s="547" t="s">
        <v>13</v>
      </c>
      <c r="B176" s="483" t="s">
        <v>124</v>
      </c>
      <c r="C176" s="483" t="s">
        <v>125</v>
      </c>
      <c r="D176" s="483" t="s">
        <v>126</v>
      </c>
      <c r="E176" s="398">
        <v>46801</v>
      </c>
      <c r="F176" s="483" t="s">
        <v>55</v>
      </c>
      <c r="G176" s="401"/>
    </row>
    <row r="177" spans="1:7" s="400" customFormat="1" x14ac:dyDescent="0.25">
      <c r="A177" s="547" t="s">
        <v>13</v>
      </c>
      <c r="B177" s="483" t="s">
        <v>127</v>
      </c>
      <c r="C177" s="483" t="s">
        <v>128</v>
      </c>
      <c r="D177" s="483" t="s">
        <v>129</v>
      </c>
      <c r="E177" s="398">
        <v>46621</v>
      </c>
      <c r="F177" s="483" t="s">
        <v>55</v>
      </c>
      <c r="G177" s="401"/>
    </row>
    <row r="178" spans="1:7" s="400" customFormat="1" x14ac:dyDescent="0.25">
      <c r="A178" s="547" t="s">
        <v>13</v>
      </c>
      <c r="B178" s="483" t="s">
        <v>1531</v>
      </c>
      <c r="C178" s="483" t="s">
        <v>130</v>
      </c>
      <c r="D178" s="483" t="s">
        <v>131</v>
      </c>
      <c r="E178" s="398">
        <v>45490</v>
      </c>
      <c r="F178" s="483" t="s">
        <v>55</v>
      </c>
      <c r="G178" s="401"/>
    </row>
    <row r="179" spans="1:7" s="400" customFormat="1" x14ac:dyDescent="0.25">
      <c r="A179" s="547" t="s">
        <v>13</v>
      </c>
      <c r="B179" s="483" t="s">
        <v>1531</v>
      </c>
      <c r="C179" s="483" t="s">
        <v>130</v>
      </c>
      <c r="D179" s="483" t="s">
        <v>132</v>
      </c>
      <c r="E179" s="398">
        <v>45850</v>
      </c>
      <c r="F179" s="483" t="s">
        <v>55</v>
      </c>
      <c r="G179" s="401"/>
    </row>
    <row r="180" spans="1:7" s="400" customFormat="1" x14ac:dyDescent="0.25">
      <c r="A180" s="547" t="s">
        <v>13</v>
      </c>
      <c r="B180" s="483" t="s">
        <v>1532</v>
      </c>
      <c r="C180" s="483" t="s">
        <v>133</v>
      </c>
      <c r="D180" s="483" t="s">
        <v>134</v>
      </c>
      <c r="E180" s="398">
        <v>46674</v>
      </c>
      <c r="F180" s="483" t="s">
        <v>55</v>
      </c>
      <c r="G180" s="401"/>
    </row>
    <row r="181" spans="1:7" s="400" customFormat="1" x14ac:dyDescent="0.25">
      <c r="A181" s="547" t="s">
        <v>14</v>
      </c>
      <c r="B181" s="483" t="s">
        <v>1406</v>
      </c>
      <c r="C181" s="483" t="s">
        <v>1407</v>
      </c>
      <c r="D181" s="483" t="s">
        <v>1408</v>
      </c>
      <c r="E181" s="398">
        <v>80191</v>
      </c>
      <c r="F181" s="483"/>
      <c r="G181" s="401"/>
    </row>
    <row r="182" spans="1:7" s="400" customFormat="1" x14ac:dyDescent="0.25">
      <c r="A182" s="547" t="s">
        <v>14</v>
      </c>
      <c r="B182" s="483" t="s">
        <v>1128</v>
      </c>
      <c r="C182" s="483" t="s">
        <v>135</v>
      </c>
      <c r="D182" s="483" t="s">
        <v>136</v>
      </c>
      <c r="E182" s="398">
        <v>45490</v>
      </c>
      <c r="F182" s="483" t="s">
        <v>38</v>
      </c>
      <c r="G182" s="401"/>
    </row>
    <row r="183" spans="1:7" s="400" customFormat="1" x14ac:dyDescent="0.25">
      <c r="A183" s="547" t="s">
        <v>14</v>
      </c>
      <c r="B183" s="483" t="s">
        <v>137</v>
      </c>
      <c r="C183" s="483" t="s">
        <v>138</v>
      </c>
      <c r="D183" s="483" t="s">
        <v>139</v>
      </c>
      <c r="E183" s="398">
        <v>45713</v>
      </c>
      <c r="F183" s="483" t="s">
        <v>55</v>
      </c>
      <c r="G183" s="401"/>
    </row>
    <row r="184" spans="1:7" s="400" customFormat="1" x14ac:dyDescent="0.25">
      <c r="A184" s="547" t="s">
        <v>14</v>
      </c>
      <c r="B184" s="483" t="s">
        <v>140</v>
      </c>
      <c r="C184" s="484" t="s">
        <v>141</v>
      </c>
      <c r="D184" s="483" t="s">
        <v>142</v>
      </c>
      <c r="E184" s="398">
        <v>46702</v>
      </c>
      <c r="F184" s="483" t="s">
        <v>55</v>
      </c>
      <c r="G184" s="401"/>
    </row>
    <row r="185" spans="1:7" s="400" customFormat="1" x14ac:dyDescent="0.25">
      <c r="A185" s="547" t="s">
        <v>14</v>
      </c>
      <c r="B185" s="483" t="s">
        <v>143</v>
      </c>
      <c r="C185" s="483" t="s">
        <v>144</v>
      </c>
      <c r="D185" s="483" t="s">
        <v>145</v>
      </c>
      <c r="E185" s="398">
        <v>45980</v>
      </c>
      <c r="F185" s="483" t="s">
        <v>55</v>
      </c>
      <c r="G185" s="401"/>
    </row>
    <row r="186" spans="1:7" s="400" customFormat="1" x14ac:dyDescent="0.25">
      <c r="A186" s="557" t="s">
        <v>14</v>
      </c>
      <c r="B186" s="483" t="s">
        <v>146</v>
      </c>
      <c r="C186" s="483" t="s">
        <v>147</v>
      </c>
      <c r="D186" s="483" t="s">
        <v>148</v>
      </c>
      <c r="E186" s="398">
        <v>46031</v>
      </c>
      <c r="F186" s="483" t="s">
        <v>55</v>
      </c>
      <c r="G186" s="399"/>
    </row>
    <row r="187" spans="1:7" s="400" customFormat="1" x14ac:dyDescent="0.25">
      <c r="A187" s="557" t="s">
        <v>14</v>
      </c>
      <c r="B187" s="483" t="s">
        <v>149</v>
      </c>
      <c r="C187" s="483" t="s">
        <v>150</v>
      </c>
      <c r="D187" s="483" t="s">
        <v>151</v>
      </c>
      <c r="E187" s="398">
        <v>46659</v>
      </c>
      <c r="F187" s="483" t="s">
        <v>55</v>
      </c>
      <c r="G187" s="399"/>
    </row>
    <row r="188" spans="1:7" s="400" customFormat="1" x14ac:dyDescent="0.25">
      <c r="A188" s="557" t="s">
        <v>14</v>
      </c>
      <c r="B188" s="483" t="s">
        <v>1094</v>
      </c>
      <c r="C188" s="483" t="s">
        <v>1095</v>
      </c>
      <c r="D188" s="483" t="s">
        <v>1096</v>
      </c>
      <c r="E188" s="398">
        <v>46427</v>
      </c>
      <c r="F188" s="483" t="s">
        <v>55</v>
      </c>
      <c r="G188" s="399"/>
    </row>
    <row r="189" spans="1:7" s="400" customFormat="1" x14ac:dyDescent="0.25">
      <c r="A189" s="557" t="s">
        <v>14</v>
      </c>
      <c r="B189" s="483" t="s">
        <v>1533</v>
      </c>
      <c r="C189" s="483" t="s">
        <v>152</v>
      </c>
      <c r="D189" s="483" t="s">
        <v>153</v>
      </c>
      <c r="E189" s="398">
        <v>46065</v>
      </c>
      <c r="F189" s="483" t="s">
        <v>35</v>
      </c>
      <c r="G189" s="399"/>
    </row>
    <row r="190" spans="1:7" s="400" customFormat="1" x14ac:dyDescent="0.25">
      <c r="A190" s="557" t="s">
        <v>14</v>
      </c>
      <c r="B190" s="483" t="s">
        <v>1534</v>
      </c>
      <c r="C190" s="483" t="s">
        <v>154</v>
      </c>
      <c r="D190" s="483" t="s">
        <v>155</v>
      </c>
      <c r="E190" s="398">
        <v>46223</v>
      </c>
      <c r="F190" s="483" t="s">
        <v>55</v>
      </c>
      <c r="G190" s="399"/>
    </row>
    <row r="191" spans="1:7" s="400" customFormat="1" x14ac:dyDescent="0.25">
      <c r="A191" s="557" t="s">
        <v>14</v>
      </c>
      <c r="B191" s="483" t="s">
        <v>1534</v>
      </c>
      <c r="C191" s="483" t="s">
        <v>154</v>
      </c>
      <c r="D191" s="483" t="s">
        <v>156</v>
      </c>
      <c r="E191" s="398">
        <v>46583</v>
      </c>
      <c r="F191" s="483" t="s">
        <v>55</v>
      </c>
      <c r="G191" s="399"/>
    </row>
    <row r="192" spans="1:7" s="400" customFormat="1" x14ac:dyDescent="0.25">
      <c r="A192" s="557" t="s">
        <v>14</v>
      </c>
      <c r="B192" s="483" t="s">
        <v>1535</v>
      </c>
      <c r="C192" s="483" t="s">
        <v>157</v>
      </c>
      <c r="D192" s="483" t="s">
        <v>158</v>
      </c>
      <c r="E192" s="398">
        <v>47276</v>
      </c>
      <c r="F192" s="483" t="s">
        <v>55</v>
      </c>
      <c r="G192" s="399"/>
    </row>
    <row r="193" spans="1:7" s="400" customFormat="1" x14ac:dyDescent="0.25">
      <c r="A193" s="557" t="s">
        <v>14</v>
      </c>
      <c r="B193" s="483" t="s">
        <v>1536</v>
      </c>
      <c r="C193" s="483" t="s">
        <v>1097</v>
      </c>
      <c r="D193" s="483" t="s">
        <v>1098</v>
      </c>
      <c r="E193" s="398">
        <v>48097</v>
      </c>
      <c r="F193" s="483" t="s">
        <v>55</v>
      </c>
      <c r="G193" s="399"/>
    </row>
    <row r="194" spans="1:7" s="400" customFormat="1" x14ac:dyDescent="0.25">
      <c r="A194" s="547" t="s">
        <v>160</v>
      </c>
      <c r="B194" s="483" t="s">
        <v>161</v>
      </c>
      <c r="C194" s="483" t="s">
        <v>162</v>
      </c>
      <c r="D194" s="483" t="s">
        <v>163</v>
      </c>
      <c r="E194" s="398">
        <v>45924</v>
      </c>
      <c r="F194" s="483" t="s">
        <v>85</v>
      </c>
      <c r="G194" s="399"/>
    </row>
    <row r="195" spans="1:7" s="400" customFormat="1" x14ac:dyDescent="0.25">
      <c r="A195" s="547" t="s">
        <v>160</v>
      </c>
      <c r="B195" s="483" t="s">
        <v>1537</v>
      </c>
      <c r="C195" s="483" t="s">
        <v>164</v>
      </c>
      <c r="D195" s="483" t="s">
        <v>165</v>
      </c>
      <c r="E195" s="398">
        <v>45569</v>
      </c>
      <c r="F195" s="483" t="s">
        <v>35</v>
      </c>
      <c r="G195" s="401"/>
    </row>
    <row r="196" spans="1:7" s="400" customFormat="1" x14ac:dyDescent="0.25">
      <c r="A196" s="547" t="s">
        <v>160</v>
      </c>
      <c r="B196" s="483" t="s">
        <v>1538</v>
      </c>
      <c r="C196" s="483" t="s">
        <v>166</v>
      </c>
      <c r="D196" s="483" t="s">
        <v>167</v>
      </c>
      <c r="E196" s="398">
        <v>45641</v>
      </c>
      <c r="F196" s="483" t="s">
        <v>35</v>
      </c>
      <c r="G196" s="401"/>
    </row>
    <row r="197" spans="1:7" s="400" customFormat="1" x14ac:dyDescent="0.25">
      <c r="A197" s="547" t="s">
        <v>18</v>
      </c>
      <c r="B197" s="483" t="s">
        <v>1539</v>
      </c>
      <c r="C197" s="483" t="s">
        <v>169</v>
      </c>
      <c r="D197" s="483" t="s">
        <v>170</v>
      </c>
      <c r="E197" s="398">
        <v>45711</v>
      </c>
      <c r="F197" s="483" t="s">
        <v>168</v>
      </c>
      <c r="G197" s="401"/>
    </row>
    <row r="198" spans="1:7" s="400" customFormat="1" x14ac:dyDescent="0.25">
      <c r="A198" s="547" t="s">
        <v>18</v>
      </c>
      <c r="B198" s="483" t="s">
        <v>1540</v>
      </c>
      <c r="C198" s="483" t="s">
        <v>171</v>
      </c>
      <c r="D198" s="483" t="s">
        <v>172</v>
      </c>
      <c r="E198" s="398">
        <v>46138</v>
      </c>
      <c r="F198" s="483" t="s">
        <v>168</v>
      </c>
      <c r="G198" s="401"/>
    </row>
    <row r="199" spans="1:7" s="400" customFormat="1" x14ac:dyDescent="0.25">
      <c r="A199" s="557" t="s">
        <v>18</v>
      </c>
      <c r="B199" s="483" t="s">
        <v>1541</v>
      </c>
      <c r="C199" s="483" t="s">
        <v>173</v>
      </c>
      <c r="D199" s="483" t="s">
        <v>174</v>
      </c>
      <c r="E199" s="398">
        <v>47155</v>
      </c>
      <c r="F199" s="483" t="s">
        <v>168</v>
      </c>
      <c r="G199" s="401"/>
    </row>
    <row r="200" spans="1:7" s="400" customFormat="1" x14ac:dyDescent="0.25">
      <c r="A200" s="557" t="s">
        <v>18</v>
      </c>
      <c r="B200" s="483" t="s">
        <v>1542</v>
      </c>
      <c r="C200" s="483" t="s">
        <v>1099</v>
      </c>
      <c r="D200" s="483" t="s">
        <v>1100</v>
      </c>
      <c r="E200" s="398">
        <v>47536</v>
      </c>
      <c r="F200" s="483" t="s">
        <v>168</v>
      </c>
      <c r="G200" s="401"/>
    </row>
    <row r="201" spans="1:7" s="400" customFormat="1" x14ac:dyDescent="0.25">
      <c r="A201" s="557" t="s">
        <v>18</v>
      </c>
      <c r="B201" s="483" t="s">
        <v>1543</v>
      </c>
      <c r="C201" s="483" t="s">
        <v>1362</v>
      </c>
      <c r="D201" s="483" t="s">
        <v>1363</v>
      </c>
      <c r="E201" s="398">
        <v>47792</v>
      </c>
      <c r="F201" s="483" t="s">
        <v>85</v>
      </c>
      <c r="G201" s="401"/>
    </row>
    <row r="202" spans="1:7" s="400" customFormat="1" x14ac:dyDescent="0.25">
      <c r="A202" s="557" t="s">
        <v>19</v>
      </c>
      <c r="B202" s="483" t="s">
        <v>175</v>
      </c>
      <c r="C202" s="483" t="s">
        <v>176</v>
      </c>
      <c r="D202" s="483" t="s">
        <v>177</v>
      </c>
      <c r="E202" s="398">
        <v>46493</v>
      </c>
      <c r="F202" s="483" t="s">
        <v>178</v>
      </c>
      <c r="G202" s="401"/>
    </row>
    <row r="203" spans="1:7" s="400" customFormat="1" x14ac:dyDescent="0.25">
      <c r="A203" s="547" t="s">
        <v>19</v>
      </c>
      <c r="B203" s="483" t="s">
        <v>1544</v>
      </c>
      <c r="C203" s="483" t="s">
        <v>179</v>
      </c>
      <c r="D203" s="483" t="s">
        <v>180</v>
      </c>
      <c r="E203" s="398">
        <v>46842</v>
      </c>
      <c r="F203" s="483" t="s">
        <v>178</v>
      </c>
      <c r="G203" s="401"/>
    </row>
    <row r="204" spans="1:7" s="400" customFormat="1" x14ac:dyDescent="0.25">
      <c r="A204" s="547" t="s">
        <v>19</v>
      </c>
      <c r="B204" s="483" t="s">
        <v>1545</v>
      </c>
      <c r="C204" s="483" t="s">
        <v>1241</v>
      </c>
      <c r="D204" s="483" t="s">
        <v>1242</v>
      </c>
      <c r="E204" s="398">
        <v>47113</v>
      </c>
      <c r="F204" s="483" t="s">
        <v>178</v>
      </c>
      <c r="G204" s="399"/>
    </row>
    <row r="205" spans="1:7" s="400" customFormat="1" x14ac:dyDescent="0.25">
      <c r="A205" s="547" t="s">
        <v>181</v>
      </c>
      <c r="B205" s="483" t="s">
        <v>1118</v>
      </c>
      <c r="C205" s="483" t="s">
        <v>182</v>
      </c>
      <c r="D205" s="483" t="s">
        <v>183</v>
      </c>
      <c r="E205" s="398">
        <v>45766</v>
      </c>
      <c r="F205" s="483" t="s">
        <v>38</v>
      </c>
      <c r="G205" s="399"/>
    </row>
    <row r="206" spans="1:7" s="400" customFormat="1" x14ac:dyDescent="0.25">
      <c r="A206" s="547" t="s">
        <v>181</v>
      </c>
      <c r="B206" s="483" t="s">
        <v>1119</v>
      </c>
      <c r="C206" s="483" t="s">
        <v>184</v>
      </c>
      <c r="D206" s="483" t="s">
        <v>185</v>
      </c>
      <c r="E206" s="398">
        <v>46037</v>
      </c>
      <c r="F206" s="483" t="s">
        <v>38</v>
      </c>
      <c r="G206" s="401"/>
    </row>
    <row r="207" spans="1:7" s="400" customFormat="1" x14ac:dyDescent="0.25">
      <c r="A207" s="547" t="s">
        <v>181</v>
      </c>
      <c r="B207" s="483" t="s">
        <v>1120</v>
      </c>
      <c r="C207" s="483" t="s">
        <v>186</v>
      </c>
      <c r="D207" s="483" t="s">
        <v>187</v>
      </c>
      <c r="E207" s="398">
        <v>45501</v>
      </c>
      <c r="F207" s="483" t="s">
        <v>38</v>
      </c>
      <c r="G207" s="401"/>
    </row>
    <row r="208" spans="1:7" s="400" customFormat="1" x14ac:dyDescent="0.25">
      <c r="A208" s="547" t="s">
        <v>181</v>
      </c>
      <c r="B208" s="483" t="s">
        <v>188</v>
      </c>
      <c r="C208" s="483" t="s">
        <v>189</v>
      </c>
      <c r="D208" s="483" t="s">
        <v>190</v>
      </c>
      <c r="E208" s="398">
        <v>46658</v>
      </c>
      <c r="F208" s="483" t="s">
        <v>38</v>
      </c>
      <c r="G208" s="401"/>
    </row>
    <row r="209" spans="1:7" s="400" customFormat="1" x14ac:dyDescent="0.25">
      <c r="A209" s="547" t="s">
        <v>181</v>
      </c>
      <c r="B209" s="483" t="s">
        <v>191</v>
      </c>
      <c r="C209" s="483" t="s">
        <v>192</v>
      </c>
      <c r="D209" s="483" t="s">
        <v>193</v>
      </c>
      <c r="E209" s="398">
        <v>45441</v>
      </c>
      <c r="F209" s="483" t="s">
        <v>38</v>
      </c>
      <c r="G209" s="401"/>
    </row>
    <row r="210" spans="1:7" s="400" customFormat="1" x14ac:dyDescent="0.25">
      <c r="A210" s="547" t="s">
        <v>181</v>
      </c>
      <c r="B210" s="483" t="s">
        <v>191</v>
      </c>
      <c r="C210" s="483" t="s">
        <v>192</v>
      </c>
      <c r="D210" s="483" t="s">
        <v>194</v>
      </c>
      <c r="E210" s="398">
        <v>46881</v>
      </c>
      <c r="F210" s="483" t="s">
        <v>38</v>
      </c>
      <c r="G210" s="401"/>
    </row>
    <row r="211" spans="1:7" s="400" customFormat="1" x14ac:dyDescent="0.25">
      <c r="A211" s="547" t="s">
        <v>181</v>
      </c>
      <c r="B211" s="483" t="s">
        <v>195</v>
      </c>
      <c r="C211" s="483" t="s">
        <v>196</v>
      </c>
      <c r="D211" s="483" t="s">
        <v>197</v>
      </c>
      <c r="E211" s="398">
        <v>47342</v>
      </c>
      <c r="F211" s="483" t="s">
        <v>38</v>
      </c>
    </row>
    <row r="212" spans="1:7" s="400" customFormat="1" x14ac:dyDescent="0.25">
      <c r="A212" s="547" t="s">
        <v>181</v>
      </c>
      <c r="B212" s="483" t="s">
        <v>1129</v>
      </c>
      <c r="C212" s="483" t="s">
        <v>198</v>
      </c>
      <c r="D212" s="483" t="s">
        <v>199</v>
      </c>
      <c r="E212" s="398">
        <v>45944</v>
      </c>
      <c r="F212" s="483" t="s">
        <v>38</v>
      </c>
      <c r="G212" s="401"/>
    </row>
    <row r="213" spans="1:7" s="400" customFormat="1" x14ac:dyDescent="0.25">
      <c r="A213" s="547" t="s">
        <v>181</v>
      </c>
      <c r="B213" s="483" t="s">
        <v>1243</v>
      </c>
      <c r="C213" s="483" t="s">
        <v>1244</v>
      </c>
      <c r="D213" s="483" t="s">
        <v>1245</v>
      </c>
      <c r="E213" s="398">
        <v>46218</v>
      </c>
      <c r="F213" s="483" t="s">
        <v>38</v>
      </c>
      <c r="G213" s="401"/>
    </row>
    <row r="214" spans="1:7" s="400" customFormat="1" x14ac:dyDescent="0.25">
      <c r="A214" s="547" t="s">
        <v>181</v>
      </c>
      <c r="B214" s="483" t="s">
        <v>1243</v>
      </c>
      <c r="C214" s="483" t="s">
        <v>1244</v>
      </c>
      <c r="D214" s="483" t="s">
        <v>1246</v>
      </c>
      <c r="E214" s="398">
        <v>46938</v>
      </c>
      <c r="F214" s="483" t="s">
        <v>38</v>
      </c>
      <c r="G214" s="401"/>
    </row>
    <row r="215" spans="1:7" s="400" customFormat="1" x14ac:dyDescent="0.25">
      <c r="A215" s="483" t="s">
        <v>1409</v>
      </c>
      <c r="B215" s="483" t="s">
        <v>1410</v>
      </c>
      <c r="C215" s="483" t="s">
        <v>1411</v>
      </c>
      <c r="D215" s="483" t="s">
        <v>1412</v>
      </c>
      <c r="E215" s="398">
        <v>72692</v>
      </c>
      <c r="F215" s="483" t="s">
        <v>38</v>
      </c>
      <c r="G215" s="399"/>
    </row>
    <row r="216" spans="1:7" s="400" customFormat="1" x14ac:dyDescent="0.25">
      <c r="A216" s="483" t="s">
        <v>890</v>
      </c>
      <c r="B216" s="483" t="s">
        <v>1413</v>
      </c>
      <c r="C216" s="483" t="s">
        <v>1414</v>
      </c>
      <c r="D216" s="483" t="s">
        <v>1415</v>
      </c>
      <c r="E216" s="398">
        <v>72531</v>
      </c>
      <c r="F216" s="483"/>
      <c r="G216" s="399"/>
    </row>
    <row r="217" spans="1:7" s="400" customFormat="1" x14ac:dyDescent="0.25">
      <c r="A217" s="547" t="s">
        <v>200</v>
      </c>
      <c r="B217" s="483" t="s">
        <v>1416</v>
      </c>
      <c r="C217" s="483" t="s">
        <v>1417</v>
      </c>
      <c r="D217" s="483" t="s">
        <v>1418</v>
      </c>
      <c r="E217" s="398">
        <v>78534</v>
      </c>
      <c r="F217" s="483"/>
      <c r="G217" s="401"/>
    </row>
    <row r="218" spans="1:7" s="400" customFormat="1" x14ac:dyDescent="0.25">
      <c r="A218" s="547" t="s">
        <v>200</v>
      </c>
      <c r="B218" s="483" t="s">
        <v>201</v>
      </c>
      <c r="C218" s="483" t="s">
        <v>202</v>
      </c>
      <c r="D218" s="483" t="s">
        <v>203</v>
      </c>
      <c r="E218" s="398">
        <v>45812</v>
      </c>
      <c r="F218" s="483" t="s">
        <v>55</v>
      </c>
      <c r="G218" s="401"/>
    </row>
    <row r="219" spans="1:7" s="400" customFormat="1" x14ac:dyDescent="0.25">
      <c r="A219" s="547" t="s">
        <v>200</v>
      </c>
      <c r="B219" s="483" t="s">
        <v>201</v>
      </c>
      <c r="C219" s="483" t="s">
        <v>202</v>
      </c>
      <c r="D219" s="483" t="s">
        <v>204</v>
      </c>
      <c r="E219" s="398">
        <v>46172</v>
      </c>
      <c r="F219" s="483" t="s">
        <v>55</v>
      </c>
      <c r="G219" s="401"/>
    </row>
    <row r="220" spans="1:7" s="400" customFormat="1" x14ac:dyDescent="0.25">
      <c r="A220" s="547" t="s">
        <v>200</v>
      </c>
      <c r="B220" s="483" t="s">
        <v>205</v>
      </c>
      <c r="C220" s="483" t="s">
        <v>206</v>
      </c>
      <c r="D220" s="483" t="s">
        <v>207</v>
      </c>
      <c r="E220" s="398">
        <v>47161</v>
      </c>
      <c r="F220" s="483" t="s">
        <v>55</v>
      </c>
      <c r="G220" s="401"/>
    </row>
    <row r="221" spans="1:7" s="400" customFormat="1" x14ac:dyDescent="0.25">
      <c r="A221" s="547" t="s">
        <v>200</v>
      </c>
      <c r="B221" s="483" t="s">
        <v>208</v>
      </c>
      <c r="C221" s="483" t="s">
        <v>209</v>
      </c>
      <c r="D221" s="483" t="s">
        <v>210</v>
      </c>
      <c r="E221" s="398">
        <v>46084</v>
      </c>
      <c r="F221" s="483" t="s">
        <v>55</v>
      </c>
      <c r="G221" s="401"/>
    </row>
    <row r="222" spans="1:7" s="400" customFormat="1" x14ac:dyDescent="0.25">
      <c r="A222" s="547" t="s">
        <v>200</v>
      </c>
      <c r="B222" s="483" t="s">
        <v>1101</v>
      </c>
      <c r="C222" s="483" t="s">
        <v>1102</v>
      </c>
      <c r="D222" s="483" t="s">
        <v>1103</v>
      </c>
      <c r="E222" s="398">
        <v>46834</v>
      </c>
      <c r="F222" s="483" t="s">
        <v>55</v>
      </c>
      <c r="G222" s="401"/>
    </row>
    <row r="223" spans="1:7" s="400" customFormat="1" x14ac:dyDescent="0.25">
      <c r="A223" s="547" t="s">
        <v>200</v>
      </c>
      <c r="B223" s="483" t="s">
        <v>1546</v>
      </c>
      <c r="C223" s="483" t="s">
        <v>211</v>
      </c>
      <c r="D223" s="483" t="s">
        <v>212</v>
      </c>
      <c r="E223" s="398">
        <v>45708</v>
      </c>
      <c r="F223" s="483" t="s">
        <v>55</v>
      </c>
      <c r="G223" s="401"/>
    </row>
    <row r="224" spans="1:7" s="400" customFormat="1" x14ac:dyDescent="0.25">
      <c r="A224" s="483" t="s">
        <v>541</v>
      </c>
      <c r="B224" s="483" t="s">
        <v>1419</v>
      </c>
      <c r="C224" s="483" t="s">
        <v>1420</v>
      </c>
      <c r="D224" s="483" t="s">
        <v>1421</v>
      </c>
      <c r="E224" s="398">
        <v>76281</v>
      </c>
      <c r="F224" s="483"/>
      <c r="G224" s="399"/>
    </row>
    <row r="225" spans="1:7" s="400" customFormat="1" x14ac:dyDescent="0.25">
      <c r="A225" s="483" t="s">
        <v>55</v>
      </c>
      <c r="B225" s="483" t="s">
        <v>1422</v>
      </c>
      <c r="C225" s="483" t="s">
        <v>1423</v>
      </c>
      <c r="D225" s="483" t="s">
        <v>1424</v>
      </c>
      <c r="E225" s="398">
        <v>71699</v>
      </c>
      <c r="F225" s="483"/>
      <c r="G225" s="399"/>
    </row>
    <row r="226" spans="1:7" s="400" customFormat="1" x14ac:dyDescent="0.25">
      <c r="A226" s="547" t="s">
        <v>213</v>
      </c>
      <c r="B226" s="483" t="s">
        <v>214</v>
      </c>
      <c r="C226" s="483" t="s">
        <v>215</v>
      </c>
      <c r="D226" s="483" t="s">
        <v>216</v>
      </c>
      <c r="E226" s="398">
        <v>45560</v>
      </c>
      <c r="F226" s="483" t="s">
        <v>35</v>
      </c>
      <c r="G226" s="399"/>
    </row>
    <row r="227" spans="1:7" s="400" customFormat="1" x14ac:dyDescent="0.25">
      <c r="A227" s="547" t="s">
        <v>213</v>
      </c>
      <c r="B227" s="483" t="s">
        <v>1425</v>
      </c>
      <c r="C227" s="483" t="s">
        <v>1426</v>
      </c>
      <c r="D227" s="483" t="s">
        <v>1427</v>
      </c>
      <c r="E227" s="398">
        <v>45687</v>
      </c>
      <c r="F227" s="483" t="s">
        <v>38</v>
      </c>
      <c r="G227" s="401"/>
    </row>
    <row r="228" spans="1:7" s="400" customFormat="1" x14ac:dyDescent="0.25">
      <c r="A228" s="547" t="s">
        <v>213</v>
      </c>
      <c r="B228" s="483" t="s">
        <v>1547</v>
      </c>
      <c r="C228" s="483" t="s">
        <v>1548</v>
      </c>
      <c r="D228" s="483" t="s">
        <v>1549</v>
      </c>
      <c r="E228" s="398">
        <v>45768</v>
      </c>
      <c r="F228" s="483" t="s">
        <v>38</v>
      </c>
      <c r="G228" s="401"/>
    </row>
    <row r="229" spans="1:7" s="400" customFormat="1" x14ac:dyDescent="0.25">
      <c r="A229" s="483" t="s">
        <v>218</v>
      </c>
      <c r="B229" s="483" t="s">
        <v>1130</v>
      </c>
      <c r="C229" s="483" t="s">
        <v>219</v>
      </c>
      <c r="D229" s="483" t="s">
        <v>220</v>
      </c>
      <c r="E229" s="398">
        <v>48495</v>
      </c>
      <c r="F229" s="483" t="s">
        <v>35</v>
      </c>
      <c r="G229" s="401"/>
    </row>
    <row r="230" spans="1:7" s="400" customFormat="1" x14ac:dyDescent="0.25">
      <c r="A230" s="547" t="s">
        <v>221</v>
      </c>
      <c r="B230" s="483" t="s">
        <v>1428</v>
      </c>
      <c r="C230" s="483" t="s">
        <v>222</v>
      </c>
      <c r="D230" s="483" t="s">
        <v>223</v>
      </c>
      <c r="E230" s="398">
        <v>45568</v>
      </c>
      <c r="F230" s="483" t="s">
        <v>55</v>
      </c>
      <c r="G230" s="401"/>
    </row>
    <row r="231" spans="1:7" s="400" customFormat="1" x14ac:dyDescent="0.25">
      <c r="A231" s="547" t="s">
        <v>221</v>
      </c>
      <c r="B231" s="483" t="s">
        <v>1131</v>
      </c>
      <c r="C231" s="483" t="s">
        <v>224</v>
      </c>
      <c r="D231" s="483" t="s">
        <v>225</v>
      </c>
      <c r="E231" s="398">
        <v>46243</v>
      </c>
      <c r="F231" s="483" t="s">
        <v>55</v>
      </c>
      <c r="G231" s="401"/>
    </row>
    <row r="232" spans="1:7" s="400" customFormat="1" x14ac:dyDescent="0.25">
      <c r="A232" s="547" t="s">
        <v>221</v>
      </c>
      <c r="B232" s="483" t="s">
        <v>1132</v>
      </c>
      <c r="C232" s="483" t="s">
        <v>226</v>
      </c>
      <c r="D232" s="483" t="s">
        <v>227</v>
      </c>
      <c r="E232" s="398">
        <v>47555</v>
      </c>
      <c r="F232" s="483" t="s">
        <v>55</v>
      </c>
      <c r="G232" s="401"/>
    </row>
    <row r="233" spans="1:7" s="400" customFormat="1" x14ac:dyDescent="0.25">
      <c r="A233" s="483" t="s">
        <v>228</v>
      </c>
      <c r="B233" s="483" t="s">
        <v>229</v>
      </c>
      <c r="C233" s="483" t="s">
        <v>230</v>
      </c>
      <c r="D233" s="483" t="s">
        <v>231</v>
      </c>
      <c r="E233" s="398">
        <v>47276</v>
      </c>
      <c r="F233" s="483" t="s">
        <v>35</v>
      </c>
      <c r="G233" s="401"/>
    </row>
    <row r="234" spans="1:7" s="400" customFormat="1" x14ac:dyDescent="0.25">
      <c r="A234" s="483" t="s">
        <v>706</v>
      </c>
      <c r="B234" s="483" t="s">
        <v>1429</v>
      </c>
      <c r="C234" s="483" t="s">
        <v>1430</v>
      </c>
      <c r="D234" s="483" t="s">
        <v>1431</v>
      </c>
      <c r="E234" s="398">
        <v>64414</v>
      </c>
      <c r="F234" s="483"/>
      <c r="G234" s="401"/>
    </row>
    <row r="235" spans="1:7" s="400" customFormat="1" x14ac:dyDescent="0.25">
      <c r="A235" s="483" t="s">
        <v>542</v>
      </c>
      <c r="B235" s="483" t="s">
        <v>1432</v>
      </c>
      <c r="C235" s="483" t="s">
        <v>1433</v>
      </c>
      <c r="D235" s="483" t="s">
        <v>1434</v>
      </c>
      <c r="E235" s="398">
        <v>55814</v>
      </c>
      <c r="F235" s="483"/>
      <c r="G235" s="401"/>
    </row>
    <row r="236" spans="1:7" s="400" customFormat="1" x14ac:dyDescent="0.25">
      <c r="A236" s="483" t="s">
        <v>928</v>
      </c>
      <c r="B236" s="483" t="s">
        <v>1435</v>
      </c>
      <c r="C236" s="483" t="s">
        <v>1436</v>
      </c>
      <c r="D236" s="483" t="s">
        <v>1437</v>
      </c>
      <c r="E236" s="398">
        <v>54891</v>
      </c>
      <c r="F236" s="483"/>
      <c r="G236" s="401"/>
    </row>
    <row r="237" spans="1:7" s="400" customFormat="1" ht="18.75" customHeight="1" x14ac:dyDescent="0.25">
      <c r="A237" s="483" t="s">
        <v>930</v>
      </c>
      <c r="B237" s="483" t="s">
        <v>1438</v>
      </c>
      <c r="C237" s="483" t="s">
        <v>1439</v>
      </c>
      <c r="D237" s="483" t="s">
        <v>1440</v>
      </c>
      <c r="E237" s="398">
        <v>75286</v>
      </c>
      <c r="F237" s="483"/>
      <c r="G237" s="401"/>
    </row>
    <row r="238" spans="1:7" s="400" customFormat="1" x14ac:dyDescent="0.25">
      <c r="A238" s="547" t="s">
        <v>1104</v>
      </c>
      <c r="B238" s="483" t="s">
        <v>1364</v>
      </c>
      <c r="C238" s="483" t="s">
        <v>1365</v>
      </c>
      <c r="D238" s="483" t="s">
        <v>1366</v>
      </c>
      <c r="E238" s="398">
        <v>46367</v>
      </c>
      <c r="F238" s="483" t="s">
        <v>38</v>
      </c>
      <c r="G238" s="401"/>
    </row>
    <row r="239" spans="1:7" s="400" customFormat="1" x14ac:dyDescent="0.25">
      <c r="A239" s="547" t="s">
        <v>1104</v>
      </c>
      <c r="B239" s="483" t="s">
        <v>1550</v>
      </c>
      <c r="C239" s="483" t="s">
        <v>1247</v>
      </c>
      <c r="D239" s="483" t="s">
        <v>1248</v>
      </c>
      <c r="E239" s="398">
        <v>45544</v>
      </c>
      <c r="F239" s="483" t="s">
        <v>38</v>
      </c>
      <c r="G239" s="401"/>
    </row>
    <row r="240" spans="1:7" s="400" customFormat="1" x14ac:dyDescent="0.25">
      <c r="A240" s="547" t="s">
        <v>235</v>
      </c>
      <c r="B240" s="483" t="s">
        <v>236</v>
      </c>
      <c r="C240" s="483" t="s">
        <v>237</v>
      </c>
      <c r="D240" s="483" t="s">
        <v>238</v>
      </c>
      <c r="E240" s="398">
        <v>46710</v>
      </c>
      <c r="F240" s="483" t="s">
        <v>35</v>
      </c>
      <c r="G240" s="401"/>
    </row>
    <row r="241" spans="1:7" s="400" customFormat="1" x14ac:dyDescent="0.25">
      <c r="A241" s="547" t="s">
        <v>235</v>
      </c>
      <c r="B241" s="483" t="s">
        <v>239</v>
      </c>
      <c r="C241" s="483" t="s">
        <v>240</v>
      </c>
      <c r="D241" s="483" t="s">
        <v>241</v>
      </c>
      <c r="E241" s="398">
        <v>46451</v>
      </c>
      <c r="F241" s="483" t="s">
        <v>35</v>
      </c>
      <c r="G241" s="401"/>
    </row>
    <row r="242" spans="1:7" s="400" customFormat="1" x14ac:dyDescent="0.25">
      <c r="A242" s="547" t="s">
        <v>235</v>
      </c>
      <c r="B242" s="483" t="s">
        <v>1551</v>
      </c>
      <c r="C242" s="483" t="s">
        <v>1552</v>
      </c>
      <c r="D242" s="483" t="s">
        <v>1553</v>
      </c>
      <c r="E242" s="398">
        <v>45717</v>
      </c>
      <c r="F242" s="483" t="s">
        <v>55</v>
      </c>
      <c r="G242" s="401"/>
    </row>
    <row r="243" spans="1:7" s="400" customFormat="1" x14ac:dyDescent="0.25">
      <c r="A243" s="547" t="s">
        <v>242</v>
      </c>
      <c r="B243" s="483" t="s">
        <v>1133</v>
      </c>
      <c r="C243" s="484" t="s">
        <v>243</v>
      </c>
      <c r="D243" s="483" t="s">
        <v>244</v>
      </c>
      <c r="E243" s="398">
        <v>45596</v>
      </c>
      <c r="F243" s="483" t="s">
        <v>55</v>
      </c>
      <c r="G243" s="401"/>
    </row>
    <row r="244" spans="1:7" s="400" customFormat="1" x14ac:dyDescent="0.25">
      <c r="A244" s="547" t="s">
        <v>242</v>
      </c>
      <c r="B244" s="483" t="s">
        <v>1133</v>
      </c>
      <c r="C244" s="483" t="s">
        <v>243</v>
      </c>
      <c r="D244" s="483" t="s">
        <v>245</v>
      </c>
      <c r="E244" s="398">
        <v>45956</v>
      </c>
      <c r="F244" s="483" t="s">
        <v>55</v>
      </c>
      <c r="G244" s="401"/>
    </row>
    <row r="245" spans="1:7" s="400" customFormat="1" x14ac:dyDescent="0.25">
      <c r="A245" s="557" t="s">
        <v>242</v>
      </c>
      <c r="B245" s="483" t="s">
        <v>246</v>
      </c>
      <c r="C245" s="483" t="s">
        <v>247</v>
      </c>
      <c r="D245" s="483" t="s">
        <v>248</v>
      </c>
      <c r="E245" s="398">
        <v>46694</v>
      </c>
      <c r="F245" s="483" t="s">
        <v>55</v>
      </c>
      <c r="G245" s="399"/>
    </row>
    <row r="246" spans="1:7" s="400" customFormat="1" x14ac:dyDescent="0.25">
      <c r="A246" s="557" t="s">
        <v>249</v>
      </c>
      <c r="B246" s="483" t="s">
        <v>250</v>
      </c>
      <c r="C246" s="483" t="s">
        <v>251</v>
      </c>
      <c r="D246" s="483" t="s">
        <v>252</v>
      </c>
      <c r="E246" s="398">
        <v>45419</v>
      </c>
      <c r="F246" s="483" t="s">
        <v>38</v>
      </c>
      <c r="G246" s="399"/>
    </row>
    <row r="247" spans="1:7" s="400" customFormat="1" x14ac:dyDescent="0.25">
      <c r="A247" s="557" t="s">
        <v>249</v>
      </c>
      <c r="B247" s="483" t="s">
        <v>1134</v>
      </c>
      <c r="C247" s="483" t="s">
        <v>253</v>
      </c>
      <c r="D247" s="483" t="s">
        <v>254</v>
      </c>
      <c r="E247" s="398">
        <v>46689</v>
      </c>
      <c r="F247" s="483" t="s">
        <v>55</v>
      </c>
      <c r="G247" s="399"/>
    </row>
    <row r="248" spans="1:7" s="400" customFormat="1" x14ac:dyDescent="0.25">
      <c r="A248" s="557" t="s">
        <v>249</v>
      </c>
      <c r="B248" s="483" t="s">
        <v>1135</v>
      </c>
      <c r="C248" s="483" t="s">
        <v>255</v>
      </c>
      <c r="D248" s="483" t="s">
        <v>256</v>
      </c>
      <c r="E248" s="398">
        <v>47410</v>
      </c>
      <c r="F248" s="483" t="s">
        <v>55</v>
      </c>
      <c r="G248" s="399"/>
    </row>
    <row r="249" spans="1:7" s="400" customFormat="1" x14ac:dyDescent="0.25">
      <c r="A249" s="557" t="s">
        <v>249</v>
      </c>
      <c r="B249" s="483" t="s">
        <v>1136</v>
      </c>
      <c r="C249" s="483" t="s">
        <v>257</v>
      </c>
      <c r="D249" s="483" t="s">
        <v>258</v>
      </c>
      <c r="E249" s="398">
        <v>48048</v>
      </c>
      <c r="F249" s="483" t="s">
        <v>55</v>
      </c>
      <c r="G249" s="399"/>
    </row>
    <row r="250" spans="1:7" s="400" customFormat="1" x14ac:dyDescent="0.25">
      <c r="A250" s="484" t="s">
        <v>1298</v>
      </c>
      <c r="B250" s="483" t="s">
        <v>1299</v>
      </c>
      <c r="C250" s="483" t="s">
        <v>1300</v>
      </c>
      <c r="D250" s="483" t="s">
        <v>1301</v>
      </c>
      <c r="E250" s="398">
        <v>46333</v>
      </c>
      <c r="F250" s="483" t="s">
        <v>35</v>
      </c>
      <c r="G250" s="399"/>
    </row>
    <row r="251" spans="1:7" s="400" customFormat="1" x14ac:dyDescent="0.25">
      <c r="A251" s="557" t="s">
        <v>259</v>
      </c>
      <c r="B251" s="483" t="s">
        <v>260</v>
      </c>
      <c r="C251" s="483" t="s">
        <v>261</v>
      </c>
      <c r="D251" s="483" t="s">
        <v>262</v>
      </c>
      <c r="E251" s="398">
        <v>46648</v>
      </c>
      <c r="F251" s="483" t="s">
        <v>55</v>
      </c>
      <c r="G251" s="399"/>
    </row>
    <row r="252" spans="1:7" s="400" customFormat="1" x14ac:dyDescent="0.25">
      <c r="A252" s="557" t="s">
        <v>259</v>
      </c>
      <c r="B252" s="483" t="s">
        <v>263</v>
      </c>
      <c r="C252" s="483" t="s">
        <v>264</v>
      </c>
      <c r="D252" s="483" t="s">
        <v>265</v>
      </c>
      <c r="E252" s="398">
        <v>48145</v>
      </c>
      <c r="F252" s="483" t="s">
        <v>55</v>
      </c>
      <c r="G252" s="399"/>
    </row>
    <row r="253" spans="1:7" s="400" customFormat="1" x14ac:dyDescent="0.25">
      <c r="A253" s="557" t="s">
        <v>259</v>
      </c>
      <c r="B253" s="483" t="s">
        <v>266</v>
      </c>
      <c r="C253" s="483" t="s">
        <v>267</v>
      </c>
      <c r="D253" s="483" t="s">
        <v>268</v>
      </c>
      <c r="E253" s="398">
        <v>48520</v>
      </c>
      <c r="F253" s="483" t="s">
        <v>55</v>
      </c>
      <c r="G253" s="399"/>
    </row>
    <row r="254" spans="1:7" s="400" customFormat="1" x14ac:dyDescent="0.25">
      <c r="A254" s="547" t="s">
        <v>259</v>
      </c>
      <c r="B254" s="483" t="s">
        <v>269</v>
      </c>
      <c r="C254" s="483" t="s">
        <v>270</v>
      </c>
      <c r="D254" s="483" t="s">
        <v>271</v>
      </c>
      <c r="E254" s="398">
        <v>48880</v>
      </c>
      <c r="F254" s="483" t="s">
        <v>55</v>
      </c>
      <c r="G254" s="399"/>
    </row>
    <row r="255" spans="1:7" s="400" customFormat="1" x14ac:dyDescent="0.25">
      <c r="A255" s="547" t="s">
        <v>259</v>
      </c>
      <c r="B255" s="483" t="s">
        <v>272</v>
      </c>
      <c r="C255" s="483" t="s">
        <v>273</v>
      </c>
      <c r="D255" s="483" t="s">
        <v>274</v>
      </c>
      <c r="E255" s="398">
        <v>48901</v>
      </c>
      <c r="F255" s="483" t="s">
        <v>55</v>
      </c>
      <c r="G255" s="401"/>
    </row>
    <row r="256" spans="1:7" s="400" customFormat="1" x14ac:dyDescent="0.25">
      <c r="A256" s="547" t="s">
        <v>259</v>
      </c>
      <c r="B256" s="483" t="s">
        <v>275</v>
      </c>
      <c r="C256" s="483" t="s">
        <v>276</v>
      </c>
      <c r="D256" s="483" t="s">
        <v>277</v>
      </c>
      <c r="E256" s="398">
        <v>48901</v>
      </c>
      <c r="F256" s="483" t="s">
        <v>55</v>
      </c>
      <c r="G256" s="401"/>
    </row>
    <row r="257" spans="1:7" s="400" customFormat="1" x14ac:dyDescent="0.25">
      <c r="A257" s="547" t="s">
        <v>259</v>
      </c>
      <c r="B257" s="483" t="s">
        <v>278</v>
      </c>
      <c r="C257" s="483" t="s">
        <v>279</v>
      </c>
      <c r="D257" s="483" t="s">
        <v>280</v>
      </c>
      <c r="E257" s="398">
        <v>45929</v>
      </c>
      <c r="F257" s="483" t="s">
        <v>55</v>
      </c>
      <c r="G257" s="401"/>
    </row>
    <row r="258" spans="1:7" s="400" customFormat="1" x14ac:dyDescent="0.25">
      <c r="A258" s="547" t="s">
        <v>259</v>
      </c>
      <c r="B258" s="483" t="s">
        <v>281</v>
      </c>
      <c r="C258" s="483" t="s">
        <v>282</v>
      </c>
      <c r="D258" s="483" t="s">
        <v>283</v>
      </c>
      <c r="E258" s="398">
        <v>47501</v>
      </c>
      <c r="F258" s="483" t="s">
        <v>55</v>
      </c>
      <c r="G258" s="401"/>
    </row>
    <row r="259" spans="1:7" s="400" customFormat="1" x14ac:dyDescent="0.25">
      <c r="A259" s="557" t="s">
        <v>259</v>
      </c>
      <c r="B259" s="483" t="s">
        <v>284</v>
      </c>
      <c r="C259" s="483" t="s">
        <v>285</v>
      </c>
      <c r="D259" s="483" t="s">
        <v>286</v>
      </c>
      <c r="E259" s="398">
        <v>46782</v>
      </c>
      <c r="F259" s="483" t="s">
        <v>55</v>
      </c>
      <c r="G259" s="401"/>
    </row>
    <row r="260" spans="1:7" s="400" customFormat="1" x14ac:dyDescent="0.25">
      <c r="A260" s="557" t="s">
        <v>259</v>
      </c>
      <c r="B260" s="483" t="s">
        <v>287</v>
      </c>
      <c r="C260" s="483" t="s">
        <v>288</v>
      </c>
      <c r="D260" s="483" t="s">
        <v>289</v>
      </c>
      <c r="E260" s="398">
        <v>48390</v>
      </c>
      <c r="F260" s="483" t="s">
        <v>55</v>
      </c>
      <c r="G260" s="401"/>
    </row>
    <row r="261" spans="1:7" s="400" customFormat="1" x14ac:dyDescent="0.25">
      <c r="A261" s="557" t="s">
        <v>259</v>
      </c>
      <c r="B261" s="483" t="s">
        <v>290</v>
      </c>
      <c r="C261" s="483" t="s">
        <v>291</v>
      </c>
      <c r="D261" s="483" t="s">
        <v>292</v>
      </c>
      <c r="E261" s="398">
        <v>47670</v>
      </c>
      <c r="F261" s="483" t="s">
        <v>55</v>
      </c>
      <c r="G261" s="401"/>
    </row>
    <row r="262" spans="1:7" s="400" customFormat="1" x14ac:dyDescent="0.25">
      <c r="A262" s="557" t="s">
        <v>259</v>
      </c>
      <c r="B262" s="483" t="s">
        <v>293</v>
      </c>
      <c r="C262" s="483" t="s">
        <v>294</v>
      </c>
      <c r="D262" s="483" t="s">
        <v>295</v>
      </c>
      <c r="E262" s="398">
        <v>48062</v>
      </c>
      <c r="F262" s="483" t="s">
        <v>55</v>
      </c>
      <c r="G262" s="401"/>
    </row>
    <row r="263" spans="1:7" s="400" customFormat="1" x14ac:dyDescent="0.25">
      <c r="A263" s="547" t="s">
        <v>259</v>
      </c>
      <c r="B263" s="483" t="s">
        <v>296</v>
      </c>
      <c r="C263" s="483" t="s">
        <v>297</v>
      </c>
      <c r="D263" s="483" t="s">
        <v>298</v>
      </c>
      <c r="E263" s="398">
        <v>48062</v>
      </c>
      <c r="F263" s="483" t="s">
        <v>55</v>
      </c>
      <c r="G263" s="401"/>
    </row>
    <row r="264" spans="1:7" s="400" customFormat="1" x14ac:dyDescent="0.25">
      <c r="A264" s="547" t="s">
        <v>259</v>
      </c>
      <c r="B264" s="483" t="s">
        <v>299</v>
      </c>
      <c r="C264" s="483" t="s">
        <v>300</v>
      </c>
      <c r="D264" s="483" t="s">
        <v>301</v>
      </c>
      <c r="E264" s="398">
        <v>48145</v>
      </c>
      <c r="F264" s="483" t="s">
        <v>55</v>
      </c>
      <c r="G264" s="399"/>
    </row>
    <row r="265" spans="1:7" s="400" customFormat="1" x14ac:dyDescent="0.25">
      <c r="A265" s="483" t="s">
        <v>302</v>
      </c>
      <c r="B265" s="483" t="s">
        <v>1302</v>
      </c>
      <c r="C265" s="483" t="s">
        <v>1303</v>
      </c>
      <c r="D265" s="483" t="s">
        <v>1304</v>
      </c>
      <c r="E265" s="398">
        <v>47052</v>
      </c>
      <c r="F265" s="483" t="s">
        <v>38</v>
      </c>
      <c r="G265" s="399"/>
    </row>
    <row r="266" spans="1:7" s="400" customFormat="1" x14ac:dyDescent="0.25">
      <c r="A266" s="547" t="s">
        <v>303</v>
      </c>
      <c r="B266" s="483" t="s">
        <v>1249</v>
      </c>
      <c r="C266" s="483" t="s">
        <v>1250</v>
      </c>
      <c r="D266" s="483" t="s">
        <v>1251</v>
      </c>
      <c r="E266" s="398">
        <v>46661</v>
      </c>
      <c r="F266" s="483" t="s">
        <v>35</v>
      </c>
      <c r="G266" s="401"/>
    </row>
    <row r="267" spans="1:7" s="400" customFormat="1" x14ac:dyDescent="0.25">
      <c r="A267" s="547" t="s">
        <v>303</v>
      </c>
      <c r="B267" s="483" t="s">
        <v>1137</v>
      </c>
      <c r="C267" s="483" t="s">
        <v>304</v>
      </c>
      <c r="D267" s="483" t="s">
        <v>305</v>
      </c>
      <c r="E267" s="398">
        <v>46334</v>
      </c>
      <c r="F267" s="483" t="s">
        <v>38</v>
      </c>
      <c r="G267" s="401"/>
    </row>
    <row r="268" spans="1:7" s="400" customFormat="1" x14ac:dyDescent="0.25">
      <c r="A268" s="547" t="s">
        <v>303</v>
      </c>
      <c r="B268" s="483" t="s">
        <v>1121</v>
      </c>
      <c r="C268" s="483" t="s">
        <v>306</v>
      </c>
      <c r="D268" s="483" t="s">
        <v>307</v>
      </c>
      <c r="E268" s="398">
        <v>47399</v>
      </c>
      <c r="F268" s="483" t="s">
        <v>38</v>
      </c>
      <c r="G268" s="401"/>
    </row>
    <row r="269" spans="1:7" s="400" customFormat="1" x14ac:dyDescent="0.25">
      <c r="A269" s="547" t="s">
        <v>309</v>
      </c>
      <c r="B269" s="483" t="s">
        <v>310</v>
      </c>
      <c r="C269" s="483" t="s">
        <v>311</v>
      </c>
      <c r="D269" s="483" t="s">
        <v>312</v>
      </c>
      <c r="E269" s="398">
        <v>46322</v>
      </c>
      <c r="F269" s="483" t="s">
        <v>706</v>
      </c>
      <c r="G269" s="401"/>
    </row>
    <row r="270" spans="1:7" s="400" customFormat="1" x14ac:dyDescent="0.25">
      <c r="A270" s="547" t="s">
        <v>309</v>
      </c>
      <c r="B270" s="483" t="s">
        <v>313</v>
      </c>
      <c r="C270" s="483" t="s">
        <v>314</v>
      </c>
      <c r="D270" s="483" t="s">
        <v>315</v>
      </c>
      <c r="E270" s="398">
        <v>46323</v>
      </c>
      <c r="F270" s="483" t="s">
        <v>706</v>
      </c>
      <c r="G270" s="401"/>
    </row>
    <row r="271" spans="1:7" s="400" customFormat="1" x14ac:dyDescent="0.25">
      <c r="A271" s="547" t="s">
        <v>309</v>
      </c>
      <c r="B271" s="483" t="s">
        <v>316</v>
      </c>
      <c r="C271" s="483" t="s">
        <v>317</v>
      </c>
      <c r="D271" s="483" t="s">
        <v>318</v>
      </c>
      <c r="E271" s="398">
        <v>46684</v>
      </c>
      <c r="F271" s="483" t="s">
        <v>706</v>
      </c>
    </row>
    <row r="272" spans="1:7" s="400" customFormat="1" x14ac:dyDescent="0.25">
      <c r="A272" s="547" t="s">
        <v>309</v>
      </c>
      <c r="B272" s="483" t="s">
        <v>319</v>
      </c>
      <c r="C272" s="483" t="s">
        <v>320</v>
      </c>
      <c r="D272" s="483" t="s">
        <v>321</v>
      </c>
      <c r="E272" s="398">
        <v>46931</v>
      </c>
      <c r="F272" s="483" t="s">
        <v>706</v>
      </c>
      <c r="G272" s="401"/>
    </row>
    <row r="273" spans="1:7" s="400" customFormat="1" x14ac:dyDescent="0.25">
      <c r="A273" s="547" t="s">
        <v>309</v>
      </c>
      <c r="B273" s="483" t="s">
        <v>1367</v>
      </c>
      <c r="C273" s="483" t="s">
        <v>1368</v>
      </c>
      <c r="D273" s="483" t="s">
        <v>1369</v>
      </c>
      <c r="E273" s="398">
        <v>47435</v>
      </c>
      <c r="F273" s="483" t="s">
        <v>706</v>
      </c>
      <c r="G273" s="401"/>
    </row>
    <row r="274" spans="1:7" s="400" customFormat="1" x14ac:dyDescent="0.25">
      <c r="A274" s="483" t="s">
        <v>322</v>
      </c>
      <c r="B274" s="483" t="s">
        <v>323</v>
      </c>
      <c r="C274" s="483" t="s">
        <v>324</v>
      </c>
      <c r="D274" s="483" t="s">
        <v>325</v>
      </c>
      <c r="E274" s="398">
        <v>45870</v>
      </c>
      <c r="F274" s="483" t="s">
        <v>30</v>
      </c>
      <c r="G274" s="401"/>
    </row>
    <row r="275" spans="1:7" s="400" customFormat="1" x14ac:dyDescent="0.25">
      <c r="A275" s="483" t="s">
        <v>1441</v>
      </c>
      <c r="B275" s="483" t="s">
        <v>1442</v>
      </c>
      <c r="C275" s="483" t="s">
        <v>1443</v>
      </c>
      <c r="D275" s="483" t="s">
        <v>1444</v>
      </c>
      <c r="E275" s="398">
        <v>46431</v>
      </c>
      <c r="F275" s="483" t="s">
        <v>706</v>
      </c>
      <c r="G275" s="399"/>
    </row>
    <row r="276" spans="1:7" s="400" customFormat="1" x14ac:dyDescent="0.25">
      <c r="A276" s="547" t="s">
        <v>326</v>
      </c>
      <c r="B276" s="483" t="s">
        <v>1445</v>
      </c>
      <c r="C276" s="483" t="s">
        <v>1446</v>
      </c>
      <c r="D276" s="483" t="s">
        <v>1447</v>
      </c>
      <c r="E276" s="398">
        <v>72773</v>
      </c>
      <c r="F276" s="483" t="s">
        <v>38</v>
      </c>
      <c r="G276" s="399"/>
    </row>
    <row r="277" spans="1:7" s="400" customFormat="1" x14ac:dyDescent="0.25">
      <c r="A277" s="547" t="s">
        <v>326</v>
      </c>
      <c r="B277" s="483" t="s">
        <v>1445</v>
      </c>
      <c r="C277" s="483" t="s">
        <v>1446</v>
      </c>
      <c r="D277" s="483" t="s">
        <v>1448</v>
      </c>
      <c r="E277" s="398">
        <v>72773</v>
      </c>
      <c r="F277" s="483"/>
      <c r="G277" s="401"/>
    </row>
    <row r="278" spans="1:7" s="400" customFormat="1" x14ac:dyDescent="0.25">
      <c r="A278" s="547" t="s">
        <v>326</v>
      </c>
      <c r="B278" s="483" t="s">
        <v>327</v>
      </c>
      <c r="C278" s="483" t="s">
        <v>328</v>
      </c>
      <c r="D278" s="483" t="s">
        <v>329</v>
      </c>
      <c r="E278" s="398">
        <v>47642</v>
      </c>
      <c r="F278" s="483" t="s">
        <v>38</v>
      </c>
      <c r="G278" s="401"/>
    </row>
    <row r="279" spans="1:7" s="400" customFormat="1" x14ac:dyDescent="0.25">
      <c r="A279" s="547" t="s">
        <v>326</v>
      </c>
      <c r="B279" s="483" t="s">
        <v>330</v>
      </c>
      <c r="C279" s="483" t="s">
        <v>331</v>
      </c>
      <c r="D279" s="483" t="s">
        <v>332</v>
      </c>
      <c r="E279" s="398">
        <v>46943</v>
      </c>
      <c r="F279" s="483" t="s">
        <v>38</v>
      </c>
      <c r="G279" s="401"/>
    </row>
    <row r="280" spans="1:7" s="400" customFormat="1" x14ac:dyDescent="0.25">
      <c r="A280" s="547" t="s">
        <v>326</v>
      </c>
      <c r="B280" s="483" t="s">
        <v>1252</v>
      </c>
      <c r="C280" s="483" t="s">
        <v>1253</v>
      </c>
      <c r="D280" s="483" t="s">
        <v>1254</v>
      </c>
      <c r="E280" s="398">
        <v>48781</v>
      </c>
      <c r="F280" s="483" t="s">
        <v>38</v>
      </c>
      <c r="G280" s="401"/>
    </row>
    <row r="281" spans="1:7" s="400" customFormat="1" x14ac:dyDescent="0.25">
      <c r="A281" s="547" t="s">
        <v>326</v>
      </c>
      <c r="B281" s="483" t="s">
        <v>333</v>
      </c>
      <c r="C281" s="483" t="s">
        <v>334</v>
      </c>
      <c r="D281" s="483" t="s">
        <v>335</v>
      </c>
      <c r="E281" s="398">
        <v>46387</v>
      </c>
      <c r="F281" s="483" t="s">
        <v>38</v>
      </c>
      <c r="G281" s="401"/>
    </row>
    <row r="282" spans="1:7" s="400" customFormat="1" x14ac:dyDescent="0.25">
      <c r="A282" s="547" t="s">
        <v>326</v>
      </c>
      <c r="B282" s="483" t="s">
        <v>336</v>
      </c>
      <c r="C282" s="483" t="s">
        <v>337</v>
      </c>
      <c r="D282" s="483" t="s">
        <v>338</v>
      </c>
      <c r="E282" s="398">
        <v>47206</v>
      </c>
      <c r="F282" s="483" t="s">
        <v>38</v>
      </c>
      <c r="G282" s="401"/>
    </row>
    <row r="283" spans="1:7" s="400" customFormat="1" x14ac:dyDescent="0.25">
      <c r="A283" s="483" t="s">
        <v>339</v>
      </c>
      <c r="B283" s="483" t="s">
        <v>1138</v>
      </c>
      <c r="C283" s="483" t="s">
        <v>340</v>
      </c>
      <c r="D283" s="483" t="s">
        <v>341</v>
      </c>
      <c r="E283" s="398">
        <v>46158</v>
      </c>
      <c r="F283" s="483" t="s">
        <v>706</v>
      </c>
      <c r="G283" s="401"/>
    </row>
    <row r="284" spans="1:7" s="400" customFormat="1" x14ac:dyDescent="0.25">
      <c r="A284" s="547" t="s">
        <v>342</v>
      </c>
      <c r="B284" s="483" t="s">
        <v>1139</v>
      </c>
      <c r="C284" s="483" t="s">
        <v>343</v>
      </c>
      <c r="D284" s="483" t="s">
        <v>344</v>
      </c>
      <c r="E284" s="398">
        <v>45879</v>
      </c>
      <c r="F284" s="483" t="s">
        <v>30</v>
      </c>
      <c r="G284" s="399"/>
    </row>
    <row r="285" spans="1:7" s="400" customFormat="1" x14ac:dyDescent="0.25">
      <c r="A285" s="547" t="s">
        <v>342</v>
      </c>
      <c r="B285" s="483" t="s">
        <v>1139</v>
      </c>
      <c r="C285" s="483" t="s">
        <v>343</v>
      </c>
      <c r="D285" s="483" t="s">
        <v>345</v>
      </c>
      <c r="E285" s="398">
        <v>46599</v>
      </c>
      <c r="F285" s="483" t="s">
        <v>30</v>
      </c>
      <c r="G285" s="399"/>
    </row>
    <row r="286" spans="1:7" s="400" customFormat="1" x14ac:dyDescent="0.25">
      <c r="A286" s="547" t="s">
        <v>342</v>
      </c>
      <c r="B286" s="483" t="s">
        <v>1140</v>
      </c>
      <c r="C286" s="483" t="s">
        <v>346</v>
      </c>
      <c r="D286" s="483" t="s">
        <v>347</v>
      </c>
      <c r="E286" s="398">
        <v>47705</v>
      </c>
      <c r="F286" s="483" t="s">
        <v>30</v>
      </c>
      <c r="G286" s="399"/>
    </row>
    <row r="287" spans="1:7" s="400" customFormat="1" x14ac:dyDescent="0.25">
      <c r="A287" s="483" t="s">
        <v>955</v>
      </c>
      <c r="B287" s="483" t="s">
        <v>1554</v>
      </c>
      <c r="C287" s="483" t="s">
        <v>1555</v>
      </c>
      <c r="D287" s="483" t="s">
        <v>1556</v>
      </c>
      <c r="E287" s="398">
        <v>45737</v>
      </c>
      <c r="F287" s="483" t="s">
        <v>30</v>
      </c>
      <c r="G287" s="401"/>
    </row>
    <row r="288" spans="1:7" s="400" customFormat="1" x14ac:dyDescent="0.25">
      <c r="A288" s="547" t="s">
        <v>348</v>
      </c>
      <c r="B288" s="483" t="s">
        <v>1449</v>
      </c>
      <c r="C288" s="483" t="s">
        <v>1450</v>
      </c>
      <c r="D288" s="483" t="s">
        <v>1451</v>
      </c>
      <c r="E288" s="398">
        <v>71765</v>
      </c>
      <c r="F288" s="483"/>
      <c r="G288" s="401"/>
    </row>
    <row r="289" spans="1:7" s="400" customFormat="1" x14ac:dyDescent="0.25">
      <c r="A289" s="547" t="s">
        <v>348</v>
      </c>
      <c r="B289" s="483" t="s">
        <v>1122</v>
      </c>
      <c r="C289" s="483" t="s">
        <v>349</v>
      </c>
      <c r="D289" s="483" t="s">
        <v>350</v>
      </c>
      <c r="E289" s="398">
        <v>45713</v>
      </c>
      <c r="F289" s="483" t="s">
        <v>85</v>
      </c>
      <c r="G289" s="401"/>
    </row>
    <row r="290" spans="1:7" s="400" customFormat="1" x14ac:dyDescent="0.25">
      <c r="A290" s="547" t="s">
        <v>348</v>
      </c>
      <c r="B290" s="483" t="s">
        <v>1122</v>
      </c>
      <c r="C290" s="483" t="s">
        <v>349</v>
      </c>
      <c r="D290" s="483" t="s">
        <v>351</v>
      </c>
      <c r="E290" s="398">
        <v>46073</v>
      </c>
      <c r="F290" s="483" t="s">
        <v>85</v>
      </c>
      <c r="G290" s="401"/>
    </row>
    <row r="291" spans="1:7" s="400" customFormat="1" x14ac:dyDescent="0.25">
      <c r="A291" s="547" t="s">
        <v>348</v>
      </c>
      <c r="B291" s="483" t="s">
        <v>1123</v>
      </c>
      <c r="C291" s="483" t="s">
        <v>352</v>
      </c>
      <c r="D291" s="483" t="s">
        <v>353</v>
      </c>
      <c r="E291" s="398">
        <v>47362</v>
      </c>
      <c r="F291" s="483" t="s">
        <v>85</v>
      </c>
      <c r="G291" s="401"/>
    </row>
    <row r="292" spans="1:7" s="400" customFormat="1" x14ac:dyDescent="0.25">
      <c r="A292" s="547" t="s">
        <v>354</v>
      </c>
      <c r="B292" s="483" t="s">
        <v>1141</v>
      </c>
      <c r="C292" s="483" t="s">
        <v>355</v>
      </c>
      <c r="D292" s="483" t="s">
        <v>356</v>
      </c>
      <c r="E292" s="398">
        <v>46077</v>
      </c>
      <c r="F292" s="483" t="s">
        <v>55</v>
      </c>
      <c r="G292" s="401"/>
    </row>
    <row r="293" spans="1:7" s="400" customFormat="1" x14ac:dyDescent="0.25">
      <c r="A293" s="547" t="s">
        <v>354</v>
      </c>
      <c r="B293" s="483" t="s">
        <v>1142</v>
      </c>
      <c r="C293" s="483" t="s">
        <v>357</v>
      </c>
      <c r="D293" s="483" t="s">
        <v>358</v>
      </c>
      <c r="E293" s="398">
        <v>46440</v>
      </c>
      <c r="F293" s="483" t="s">
        <v>55</v>
      </c>
      <c r="G293" s="401"/>
    </row>
    <row r="294" spans="1:7" s="400" customFormat="1" x14ac:dyDescent="0.25">
      <c r="A294" s="547" t="s">
        <v>354</v>
      </c>
      <c r="B294" s="483" t="s">
        <v>1143</v>
      </c>
      <c r="C294" s="483" t="s">
        <v>359</v>
      </c>
      <c r="D294" s="483" t="s">
        <v>360</v>
      </c>
      <c r="E294" s="398">
        <v>47103</v>
      </c>
      <c r="F294" s="483" t="s">
        <v>55</v>
      </c>
      <c r="G294" s="401"/>
    </row>
    <row r="295" spans="1:7" s="400" customFormat="1" x14ac:dyDescent="0.25">
      <c r="A295" s="547" t="s">
        <v>354</v>
      </c>
      <c r="B295" s="483" t="s">
        <v>1144</v>
      </c>
      <c r="C295" s="483" t="s">
        <v>361</v>
      </c>
      <c r="D295" s="483" t="s">
        <v>362</v>
      </c>
      <c r="E295" s="398">
        <v>47103</v>
      </c>
      <c r="F295" s="483" t="s">
        <v>55</v>
      </c>
      <c r="G295" s="401"/>
    </row>
    <row r="296" spans="1:7" s="400" customFormat="1" x14ac:dyDescent="0.25">
      <c r="A296" s="547" t="s">
        <v>364</v>
      </c>
      <c r="B296" s="483" t="s">
        <v>1145</v>
      </c>
      <c r="C296" s="483" t="s">
        <v>365</v>
      </c>
      <c r="D296" s="483" t="s">
        <v>366</v>
      </c>
      <c r="E296" s="398">
        <v>45796</v>
      </c>
      <c r="F296" s="483" t="s">
        <v>55</v>
      </c>
      <c r="G296" s="401"/>
    </row>
    <row r="297" spans="1:7" s="400" customFormat="1" x14ac:dyDescent="0.25">
      <c r="A297" s="547" t="s">
        <v>364</v>
      </c>
      <c r="B297" s="483" t="s">
        <v>1145</v>
      </c>
      <c r="C297" s="483" t="s">
        <v>365</v>
      </c>
      <c r="D297" s="483" t="s">
        <v>367</v>
      </c>
      <c r="E297" s="398">
        <v>46516</v>
      </c>
      <c r="F297" s="483" t="s">
        <v>55</v>
      </c>
      <c r="G297" s="401"/>
    </row>
    <row r="298" spans="1:7" s="400" customFormat="1" x14ac:dyDescent="0.25">
      <c r="A298" s="547" t="s">
        <v>364</v>
      </c>
      <c r="B298" s="483" t="s">
        <v>1146</v>
      </c>
      <c r="C298" s="483" t="s">
        <v>368</v>
      </c>
      <c r="D298" s="483" t="s">
        <v>369</v>
      </c>
      <c r="E298" s="398">
        <v>45982</v>
      </c>
      <c r="F298" s="483" t="s">
        <v>55</v>
      </c>
      <c r="G298" s="401"/>
    </row>
    <row r="299" spans="1:7" s="400" customFormat="1" x14ac:dyDescent="0.25">
      <c r="A299" s="547" t="s">
        <v>364</v>
      </c>
      <c r="B299" s="483" t="s">
        <v>1452</v>
      </c>
      <c r="C299" s="483" t="s">
        <v>1453</v>
      </c>
      <c r="D299" s="483" t="s">
        <v>1454</v>
      </c>
      <c r="E299" s="398">
        <v>45705</v>
      </c>
      <c r="F299" s="483" t="s">
        <v>30</v>
      </c>
      <c r="G299" s="401"/>
    </row>
    <row r="300" spans="1:7" s="400" customFormat="1" x14ac:dyDescent="0.25">
      <c r="A300" s="547" t="s">
        <v>364</v>
      </c>
      <c r="B300" s="483" t="s">
        <v>1557</v>
      </c>
      <c r="C300" s="483" t="s">
        <v>1558</v>
      </c>
      <c r="D300" s="483" t="s">
        <v>1559</v>
      </c>
      <c r="E300" s="398">
        <v>45738</v>
      </c>
      <c r="F300" s="483" t="s">
        <v>30</v>
      </c>
      <c r="G300" s="401"/>
    </row>
    <row r="301" spans="1:7" s="400" customFormat="1" x14ac:dyDescent="0.25">
      <c r="A301" s="547" t="s">
        <v>370</v>
      </c>
      <c r="B301" s="483" t="s">
        <v>1147</v>
      </c>
      <c r="C301" s="483" t="s">
        <v>371</v>
      </c>
      <c r="D301" s="483" t="s">
        <v>372</v>
      </c>
      <c r="E301" s="398">
        <v>47292</v>
      </c>
      <c r="F301" s="483" t="s">
        <v>178</v>
      </c>
      <c r="G301" s="401"/>
    </row>
    <row r="302" spans="1:7" s="400" customFormat="1" x14ac:dyDescent="0.25">
      <c r="A302" s="547" t="s">
        <v>370</v>
      </c>
      <c r="B302" s="483" t="s">
        <v>1148</v>
      </c>
      <c r="C302" s="483" t="s">
        <v>373</v>
      </c>
      <c r="D302" s="483" t="s">
        <v>374</v>
      </c>
      <c r="E302" s="398">
        <v>47297</v>
      </c>
      <c r="F302" s="483" t="s">
        <v>178</v>
      </c>
      <c r="G302" s="401"/>
    </row>
    <row r="303" spans="1:7" s="400" customFormat="1" x14ac:dyDescent="0.25">
      <c r="A303" s="483" t="s">
        <v>375</v>
      </c>
      <c r="B303" s="483" t="s">
        <v>1124</v>
      </c>
      <c r="C303" s="484" t="s">
        <v>376</v>
      </c>
      <c r="D303" s="483" t="s">
        <v>377</v>
      </c>
      <c r="E303" s="398">
        <v>46801</v>
      </c>
      <c r="F303" s="483" t="s">
        <v>67</v>
      </c>
      <c r="G303" s="401"/>
    </row>
    <row r="304" spans="1:7" s="400" customFormat="1" x14ac:dyDescent="0.25">
      <c r="A304" s="547" t="s">
        <v>380</v>
      </c>
      <c r="B304" s="483" t="s">
        <v>381</v>
      </c>
      <c r="C304" s="483" t="s">
        <v>382</v>
      </c>
      <c r="D304" s="483" t="s">
        <v>383</v>
      </c>
      <c r="E304" s="398">
        <v>45737</v>
      </c>
      <c r="F304" s="483" t="s">
        <v>38</v>
      </c>
      <c r="G304" s="401"/>
    </row>
    <row r="305" spans="1:7" s="400" customFormat="1" x14ac:dyDescent="0.25">
      <c r="A305" s="547" t="s">
        <v>380</v>
      </c>
      <c r="B305" s="483" t="s">
        <v>384</v>
      </c>
      <c r="C305" s="483" t="s">
        <v>385</v>
      </c>
      <c r="D305" s="483" t="s">
        <v>386</v>
      </c>
      <c r="E305" s="398">
        <v>47152</v>
      </c>
      <c r="F305" s="483" t="s">
        <v>38</v>
      </c>
      <c r="G305" s="401"/>
    </row>
    <row r="306" spans="1:7" s="400" customFormat="1" x14ac:dyDescent="0.25">
      <c r="A306" s="547" t="s">
        <v>1017</v>
      </c>
      <c r="B306" s="483" t="s">
        <v>1166</v>
      </c>
      <c r="C306" s="483" t="s">
        <v>1167</v>
      </c>
      <c r="D306" s="483" t="s">
        <v>1168</v>
      </c>
      <c r="E306" s="398">
        <v>45929</v>
      </c>
      <c r="F306" s="483"/>
      <c r="G306" s="401"/>
    </row>
    <row r="307" spans="1:7" s="400" customFormat="1" x14ac:dyDescent="0.25">
      <c r="A307" s="547" t="s">
        <v>1017</v>
      </c>
      <c r="B307" s="483" t="s">
        <v>1166</v>
      </c>
      <c r="C307" s="483" t="s">
        <v>1167</v>
      </c>
      <c r="D307" s="483" t="s">
        <v>1169</v>
      </c>
      <c r="E307" s="398">
        <v>46649</v>
      </c>
      <c r="F307" s="483"/>
      <c r="G307" s="401"/>
    </row>
    <row r="308" spans="1:7" s="400" customFormat="1" x14ac:dyDescent="0.25">
      <c r="A308" s="547" t="s">
        <v>1017</v>
      </c>
      <c r="B308" s="483" t="s">
        <v>1105</v>
      </c>
      <c r="C308" s="483" t="s">
        <v>1106</v>
      </c>
      <c r="D308" s="483" t="s">
        <v>1107</v>
      </c>
      <c r="E308" s="398">
        <v>47155</v>
      </c>
      <c r="F308" s="483" t="s">
        <v>706</v>
      </c>
      <c r="G308" s="401"/>
    </row>
    <row r="309" spans="1:7" s="400" customFormat="1" x14ac:dyDescent="0.25">
      <c r="A309" s="547" t="s">
        <v>1017</v>
      </c>
      <c r="B309" s="483" t="s">
        <v>1305</v>
      </c>
      <c r="C309" s="483" t="s">
        <v>1306</v>
      </c>
      <c r="D309" s="483" t="s">
        <v>1307</v>
      </c>
      <c r="E309" s="398">
        <v>47417</v>
      </c>
      <c r="F309" s="483" t="s">
        <v>706</v>
      </c>
      <c r="G309" s="402"/>
    </row>
    <row r="310" spans="1:7" s="400" customFormat="1" x14ac:dyDescent="0.25">
      <c r="A310" s="547" t="s">
        <v>1017</v>
      </c>
      <c r="B310" s="483" t="s">
        <v>1308</v>
      </c>
      <c r="C310" s="483" t="s">
        <v>1309</v>
      </c>
      <c r="D310" s="483" t="s">
        <v>1310</v>
      </c>
      <c r="E310" s="398">
        <v>48137</v>
      </c>
      <c r="F310" s="483" t="s">
        <v>706</v>
      </c>
      <c r="G310" s="401"/>
    </row>
    <row r="311" spans="1:7" s="400" customFormat="1" x14ac:dyDescent="0.25">
      <c r="A311" s="484" t="s">
        <v>1455</v>
      </c>
      <c r="B311" s="483" t="s">
        <v>1456</v>
      </c>
      <c r="C311" s="483" t="s">
        <v>1457</v>
      </c>
      <c r="D311" s="483" t="s">
        <v>1458</v>
      </c>
      <c r="E311" s="398">
        <v>58815</v>
      </c>
      <c r="F311" s="483"/>
      <c r="G311" s="399"/>
    </row>
    <row r="312" spans="1:7" s="400" customFormat="1" x14ac:dyDescent="0.25">
      <c r="A312" s="557" t="s">
        <v>390</v>
      </c>
      <c r="B312" s="483" t="s">
        <v>1149</v>
      </c>
      <c r="C312" s="483" t="s">
        <v>391</v>
      </c>
      <c r="D312" s="483" t="s">
        <v>392</v>
      </c>
      <c r="E312" s="398">
        <v>46244</v>
      </c>
      <c r="F312" s="483" t="s">
        <v>85</v>
      </c>
      <c r="G312" s="399"/>
    </row>
    <row r="313" spans="1:7" s="400" customFormat="1" x14ac:dyDescent="0.25">
      <c r="A313" s="557" t="s">
        <v>390</v>
      </c>
      <c r="B313" s="483" t="s">
        <v>393</v>
      </c>
      <c r="C313" s="483" t="s">
        <v>394</v>
      </c>
      <c r="D313" s="483" t="s">
        <v>395</v>
      </c>
      <c r="E313" s="398">
        <v>46109</v>
      </c>
      <c r="F313" s="483" t="s">
        <v>85</v>
      </c>
      <c r="G313" s="399"/>
    </row>
    <row r="314" spans="1:7" s="400" customFormat="1" x14ac:dyDescent="0.25">
      <c r="A314" s="557" t="s">
        <v>390</v>
      </c>
      <c r="B314" s="483" t="s">
        <v>393</v>
      </c>
      <c r="C314" s="483" t="s">
        <v>394</v>
      </c>
      <c r="D314" s="483" t="s">
        <v>396</v>
      </c>
      <c r="E314" s="398">
        <v>46829</v>
      </c>
      <c r="F314" s="483" t="s">
        <v>85</v>
      </c>
      <c r="G314" s="399"/>
    </row>
    <row r="315" spans="1:7" s="400" customFormat="1" x14ac:dyDescent="0.25">
      <c r="A315" s="557" t="s">
        <v>390</v>
      </c>
      <c r="B315" s="483" t="s">
        <v>1370</v>
      </c>
      <c r="C315" s="483" t="s">
        <v>1371</v>
      </c>
      <c r="D315" s="483" t="s">
        <v>1372</v>
      </c>
      <c r="E315" s="398">
        <v>46708</v>
      </c>
      <c r="F315" s="483" t="s">
        <v>85</v>
      </c>
      <c r="G315" s="399"/>
    </row>
    <row r="316" spans="1:7" s="400" customFormat="1" x14ac:dyDescent="0.25">
      <c r="A316" s="557" t="s">
        <v>390</v>
      </c>
      <c r="B316" s="483" t="s">
        <v>1370</v>
      </c>
      <c r="C316" s="483" t="s">
        <v>1371</v>
      </c>
      <c r="D316" s="483" t="s">
        <v>1373</v>
      </c>
      <c r="E316" s="398">
        <v>47428</v>
      </c>
      <c r="F316" s="483" t="s">
        <v>85</v>
      </c>
      <c r="G316" s="399"/>
    </row>
    <row r="317" spans="1:7" s="400" customFormat="1" x14ac:dyDescent="0.25">
      <c r="A317" s="557" t="s">
        <v>397</v>
      </c>
      <c r="B317" s="483" t="s">
        <v>398</v>
      </c>
      <c r="C317" s="483" t="s">
        <v>399</v>
      </c>
      <c r="D317" s="483" t="s">
        <v>400</v>
      </c>
      <c r="E317" s="398">
        <v>46605</v>
      </c>
      <c r="F317" s="483" t="s">
        <v>55</v>
      </c>
      <c r="G317" s="399"/>
    </row>
    <row r="318" spans="1:7" s="400" customFormat="1" x14ac:dyDescent="0.25">
      <c r="A318" s="557" t="s">
        <v>397</v>
      </c>
      <c r="B318" s="483" t="s">
        <v>401</v>
      </c>
      <c r="C318" s="483" t="s">
        <v>402</v>
      </c>
      <c r="D318" s="483" t="s">
        <v>403</v>
      </c>
      <c r="E318" s="398">
        <v>45791</v>
      </c>
      <c r="F318" s="483" t="s">
        <v>55</v>
      </c>
      <c r="G318" s="399"/>
    </row>
    <row r="319" spans="1:7" s="400" customFormat="1" x14ac:dyDescent="0.25">
      <c r="A319" s="557" t="s">
        <v>397</v>
      </c>
      <c r="B319" s="483" t="s">
        <v>401</v>
      </c>
      <c r="C319" s="483" t="s">
        <v>402</v>
      </c>
      <c r="D319" s="483" t="s">
        <v>404</v>
      </c>
      <c r="E319" s="398">
        <v>46691</v>
      </c>
      <c r="F319" s="483" t="s">
        <v>55</v>
      </c>
      <c r="G319" s="399"/>
    </row>
    <row r="320" spans="1:7" s="400" customFormat="1" x14ac:dyDescent="0.25">
      <c r="A320" s="547" t="s">
        <v>397</v>
      </c>
      <c r="B320" s="483" t="s">
        <v>1255</v>
      </c>
      <c r="C320" s="483" t="s">
        <v>1256</v>
      </c>
      <c r="D320" s="483" t="s">
        <v>1257</v>
      </c>
      <c r="E320" s="398">
        <v>45453</v>
      </c>
      <c r="F320" s="483" t="s">
        <v>55</v>
      </c>
      <c r="G320" s="399"/>
    </row>
    <row r="321" spans="1:7" s="400" customFormat="1" x14ac:dyDescent="0.25">
      <c r="A321" s="547" t="s">
        <v>406</v>
      </c>
      <c r="B321" s="483" t="s">
        <v>407</v>
      </c>
      <c r="C321" s="483" t="s">
        <v>408</v>
      </c>
      <c r="D321" s="483" t="s">
        <v>409</v>
      </c>
      <c r="E321" s="398">
        <v>46049</v>
      </c>
      <c r="F321" s="483" t="s">
        <v>35</v>
      </c>
      <c r="G321" s="401"/>
    </row>
    <row r="322" spans="1:7" s="400" customFormat="1" x14ac:dyDescent="0.25">
      <c r="A322" s="547" t="s">
        <v>406</v>
      </c>
      <c r="B322" s="483" t="s">
        <v>410</v>
      </c>
      <c r="C322" s="483" t="s">
        <v>411</v>
      </c>
      <c r="D322" s="483" t="s">
        <v>412</v>
      </c>
      <c r="E322" s="398">
        <v>46769</v>
      </c>
      <c r="F322" s="483" t="s">
        <v>35</v>
      </c>
      <c r="G322" s="401"/>
    </row>
    <row r="323" spans="1:7" s="400" customFormat="1" x14ac:dyDescent="0.25">
      <c r="A323" s="483" t="s">
        <v>413</v>
      </c>
      <c r="B323" s="483" t="s">
        <v>1173</v>
      </c>
      <c r="C323" s="483" t="s">
        <v>414</v>
      </c>
      <c r="D323" s="483" t="s">
        <v>415</v>
      </c>
      <c r="E323" s="398">
        <v>47102</v>
      </c>
      <c r="F323" s="483" t="s">
        <v>38</v>
      </c>
      <c r="G323" s="401"/>
    </row>
    <row r="324" spans="1:7" s="400" customFormat="1" x14ac:dyDescent="0.25">
      <c r="A324" s="483" t="s">
        <v>416</v>
      </c>
      <c r="B324" s="483" t="s">
        <v>1174</v>
      </c>
      <c r="C324" s="483" t="s">
        <v>417</v>
      </c>
      <c r="D324" s="483" t="s">
        <v>418</v>
      </c>
      <c r="E324" s="398">
        <v>46223</v>
      </c>
      <c r="F324" s="483" t="s">
        <v>38</v>
      </c>
      <c r="G324" s="401"/>
    </row>
    <row r="325" spans="1:7" s="400" customFormat="1" x14ac:dyDescent="0.25">
      <c r="A325" s="557" t="s">
        <v>420</v>
      </c>
      <c r="B325" s="483" t="s">
        <v>1175</v>
      </c>
      <c r="C325" s="483" t="s">
        <v>421</v>
      </c>
      <c r="D325" s="483" t="s">
        <v>422</v>
      </c>
      <c r="E325" s="398">
        <v>45495</v>
      </c>
      <c r="F325" s="483" t="s">
        <v>38</v>
      </c>
      <c r="G325" s="401"/>
    </row>
    <row r="326" spans="1:7" s="400" customFormat="1" x14ac:dyDescent="0.25">
      <c r="A326" s="557" t="s">
        <v>420</v>
      </c>
      <c r="B326" s="483" t="s">
        <v>1175</v>
      </c>
      <c r="C326" s="483" t="s">
        <v>421</v>
      </c>
      <c r="D326" s="483" t="s">
        <v>423</v>
      </c>
      <c r="E326" s="398">
        <v>45891</v>
      </c>
      <c r="F326" s="483" t="s">
        <v>38</v>
      </c>
      <c r="G326" s="401"/>
    </row>
    <row r="327" spans="1:7" s="400" customFormat="1" x14ac:dyDescent="0.25">
      <c r="A327" s="547" t="s">
        <v>1377</v>
      </c>
      <c r="B327" s="483" t="s">
        <v>1374</v>
      </c>
      <c r="C327" s="483" t="s">
        <v>1375</v>
      </c>
      <c r="D327" s="483" t="s">
        <v>1376</v>
      </c>
      <c r="E327" s="398">
        <v>45606</v>
      </c>
      <c r="F327" s="483" t="s">
        <v>178</v>
      </c>
      <c r="G327" s="401"/>
    </row>
    <row r="328" spans="1:7" s="400" customFormat="1" x14ac:dyDescent="0.25">
      <c r="A328" s="547" t="s">
        <v>1377</v>
      </c>
      <c r="B328" s="483" t="s">
        <v>1374</v>
      </c>
      <c r="C328" s="483" t="s">
        <v>1375</v>
      </c>
      <c r="D328" s="483" t="s">
        <v>1378</v>
      </c>
      <c r="E328" s="398">
        <v>46001</v>
      </c>
      <c r="F328" s="483" t="s">
        <v>178</v>
      </c>
      <c r="G328" s="399"/>
    </row>
    <row r="329" spans="1:7" s="400" customFormat="1" x14ac:dyDescent="0.25">
      <c r="A329" s="547" t="s">
        <v>1377</v>
      </c>
      <c r="B329" s="483" t="s">
        <v>1374</v>
      </c>
      <c r="C329" s="483" t="s">
        <v>1375</v>
      </c>
      <c r="D329" s="483" t="s">
        <v>1379</v>
      </c>
      <c r="E329" s="398">
        <v>46366</v>
      </c>
      <c r="F329" s="483" t="s">
        <v>178</v>
      </c>
      <c r="G329" s="399"/>
    </row>
    <row r="330" spans="1:7" s="400" customFormat="1" x14ac:dyDescent="0.25">
      <c r="A330" s="547" t="s">
        <v>1377</v>
      </c>
      <c r="B330" s="483" t="s">
        <v>1374</v>
      </c>
      <c r="C330" s="483" t="s">
        <v>1375</v>
      </c>
      <c r="D330" s="483" t="s">
        <v>1380</v>
      </c>
      <c r="E330" s="398">
        <v>46731</v>
      </c>
      <c r="F330" s="483" t="s">
        <v>178</v>
      </c>
      <c r="G330" s="401"/>
    </row>
    <row r="331" spans="1:7" s="400" customFormat="1" x14ac:dyDescent="0.25">
      <c r="A331" s="547" t="s">
        <v>424</v>
      </c>
      <c r="B331" s="483" t="s">
        <v>1176</v>
      </c>
      <c r="C331" s="483" t="s">
        <v>425</v>
      </c>
      <c r="D331" s="483" t="s">
        <v>426</v>
      </c>
      <c r="E331" s="398">
        <v>45469</v>
      </c>
      <c r="F331" s="483" t="s">
        <v>178</v>
      </c>
      <c r="G331" s="401"/>
    </row>
    <row r="332" spans="1:7" s="400" customFormat="1" x14ac:dyDescent="0.25">
      <c r="A332" s="547" t="s">
        <v>424</v>
      </c>
      <c r="B332" s="483" t="s">
        <v>1176</v>
      </c>
      <c r="C332" s="483" t="s">
        <v>425</v>
      </c>
      <c r="D332" s="483" t="s">
        <v>427</v>
      </c>
      <c r="E332" s="398">
        <v>46472</v>
      </c>
      <c r="F332" s="483" t="s">
        <v>178</v>
      </c>
      <c r="G332" s="401"/>
    </row>
    <row r="333" spans="1:7" s="400" customFormat="1" x14ac:dyDescent="0.25">
      <c r="A333" s="483" t="s">
        <v>428</v>
      </c>
      <c r="B333" s="483" t="s">
        <v>1177</v>
      </c>
      <c r="C333" s="483" t="s">
        <v>429</v>
      </c>
      <c r="D333" s="483" t="s">
        <v>430</v>
      </c>
      <c r="E333" s="398">
        <v>47839</v>
      </c>
      <c r="F333" s="483" t="s">
        <v>38</v>
      </c>
      <c r="G333" s="401"/>
    </row>
    <row r="334" spans="1:7" s="400" customFormat="1" x14ac:dyDescent="0.25">
      <c r="A334" s="547" t="s">
        <v>1108</v>
      </c>
      <c r="B334" s="483" t="s">
        <v>1178</v>
      </c>
      <c r="C334" s="483" t="s">
        <v>1109</v>
      </c>
      <c r="D334" s="483" t="s">
        <v>1110</v>
      </c>
      <c r="E334" s="398">
        <v>45920</v>
      </c>
      <c r="F334" s="483" t="s">
        <v>55</v>
      </c>
      <c r="G334" s="401"/>
    </row>
    <row r="335" spans="1:7" s="400" customFormat="1" x14ac:dyDescent="0.25">
      <c r="A335" s="547" t="s">
        <v>1108</v>
      </c>
      <c r="B335" s="483" t="s">
        <v>1178</v>
      </c>
      <c r="C335" s="483" t="s">
        <v>1109</v>
      </c>
      <c r="D335" s="483" t="s">
        <v>1111</v>
      </c>
      <c r="E335" s="398">
        <v>46741</v>
      </c>
      <c r="F335" s="483" t="s">
        <v>55</v>
      </c>
    </row>
    <row r="336" spans="1:7" s="400" customFormat="1" x14ac:dyDescent="0.25">
      <c r="A336" s="547" t="s">
        <v>431</v>
      </c>
      <c r="B336" s="483" t="s">
        <v>1179</v>
      </c>
      <c r="C336" s="483" t="s">
        <v>432</v>
      </c>
      <c r="D336" s="483" t="s">
        <v>433</v>
      </c>
      <c r="E336" s="398">
        <v>45886</v>
      </c>
      <c r="F336" s="483" t="s">
        <v>363</v>
      </c>
      <c r="G336" s="401"/>
    </row>
    <row r="337" spans="1:7" s="400" customFormat="1" x14ac:dyDescent="0.25">
      <c r="A337" s="547" t="s">
        <v>431</v>
      </c>
      <c r="B337" s="483" t="s">
        <v>1179</v>
      </c>
      <c r="C337" s="483" t="s">
        <v>432</v>
      </c>
      <c r="D337" s="483" t="s">
        <v>434</v>
      </c>
      <c r="E337" s="398">
        <v>46251</v>
      </c>
      <c r="F337" s="483" t="s">
        <v>363</v>
      </c>
      <c r="G337" s="401"/>
    </row>
    <row r="338" spans="1:7" s="400" customFormat="1" x14ac:dyDescent="0.25">
      <c r="A338" s="547" t="s">
        <v>431</v>
      </c>
      <c r="B338" s="483" t="s">
        <v>1179</v>
      </c>
      <c r="C338" s="483" t="s">
        <v>432</v>
      </c>
      <c r="D338" s="483" t="s">
        <v>435</v>
      </c>
      <c r="E338" s="398">
        <v>46616</v>
      </c>
      <c r="F338" s="483" t="s">
        <v>363</v>
      </c>
      <c r="G338" s="401"/>
    </row>
    <row r="339" spans="1:7" s="400" customFormat="1" x14ac:dyDescent="0.25">
      <c r="A339" s="547" t="s">
        <v>431</v>
      </c>
      <c r="B339" s="483" t="s">
        <v>1179</v>
      </c>
      <c r="C339" s="483" t="s">
        <v>432</v>
      </c>
      <c r="D339" s="483" t="s">
        <v>436</v>
      </c>
      <c r="E339" s="398">
        <v>46982</v>
      </c>
      <c r="F339" s="483" t="s">
        <v>363</v>
      </c>
      <c r="G339" s="399"/>
    </row>
    <row r="340" spans="1:7" s="400" customFormat="1" x14ac:dyDescent="0.25">
      <c r="A340" s="547" t="s">
        <v>431</v>
      </c>
      <c r="B340" s="483" t="s">
        <v>1179</v>
      </c>
      <c r="C340" s="483" t="s">
        <v>432</v>
      </c>
      <c r="D340" s="483" t="s">
        <v>437</v>
      </c>
      <c r="E340" s="398">
        <v>47347</v>
      </c>
      <c r="F340" s="483" t="s">
        <v>363</v>
      </c>
      <c r="G340" s="399"/>
    </row>
    <row r="341" spans="1:7" s="400" customFormat="1" x14ac:dyDescent="0.25">
      <c r="A341" s="483" t="s">
        <v>1560</v>
      </c>
      <c r="B341" s="483" t="s">
        <v>1180</v>
      </c>
      <c r="C341" s="483" t="s">
        <v>438</v>
      </c>
      <c r="D341" s="483" t="s">
        <v>439</v>
      </c>
      <c r="E341" s="398">
        <v>45544</v>
      </c>
      <c r="F341" s="483" t="s">
        <v>35</v>
      </c>
      <c r="G341" s="401"/>
    </row>
    <row r="342" spans="1:7" s="400" customFormat="1" x14ac:dyDescent="0.25">
      <c r="A342" s="483" t="s">
        <v>1561</v>
      </c>
      <c r="B342" s="483" t="s">
        <v>1181</v>
      </c>
      <c r="C342" s="483" t="s">
        <v>440</v>
      </c>
      <c r="D342" s="483" t="s">
        <v>441</v>
      </c>
      <c r="E342" s="398">
        <v>45852</v>
      </c>
      <c r="F342" s="483" t="s">
        <v>178</v>
      </c>
      <c r="G342" s="401"/>
    </row>
    <row r="343" spans="1:7" s="400" customFormat="1" x14ac:dyDescent="0.25">
      <c r="A343" s="483" t="s">
        <v>1562</v>
      </c>
      <c r="B343" s="483" t="s">
        <v>1182</v>
      </c>
      <c r="C343" s="483" t="s">
        <v>442</v>
      </c>
      <c r="D343" s="483" t="s">
        <v>443</v>
      </c>
      <c r="E343" s="398">
        <v>45630</v>
      </c>
      <c r="F343" s="483" t="s">
        <v>35</v>
      </c>
      <c r="G343" s="401"/>
    </row>
    <row r="344" spans="1:7" s="400" customFormat="1" x14ac:dyDescent="0.25">
      <c r="A344" s="483" t="s">
        <v>1563</v>
      </c>
      <c r="B344" s="483" t="s">
        <v>1183</v>
      </c>
      <c r="C344" s="483" t="s">
        <v>444</v>
      </c>
      <c r="D344" s="483" t="s">
        <v>445</v>
      </c>
      <c r="E344" s="398">
        <v>45963</v>
      </c>
      <c r="F344" s="483" t="s">
        <v>38</v>
      </c>
      <c r="G344" s="401"/>
    </row>
    <row r="345" spans="1:7" s="400" customFormat="1" x14ac:dyDescent="0.25">
      <c r="A345" s="547" t="s">
        <v>446</v>
      </c>
      <c r="B345" s="483" t="s">
        <v>1184</v>
      </c>
      <c r="C345" s="483" t="s">
        <v>447</v>
      </c>
      <c r="D345" s="483" t="s">
        <v>448</v>
      </c>
      <c r="E345" s="398">
        <v>45874</v>
      </c>
      <c r="F345" s="483" t="s">
        <v>55</v>
      </c>
      <c r="G345" s="401"/>
    </row>
    <row r="346" spans="1:7" s="400" customFormat="1" x14ac:dyDescent="0.25">
      <c r="A346" s="547" t="s">
        <v>446</v>
      </c>
      <c r="B346" s="483" t="s">
        <v>1184</v>
      </c>
      <c r="C346" s="483" t="s">
        <v>447</v>
      </c>
      <c r="D346" s="483" t="s">
        <v>449</v>
      </c>
      <c r="E346" s="398">
        <v>46970</v>
      </c>
      <c r="F346" s="483" t="s">
        <v>55</v>
      </c>
      <c r="G346" s="401"/>
    </row>
    <row r="347" spans="1:7" s="400" customFormat="1" x14ac:dyDescent="0.25">
      <c r="A347" s="547" t="s">
        <v>1261</v>
      </c>
      <c r="B347" s="483" t="s">
        <v>1258</v>
      </c>
      <c r="C347" s="483" t="s">
        <v>1259</v>
      </c>
      <c r="D347" s="483" t="s">
        <v>1260</v>
      </c>
      <c r="E347" s="398">
        <v>45478</v>
      </c>
      <c r="F347" s="483" t="s">
        <v>178</v>
      </c>
      <c r="G347" s="401"/>
    </row>
    <row r="348" spans="1:7" s="400" customFormat="1" x14ac:dyDescent="0.25">
      <c r="A348" s="547" t="s">
        <v>1261</v>
      </c>
      <c r="B348" s="483" t="s">
        <v>1258</v>
      </c>
      <c r="C348" s="483" t="s">
        <v>1259</v>
      </c>
      <c r="D348" s="483" t="s">
        <v>1262</v>
      </c>
      <c r="E348" s="398">
        <v>46208</v>
      </c>
      <c r="F348" s="483" t="s">
        <v>178</v>
      </c>
      <c r="G348" s="399"/>
    </row>
    <row r="349" spans="1:7" s="400" customFormat="1" x14ac:dyDescent="0.25">
      <c r="A349" s="547" t="s">
        <v>1261</v>
      </c>
      <c r="B349" s="483" t="s">
        <v>1258</v>
      </c>
      <c r="C349" s="483" t="s">
        <v>1259</v>
      </c>
      <c r="D349" s="483" t="s">
        <v>1263</v>
      </c>
      <c r="E349" s="398">
        <v>47123</v>
      </c>
      <c r="F349" s="483" t="s">
        <v>178</v>
      </c>
      <c r="G349" s="399"/>
    </row>
    <row r="350" spans="1:7" s="400" customFormat="1" x14ac:dyDescent="0.25">
      <c r="A350" s="547" t="s">
        <v>450</v>
      </c>
      <c r="B350" s="483" t="s">
        <v>1150</v>
      </c>
      <c r="C350" s="483" t="s">
        <v>451</v>
      </c>
      <c r="D350" s="483" t="s">
        <v>452</v>
      </c>
      <c r="E350" s="398">
        <v>45518</v>
      </c>
      <c r="F350" s="483" t="s">
        <v>35</v>
      </c>
      <c r="G350" s="399"/>
    </row>
    <row r="351" spans="1:7" s="400" customFormat="1" x14ac:dyDescent="0.25">
      <c r="A351" s="547" t="s">
        <v>450</v>
      </c>
      <c r="B351" s="483" t="s">
        <v>1151</v>
      </c>
      <c r="C351" s="483" t="s">
        <v>453</v>
      </c>
      <c r="D351" s="483" t="s">
        <v>454</v>
      </c>
      <c r="E351" s="398">
        <v>45744</v>
      </c>
      <c r="F351" s="483" t="s">
        <v>35</v>
      </c>
      <c r="G351" s="401"/>
    </row>
    <row r="352" spans="1:7" s="400" customFormat="1" x14ac:dyDescent="0.25">
      <c r="A352" s="547" t="s">
        <v>450</v>
      </c>
      <c r="B352" s="483" t="s">
        <v>455</v>
      </c>
      <c r="C352" s="483" t="s">
        <v>456</v>
      </c>
      <c r="D352" s="483" t="s">
        <v>457</v>
      </c>
      <c r="E352" s="398">
        <v>48149</v>
      </c>
      <c r="F352" s="483" t="s">
        <v>168</v>
      </c>
      <c r="G352" s="401"/>
    </row>
    <row r="353" spans="1:7" s="400" customFormat="1" x14ac:dyDescent="0.25">
      <c r="A353" s="547" t="s">
        <v>450</v>
      </c>
      <c r="B353" s="483" t="s">
        <v>458</v>
      </c>
      <c r="C353" s="483" t="s">
        <v>459</v>
      </c>
      <c r="D353" s="483" t="s">
        <v>460</v>
      </c>
      <c r="E353" s="398">
        <v>48546</v>
      </c>
      <c r="F353" s="483" t="s">
        <v>168</v>
      </c>
      <c r="G353" s="401"/>
    </row>
    <row r="354" spans="1:7" s="400" customFormat="1" x14ac:dyDescent="0.25">
      <c r="A354" s="547" t="s">
        <v>450</v>
      </c>
      <c r="B354" s="483" t="s">
        <v>461</v>
      </c>
      <c r="C354" s="483" t="s">
        <v>462</v>
      </c>
      <c r="D354" s="483" t="s">
        <v>463</v>
      </c>
      <c r="E354" s="398">
        <v>48850</v>
      </c>
      <c r="F354" s="483" t="s">
        <v>168</v>
      </c>
      <c r="G354" s="401"/>
    </row>
    <row r="355" spans="1:7" s="400" customFormat="1" x14ac:dyDescent="0.25">
      <c r="A355" s="483" t="s">
        <v>464</v>
      </c>
      <c r="B355" s="483" t="s">
        <v>1152</v>
      </c>
      <c r="C355" s="483" t="s">
        <v>465</v>
      </c>
      <c r="D355" s="483" t="s">
        <v>466</v>
      </c>
      <c r="E355" s="398">
        <v>46385</v>
      </c>
      <c r="F355" s="483" t="s">
        <v>38</v>
      </c>
      <c r="G355" s="401"/>
    </row>
    <row r="356" spans="1:7" s="400" customFormat="1" x14ac:dyDescent="0.25">
      <c r="A356" s="547" t="s">
        <v>467</v>
      </c>
      <c r="B356" s="483" t="s">
        <v>1153</v>
      </c>
      <c r="C356" s="483" t="s">
        <v>468</v>
      </c>
      <c r="D356" s="483" t="s">
        <v>469</v>
      </c>
      <c r="E356" s="398">
        <v>46333</v>
      </c>
      <c r="F356" s="483" t="s">
        <v>35</v>
      </c>
      <c r="G356" s="401"/>
    </row>
    <row r="357" spans="1:7" s="400" customFormat="1" x14ac:dyDescent="0.25">
      <c r="A357" s="547" t="s">
        <v>467</v>
      </c>
      <c r="B357" s="483" t="s">
        <v>1154</v>
      </c>
      <c r="C357" s="483" t="s">
        <v>470</v>
      </c>
      <c r="D357" s="483" t="s">
        <v>471</v>
      </c>
      <c r="E357" s="398">
        <v>46505</v>
      </c>
      <c r="F357" s="483" t="s">
        <v>35</v>
      </c>
      <c r="G357" s="401"/>
    </row>
    <row r="358" spans="1:7" s="400" customFormat="1" x14ac:dyDescent="0.25">
      <c r="A358" s="547" t="s">
        <v>467</v>
      </c>
      <c r="B358" s="483" t="s">
        <v>1155</v>
      </c>
      <c r="C358" s="483" t="s">
        <v>472</v>
      </c>
      <c r="D358" s="483" t="s">
        <v>473</v>
      </c>
      <c r="E358" s="398">
        <v>47018</v>
      </c>
      <c r="F358" s="483" t="s">
        <v>35</v>
      </c>
      <c r="G358" s="401"/>
    </row>
    <row r="359" spans="1:7" s="400" customFormat="1" x14ac:dyDescent="0.25">
      <c r="A359" s="547" t="s">
        <v>467</v>
      </c>
      <c r="B359" s="483" t="s">
        <v>1156</v>
      </c>
      <c r="C359" s="483" t="s">
        <v>474</v>
      </c>
      <c r="D359" s="483" t="s">
        <v>475</v>
      </c>
      <c r="E359" s="398">
        <v>45527</v>
      </c>
      <c r="F359" s="483" t="s">
        <v>35</v>
      </c>
      <c r="G359" s="401"/>
    </row>
    <row r="360" spans="1:7" s="400" customFormat="1" x14ac:dyDescent="0.25">
      <c r="A360" s="547" t="s">
        <v>467</v>
      </c>
      <c r="B360" s="483" t="s">
        <v>1157</v>
      </c>
      <c r="C360" s="483" t="s">
        <v>476</v>
      </c>
      <c r="D360" s="483" t="s">
        <v>477</v>
      </c>
      <c r="E360" s="398">
        <v>46603</v>
      </c>
      <c r="F360" s="483" t="s">
        <v>55</v>
      </c>
      <c r="G360" s="401"/>
    </row>
    <row r="361" spans="1:7" s="400" customFormat="1" x14ac:dyDescent="0.25">
      <c r="A361" s="547" t="s">
        <v>467</v>
      </c>
      <c r="B361" s="483" t="s">
        <v>1158</v>
      </c>
      <c r="C361" s="483" t="s">
        <v>478</v>
      </c>
      <c r="D361" s="483" t="s">
        <v>479</v>
      </c>
      <c r="E361" s="398">
        <v>47683</v>
      </c>
      <c r="F361" s="483" t="s">
        <v>55</v>
      </c>
      <c r="G361" s="401"/>
    </row>
    <row r="362" spans="1:7" s="400" customFormat="1" x14ac:dyDescent="0.25">
      <c r="A362" s="547" t="s">
        <v>467</v>
      </c>
      <c r="B362" s="483" t="s">
        <v>480</v>
      </c>
      <c r="C362" s="483" t="s">
        <v>481</v>
      </c>
      <c r="D362" s="483" t="s">
        <v>482</v>
      </c>
      <c r="E362" s="398">
        <v>47291</v>
      </c>
      <c r="F362" s="483" t="s">
        <v>55</v>
      </c>
      <c r="G362" s="401"/>
    </row>
    <row r="363" spans="1:7" s="400" customFormat="1" x14ac:dyDescent="0.25">
      <c r="A363" s="547" t="s">
        <v>467</v>
      </c>
      <c r="B363" s="483" t="s">
        <v>1264</v>
      </c>
      <c r="C363" s="483" t="s">
        <v>1265</v>
      </c>
      <c r="D363" s="483" t="s">
        <v>1266</v>
      </c>
      <c r="E363" s="398">
        <v>45492</v>
      </c>
      <c r="F363" s="483" t="s">
        <v>55</v>
      </c>
      <c r="G363" s="401"/>
    </row>
    <row r="364" spans="1:7" s="400" customFormat="1" x14ac:dyDescent="0.25">
      <c r="A364" s="547" t="s">
        <v>467</v>
      </c>
      <c r="B364" s="483" t="s">
        <v>1267</v>
      </c>
      <c r="C364" s="483" t="s">
        <v>1268</v>
      </c>
      <c r="D364" s="483" t="s">
        <v>1269</v>
      </c>
      <c r="E364" s="398">
        <v>45523</v>
      </c>
      <c r="F364" s="483" t="s">
        <v>55</v>
      </c>
      <c r="G364" s="401"/>
    </row>
    <row r="365" spans="1:7" s="400" customFormat="1" x14ac:dyDescent="0.25">
      <c r="A365" s="547" t="s">
        <v>467</v>
      </c>
      <c r="B365" s="483" t="s">
        <v>1311</v>
      </c>
      <c r="C365" s="483" t="s">
        <v>1312</v>
      </c>
      <c r="D365" s="483" t="s">
        <v>1313</v>
      </c>
      <c r="E365" s="398">
        <v>45567</v>
      </c>
      <c r="F365" s="483" t="s">
        <v>55</v>
      </c>
      <c r="G365" s="401"/>
    </row>
    <row r="366" spans="1:7" s="400" customFormat="1" x14ac:dyDescent="0.25">
      <c r="A366" s="547" t="s">
        <v>467</v>
      </c>
      <c r="B366" s="483" t="s">
        <v>1314</v>
      </c>
      <c r="C366" s="483" t="s">
        <v>1315</v>
      </c>
      <c r="D366" s="483" t="s">
        <v>1316</v>
      </c>
      <c r="E366" s="398">
        <v>45604</v>
      </c>
      <c r="F366" s="483" t="s">
        <v>55</v>
      </c>
      <c r="G366" s="401"/>
    </row>
    <row r="367" spans="1:7" s="400" customFormat="1" x14ac:dyDescent="0.25">
      <c r="A367" s="547" t="s">
        <v>467</v>
      </c>
      <c r="B367" s="483" t="s">
        <v>1381</v>
      </c>
      <c r="C367" s="484" t="s">
        <v>1382</v>
      </c>
      <c r="D367" s="483" t="s">
        <v>1383</v>
      </c>
      <c r="E367" s="398">
        <v>45641</v>
      </c>
      <c r="F367" s="483" t="s">
        <v>55</v>
      </c>
      <c r="G367" s="401"/>
    </row>
    <row r="368" spans="1:7" s="400" customFormat="1" x14ac:dyDescent="0.25">
      <c r="A368" s="547" t="s">
        <v>467</v>
      </c>
      <c r="B368" s="483" t="s">
        <v>1459</v>
      </c>
      <c r="C368" s="483" t="s">
        <v>1460</v>
      </c>
      <c r="D368" s="483" t="s">
        <v>1461</v>
      </c>
      <c r="E368" s="398">
        <v>45710</v>
      </c>
      <c r="F368" s="483" t="s">
        <v>55</v>
      </c>
      <c r="G368" s="401"/>
    </row>
    <row r="369" spans="1:7" s="400" customFormat="1" x14ac:dyDescent="0.25">
      <c r="A369" s="547" t="s">
        <v>467</v>
      </c>
      <c r="B369" s="483" t="s">
        <v>1564</v>
      </c>
      <c r="C369" s="483" t="s">
        <v>1565</v>
      </c>
      <c r="D369" s="483" t="s">
        <v>1566</v>
      </c>
      <c r="E369" s="398">
        <v>45739</v>
      </c>
      <c r="F369" s="483" t="s">
        <v>55</v>
      </c>
      <c r="G369" s="401"/>
    </row>
    <row r="370" spans="1:7" s="400" customFormat="1" x14ac:dyDescent="0.25">
      <c r="A370" s="547" t="s">
        <v>467</v>
      </c>
      <c r="B370" s="483" t="s">
        <v>1567</v>
      </c>
      <c r="C370" s="483" t="s">
        <v>1568</v>
      </c>
      <c r="D370" s="483" t="s">
        <v>1569</v>
      </c>
      <c r="E370" s="398">
        <v>45772</v>
      </c>
      <c r="F370" s="483" t="s">
        <v>55</v>
      </c>
      <c r="G370" s="401"/>
    </row>
    <row r="371" spans="1:7" s="400" customFormat="1" x14ac:dyDescent="0.25">
      <c r="A371" s="483" t="s">
        <v>545</v>
      </c>
      <c r="B371" s="483" t="s">
        <v>1462</v>
      </c>
      <c r="C371" s="483" t="s">
        <v>1463</v>
      </c>
      <c r="D371" s="483" t="s">
        <v>1464</v>
      </c>
      <c r="E371" s="398">
        <v>61089</v>
      </c>
      <c r="F371" s="483"/>
      <c r="G371" s="401"/>
    </row>
    <row r="372" spans="1:7" s="400" customFormat="1" x14ac:dyDescent="0.25">
      <c r="A372" s="483" t="s">
        <v>484</v>
      </c>
      <c r="B372" s="483" t="s">
        <v>1465</v>
      </c>
      <c r="C372" s="483" t="s">
        <v>1466</v>
      </c>
      <c r="D372" s="483" t="s">
        <v>1467</v>
      </c>
      <c r="E372" s="398">
        <v>61089</v>
      </c>
      <c r="F372" s="483"/>
      <c r="G372" s="401"/>
    </row>
    <row r="373" spans="1:7" s="400" customFormat="1" ht="17.25" customHeight="1" x14ac:dyDescent="0.25">
      <c r="A373" s="483" t="s">
        <v>1468</v>
      </c>
      <c r="B373" s="483" t="s">
        <v>1469</v>
      </c>
      <c r="C373" s="483" t="s">
        <v>1470</v>
      </c>
      <c r="D373" s="483" t="s">
        <v>1471</v>
      </c>
      <c r="E373" s="398">
        <v>65999</v>
      </c>
      <c r="F373" s="483"/>
      <c r="G373" s="402"/>
    </row>
    <row r="374" spans="1:7" s="400" customFormat="1" x14ac:dyDescent="0.25">
      <c r="A374" s="547" t="s">
        <v>485</v>
      </c>
      <c r="B374" s="483" t="s">
        <v>1472</v>
      </c>
      <c r="C374" s="483" t="s">
        <v>1473</v>
      </c>
      <c r="D374" s="483" t="s">
        <v>1474</v>
      </c>
      <c r="E374" s="398">
        <v>61710</v>
      </c>
      <c r="F374" s="483"/>
      <c r="G374" s="401"/>
    </row>
    <row r="375" spans="1:7" s="400" customFormat="1" x14ac:dyDescent="0.25">
      <c r="A375" s="547" t="s">
        <v>485</v>
      </c>
      <c r="B375" s="403" t="s">
        <v>486</v>
      </c>
      <c r="C375" s="403" t="s">
        <v>487</v>
      </c>
      <c r="D375" s="483" t="s">
        <v>488</v>
      </c>
      <c r="E375" s="398">
        <v>47712</v>
      </c>
      <c r="F375" s="484" t="s">
        <v>484</v>
      </c>
      <c r="G375" s="401"/>
    </row>
    <row r="376" spans="1:7" s="400" customFormat="1" x14ac:dyDescent="0.25">
      <c r="A376" s="547" t="s">
        <v>493</v>
      </c>
      <c r="B376" s="403" t="s">
        <v>1159</v>
      </c>
      <c r="C376" s="403" t="s">
        <v>494</v>
      </c>
      <c r="D376" s="483" t="s">
        <v>495</v>
      </c>
      <c r="E376" s="398">
        <v>45492</v>
      </c>
      <c r="F376" s="484" t="s">
        <v>55</v>
      </c>
    </row>
    <row r="377" spans="1:7" s="400" customFormat="1" x14ac:dyDescent="0.25">
      <c r="A377" s="547" t="s">
        <v>493</v>
      </c>
      <c r="B377" s="403" t="s">
        <v>1160</v>
      </c>
      <c r="C377" s="403" t="s">
        <v>496</v>
      </c>
      <c r="D377" s="483" t="s">
        <v>497</v>
      </c>
      <c r="E377" s="398">
        <v>46314</v>
      </c>
      <c r="F377" s="484" t="s">
        <v>55</v>
      </c>
    </row>
    <row r="378" spans="1:7" s="400" customFormat="1" x14ac:dyDescent="0.25">
      <c r="A378" s="547" t="s">
        <v>493</v>
      </c>
      <c r="B378" s="483" t="s">
        <v>1161</v>
      </c>
      <c r="C378" s="483" t="s">
        <v>498</v>
      </c>
      <c r="D378" s="483" t="s">
        <v>499</v>
      </c>
      <c r="E378" s="398">
        <v>46482</v>
      </c>
      <c r="F378" s="484" t="s">
        <v>55</v>
      </c>
    </row>
    <row r="379" spans="1:7" s="400" customFormat="1" x14ac:dyDescent="0.25">
      <c r="A379" s="547" t="s">
        <v>493</v>
      </c>
      <c r="B379" s="483" t="s">
        <v>1162</v>
      </c>
      <c r="C379" s="483" t="s">
        <v>500</v>
      </c>
      <c r="D379" s="483" t="s">
        <v>501</v>
      </c>
      <c r="E379" s="398">
        <v>46485</v>
      </c>
      <c r="F379" s="483" t="s">
        <v>55</v>
      </c>
    </row>
    <row r="380" spans="1:7" s="400" customFormat="1" x14ac:dyDescent="0.25">
      <c r="A380" s="547" t="s">
        <v>493</v>
      </c>
      <c r="B380" s="483" t="s">
        <v>1163</v>
      </c>
      <c r="C380" s="483" t="s">
        <v>502</v>
      </c>
      <c r="D380" s="483" t="s">
        <v>503</v>
      </c>
      <c r="E380" s="398">
        <v>47014</v>
      </c>
      <c r="F380" s="483" t="s">
        <v>55</v>
      </c>
    </row>
    <row r="381" spans="1:7" s="400" customFormat="1" x14ac:dyDescent="0.25">
      <c r="A381" s="547" t="s">
        <v>504</v>
      </c>
      <c r="B381" s="483" t="s">
        <v>1164</v>
      </c>
      <c r="C381" s="483" t="s">
        <v>505</v>
      </c>
      <c r="D381" s="483" t="s">
        <v>506</v>
      </c>
      <c r="E381" s="398">
        <v>45538</v>
      </c>
      <c r="F381" s="483" t="s">
        <v>38</v>
      </c>
    </row>
    <row r="382" spans="1:7" s="400" customFormat="1" x14ac:dyDescent="0.25">
      <c r="A382" s="547" t="s">
        <v>504</v>
      </c>
      <c r="B382" s="483" t="s">
        <v>1164</v>
      </c>
      <c r="C382" s="483" t="s">
        <v>505</v>
      </c>
      <c r="D382" s="483" t="s">
        <v>507</v>
      </c>
      <c r="E382" s="398">
        <v>46258</v>
      </c>
      <c r="F382" s="483" t="s">
        <v>38</v>
      </c>
    </row>
    <row r="383" spans="1:7" s="400" customFormat="1" x14ac:dyDescent="0.25">
      <c r="A383" s="547" t="s">
        <v>504</v>
      </c>
      <c r="B383" s="483" t="s">
        <v>1125</v>
      </c>
      <c r="C383" s="483" t="s">
        <v>508</v>
      </c>
      <c r="D383" s="483" t="s">
        <v>509</v>
      </c>
      <c r="E383" s="398">
        <v>45473</v>
      </c>
      <c r="F383" s="483" t="s">
        <v>38</v>
      </c>
    </row>
    <row r="384" spans="1:7" s="400" customFormat="1" x14ac:dyDescent="0.25">
      <c r="A384" s="547" t="s">
        <v>504</v>
      </c>
      <c r="B384" s="483" t="s">
        <v>1125</v>
      </c>
      <c r="C384" s="483" t="s">
        <v>508</v>
      </c>
      <c r="D384" s="483" t="s">
        <v>510</v>
      </c>
      <c r="E384" s="398">
        <v>47273</v>
      </c>
      <c r="F384" s="483" t="s">
        <v>38</v>
      </c>
    </row>
    <row r="385" spans="1:7" s="400" customFormat="1" x14ac:dyDescent="0.25">
      <c r="A385" s="547" t="s">
        <v>504</v>
      </c>
      <c r="B385" s="404" t="s">
        <v>511</v>
      </c>
      <c r="C385" s="483" t="s">
        <v>512</v>
      </c>
      <c r="D385" s="483" t="s">
        <v>513</v>
      </c>
      <c r="E385" s="398">
        <v>46243</v>
      </c>
      <c r="F385" s="483" t="s">
        <v>38</v>
      </c>
    </row>
    <row r="386" spans="1:7" s="400" customFormat="1" x14ac:dyDescent="0.25">
      <c r="A386" s="547" t="s">
        <v>504</v>
      </c>
      <c r="B386" s="404" t="s">
        <v>514</v>
      </c>
      <c r="C386" s="483" t="s">
        <v>515</v>
      </c>
      <c r="D386" s="483" t="s">
        <v>516</v>
      </c>
      <c r="E386" s="398">
        <v>45514</v>
      </c>
      <c r="F386" s="483" t="s">
        <v>38</v>
      </c>
    </row>
    <row r="387" spans="1:7" s="400" customFormat="1" x14ac:dyDescent="0.25">
      <c r="A387" s="547" t="s">
        <v>504</v>
      </c>
      <c r="B387" s="404" t="s">
        <v>517</v>
      </c>
      <c r="C387" s="483" t="s">
        <v>518</v>
      </c>
      <c r="D387" s="483" t="s">
        <v>519</v>
      </c>
      <c r="E387" s="398">
        <v>46154</v>
      </c>
      <c r="F387" s="483" t="s">
        <v>55</v>
      </c>
    </row>
    <row r="388" spans="1:7" s="400" customFormat="1" x14ac:dyDescent="0.25">
      <c r="A388" s="547" t="s">
        <v>504</v>
      </c>
      <c r="B388" s="404" t="s">
        <v>1270</v>
      </c>
      <c r="C388" s="483" t="s">
        <v>1271</v>
      </c>
      <c r="D388" s="483" t="s">
        <v>1272</v>
      </c>
      <c r="E388" s="398">
        <v>46942</v>
      </c>
      <c r="F388" s="483" t="s">
        <v>55</v>
      </c>
    </row>
    <row r="389" spans="1:7" s="400" customFormat="1" x14ac:dyDescent="0.25">
      <c r="A389" s="547" t="s">
        <v>520</v>
      </c>
      <c r="B389" s="404" t="s">
        <v>521</v>
      </c>
      <c r="C389" s="483" t="s">
        <v>522</v>
      </c>
      <c r="D389" s="483" t="s">
        <v>523</v>
      </c>
      <c r="E389" s="398">
        <v>46300</v>
      </c>
      <c r="F389" s="483" t="s">
        <v>38</v>
      </c>
    </row>
    <row r="390" spans="1:7" s="400" customFormat="1" x14ac:dyDescent="0.25">
      <c r="A390" s="547" t="s">
        <v>520</v>
      </c>
      <c r="B390" s="404" t="s">
        <v>521</v>
      </c>
      <c r="C390" s="483" t="s">
        <v>522</v>
      </c>
      <c r="D390" s="483" t="s">
        <v>524</v>
      </c>
      <c r="E390" s="398">
        <v>47560</v>
      </c>
      <c r="F390" s="483" t="s">
        <v>38</v>
      </c>
    </row>
    <row r="391" spans="1:7" s="400" customFormat="1" x14ac:dyDescent="0.25">
      <c r="A391" s="547" t="s">
        <v>525</v>
      </c>
      <c r="B391" s="404" t="s">
        <v>1384</v>
      </c>
      <c r="C391" s="483" t="s">
        <v>1385</v>
      </c>
      <c r="D391" s="483" t="s">
        <v>1386</v>
      </c>
      <c r="E391" s="398">
        <v>46722</v>
      </c>
      <c r="F391" s="483" t="s">
        <v>55</v>
      </c>
    </row>
    <row r="392" spans="1:7" s="400" customFormat="1" x14ac:dyDescent="0.25">
      <c r="A392" s="547" t="s">
        <v>525</v>
      </c>
      <c r="B392" s="404" t="s">
        <v>1273</v>
      </c>
      <c r="C392" s="483" t="s">
        <v>1274</v>
      </c>
      <c r="D392" s="483" t="s">
        <v>1275</v>
      </c>
      <c r="E392" s="398">
        <v>45541</v>
      </c>
      <c r="F392" s="483" t="s">
        <v>55</v>
      </c>
    </row>
    <row r="393" spans="1:7" s="400" customFormat="1" x14ac:dyDescent="0.25">
      <c r="A393" s="547" t="s">
        <v>526</v>
      </c>
      <c r="B393" s="404" t="s">
        <v>527</v>
      </c>
      <c r="C393" s="483" t="s">
        <v>528</v>
      </c>
      <c r="D393" s="483" t="s">
        <v>529</v>
      </c>
      <c r="E393" s="398">
        <v>45850</v>
      </c>
      <c r="F393" s="483" t="s">
        <v>178</v>
      </c>
    </row>
    <row r="394" spans="1:7" s="400" customFormat="1" x14ac:dyDescent="0.25">
      <c r="A394" s="547" t="s">
        <v>526</v>
      </c>
      <c r="B394" s="483" t="s">
        <v>530</v>
      </c>
      <c r="C394" s="483" t="s">
        <v>531</v>
      </c>
      <c r="D394" s="483" t="s">
        <v>532</v>
      </c>
      <c r="E394" s="398">
        <v>47607</v>
      </c>
      <c r="F394" s="483" t="s">
        <v>178</v>
      </c>
    </row>
    <row r="395" spans="1:7" s="400" customFormat="1" x14ac:dyDescent="0.25">
      <c r="A395" s="547" t="s">
        <v>526</v>
      </c>
      <c r="B395" s="483" t="s">
        <v>533</v>
      </c>
      <c r="C395" s="483" t="s">
        <v>534</v>
      </c>
      <c r="D395" s="483" t="s">
        <v>535</v>
      </c>
      <c r="E395" s="398">
        <v>47651</v>
      </c>
      <c r="F395" s="483" t="s">
        <v>67</v>
      </c>
    </row>
    <row r="396" spans="1:7" s="400" customFormat="1" x14ac:dyDescent="0.25">
      <c r="A396" s="547" t="s">
        <v>526</v>
      </c>
      <c r="B396" s="483" t="s">
        <v>1276</v>
      </c>
      <c r="C396" s="483" t="s">
        <v>1277</v>
      </c>
      <c r="D396" s="483" t="s">
        <v>1278</v>
      </c>
      <c r="E396" s="398">
        <v>45556</v>
      </c>
      <c r="F396" s="483" t="s">
        <v>67</v>
      </c>
    </row>
    <row r="397" spans="1:7" s="400" customFormat="1" ht="0" hidden="1" customHeight="1" x14ac:dyDescent="0.25">
      <c r="A397" s="483"/>
      <c r="B397" s="483"/>
      <c r="C397" s="483"/>
      <c r="D397" s="483"/>
      <c r="E397" s="398"/>
      <c r="F397" s="483"/>
      <c r="G397" s="399"/>
    </row>
    <row r="398" spans="1:7" s="400" customFormat="1" ht="0" hidden="1" customHeight="1" x14ac:dyDescent="0.25">
      <c r="A398" s="483"/>
      <c r="B398" s="483"/>
      <c r="C398" s="483"/>
      <c r="D398" s="483"/>
      <c r="E398" s="398"/>
      <c r="F398" s="483"/>
      <c r="G398" s="399"/>
    </row>
    <row r="399" spans="1:7" s="400" customFormat="1" ht="0" hidden="1" customHeight="1" x14ac:dyDescent="0.25">
      <c r="A399" s="483"/>
      <c r="B399" s="483"/>
      <c r="C399" s="483"/>
      <c r="D399" s="483"/>
      <c r="E399" s="398"/>
      <c r="F399" s="483"/>
      <c r="G399" s="399"/>
    </row>
    <row r="400" spans="1:7" s="400" customFormat="1" ht="0" hidden="1" customHeight="1" x14ac:dyDescent="0.25">
      <c r="A400" s="483"/>
      <c r="B400" s="483"/>
      <c r="C400" s="483"/>
      <c r="D400" s="483"/>
      <c r="E400" s="398"/>
      <c r="F400" s="483"/>
      <c r="G400" s="401"/>
    </row>
    <row r="401" spans="1:7" s="400" customFormat="1" ht="0" hidden="1" customHeight="1" x14ac:dyDescent="0.25">
      <c r="A401" s="483"/>
      <c r="B401" s="483"/>
      <c r="C401" s="483"/>
      <c r="D401" s="483"/>
      <c r="E401" s="398"/>
      <c r="F401" s="483"/>
      <c r="G401" s="401"/>
    </row>
    <row r="402" spans="1:7" s="400" customFormat="1" ht="0" hidden="1" customHeight="1" x14ac:dyDescent="0.25">
      <c r="A402" s="483"/>
      <c r="B402" s="483"/>
      <c r="C402" s="483"/>
      <c r="D402" s="483"/>
      <c r="E402" s="398"/>
      <c r="F402" s="483"/>
      <c r="G402" s="401"/>
    </row>
    <row r="403" spans="1:7" s="400" customFormat="1" ht="0" hidden="1" customHeight="1" x14ac:dyDescent="0.25">
      <c r="A403" s="483"/>
      <c r="B403" s="483"/>
      <c r="C403" s="483"/>
      <c r="D403" s="483"/>
      <c r="E403" s="398"/>
      <c r="F403" s="483"/>
      <c r="G403" s="401"/>
    </row>
    <row r="404" spans="1:7" s="400" customFormat="1" ht="0" hidden="1" customHeight="1" x14ac:dyDescent="0.25">
      <c r="A404" s="404"/>
      <c r="B404" s="483"/>
      <c r="C404" s="483"/>
      <c r="D404" s="483"/>
      <c r="E404" s="398"/>
      <c r="F404" s="483"/>
      <c r="G404" s="401"/>
    </row>
    <row r="405" spans="1:7" s="400" customFormat="1" ht="0" hidden="1" customHeight="1" x14ac:dyDescent="0.25">
      <c r="A405" s="404"/>
      <c r="B405" s="405"/>
      <c r="C405" s="405"/>
      <c r="D405" s="405"/>
      <c r="E405" s="398"/>
      <c r="F405" s="405"/>
    </row>
    <row r="406" spans="1:7" s="400" customFormat="1" ht="0" hidden="1" customHeight="1" x14ac:dyDescent="0.25">
      <c r="A406" s="404"/>
      <c r="B406" s="405"/>
      <c r="C406" s="405"/>
      <c r="D406" s="405"/>
      <c r="E406" s="398"/>
      <c r="F406" s="405"/>
    </row>
    <row r="407" spans="1:7" s="400" customFormat="1" ht="0" hidden="1" customHeight="1" x14ac:dyDescent="0.25">
      <c r="A407" s="404"/>
      <c r="B407" s="405"/>
      <c r="C407" s="405"/>
      <c r="D407" s="405"/>
      <c r="E407" s="398"/>
      <c r="F407" s="405"/>
    </row>
    <row r="408" spans="1:7" s="400" customFormat="1" ht="0" hidden="1" customHeight="1" x14ac:dyDescent="0.25">
      <c r="A408" s="404"/>
      <c r="B408" s="405"/>
      <c r="C408" s="405"/>
      <c r="D408" s="405"/>
      <c r="E408" s="398"/>
      <c r="F408" s="405"/>
    </row>
    <row r="409" spans="1:7" s="406" customFormat="1" ht="0" hidden="1" customHeight="1" x14ac:dyDescent="0.25">
      <c r="A409" s="404"/>
      <c r="B409" s="405"/>
      <c r="C409" s="405"/>
      <c r="D409" s="405"/>
      <c r="E409" s="398"/>
      <c r="F409" s="405"/>
    </row>
    <row r="410" spans="1:7" s="406" customFormat="1" ht="0" hidden="1" customHeight="1" x14ac:dyDescent="0.25">
      <c r="A410" s="404"/>
      <c r="B410" s="405"/>
      <c r="C410" s="405"/>
      <c r="D410" s="405"/>
      <c r="E410" s="398"/>
      <c r="F410" s="405"/>
    </row>
    <row r="411" spans="1:7" s="406" customFormat="1" ht="0" hidden="1" customHeight="1" x14ac:dyDescent="0.25">
      <c r="A411" s="404"/>
      <c r="B411" s="405"/>
      <c r="C411" s="405"/>
      <c r="D411" s="405"/>
      <c r="E411" s="398"/>
      <c r="F411" s="405"/>
    </row>
    <row r="412" spans="1:7" s="406" customFormat="1" ht="0" hidden="1" customHeight="1" x14ac:dyDescent="0.25">
      <c r="A412" s="404"/>
      <c r="B412" s="405"/>
      <c r="C412" s="405"/>
      <c r="D412" s="405"/>
      <c r="E412" s="398"/>
      <c r="F412" s="405"/>
    </row>
    <row r="413" spans="1:7" s="406" customFormat="1" ht="0" hidden="1" customHeight="1" x14ac:dyDescent="0.25">
      <c r="A413" s="277"/>
      <c r="B413" s="405"/>
      <c r="C413" s="405"/>
      <c r="D413" s="405"/>
      <c r="E413" s="398"/>
      <c r="F413" s="405"/>
    </row>
    <row r="414" spans="1:7" s="400" customFormat="1" ht="0" hidden="1" customHeight="1" x14ac:dyDescent="0.25">
      <c r="A414" s="404"/>
      <c r="B414" s="405"/>
      <c r="C414" s="405"/>
      <c r="D414" s="405"/>
      <c r="E414" s="398"/>
      <c r="F414" s="405"/>
    </row>
    <row r="415" spans="1:7" s="400" customFormat="1" ht="0" hidden="1" customHeight="1" x14ac:dyDescent="0.25">
      <c r="A415" s="404"/>
      <c r="B415" s="405"/>
      <c r="C415" s="405"/>
      <c r="D415" s="405"/>
      <c r="E415" s="398"/>
      <c r="F415" s="405"/>
    </row>
    <row r="416" spans="1:7" s="400" customFormat="1" ht="0" hidden="1" customHeight="1" x14ac:dyDescent="0.25">
      <c r="A416" s="404"/>
      <c r="B416" s="405"/>
      <c r="C416" s="405"/>
      <c r="D416" s="405"/>
      <c r="E416" s="398"/>
      <c r="F416" s="405"/>
    </row>
    <row r="417" spans="1:6" s="400" customFormat="1" ht="0" hidden="1" customHeight="1" x14ac:dyDescent="0.25">
      <c r="A417" s="404"/>
      <c r="B417" s="405"/>
      <c r="C417" s="405"/>
      <c r="D417" s="405"/>
      <c r="E417" s="398"/>
      <c r="F417" s="405"/>
    </row>
    <row r="418" spans="1:6" s="400" customFormat="1" ht="0" hidden="1" customHeight="1" x14ac:dyDescent="0.25">
      <c r="A418" s="404"/>
      <c r="B418" s="405"/>
      <c r="C418" s="405"/>
      <c r="D418" s="405"/>
      <c r="E418" s="398"/>
      <c r="F418" s="405"/>
    </row>
    <row r="419" spans="1:6" s="400" customFormat="1" ht="0" hidden="1" customHeight="1" x14ac:dyDescent="0.25">
      <c r="A419" s="407"/>
      <c r="B419" s="405"/>
      <c r="C419" s="405"/>
      <c r="D419" s="405"/>
      <c r="E419" s="398"/>
      <c r="F419" s="405"/>
    </row>
    <row r="420" spans="1:6" s="400" customFormat="1" ht="0" hidden="1" customHeight="1" x14ac:dyDescent="0.25">
      <c r="A420" s="407"/>
      <c r="B420" s="405"/>
      <c r="C420" s="405"/>
      <c r="D420" s="405"/>
      <c r="E420" s="398"/>
      <c r="F420" s="405"/>
    </row>
    <row r="421" spans="1:6" s="400" customFormat="1" ht="0" hidden="1" customHeight="1" x14ac:dyDescent="0.25">
      <c r="A421" s="407"/>
      <c r="B421" s="405"/>
      <c r="C421" s="405"/>
      <c r="D421" s="405"/>
      <c r="E421" s="398"/>
      <c r="F421" s="405"/>
    </row>
    <row r="422" spans="1:6" s="400" customFormat="1" ht="0" hidden="1" customHeight="1" x14ac:dyDescent="0.25">
      <c r="A422" s="407"/>
      <c r="B422" s="405"/>
      <c r="C422" s="405"/>
      <c r="D422" s="405"/>
      <c r="E422" s="398"/>
      <c r="F422" s="405"/>
    </row>
    <row r="423" spans="1:6" s="400" customFormat="1" ht="0" hidden="1" customHeight="1" x14ac:dyDescent="0.25">
      <c r="A423" s="407"/>
      <c r="B423" s="405"/>
      <c r="C423" s="405"/>
      <c r="D423" s="405"/>
      <c r="E423" s="398"/>
      <c r="F423" s="405"/>
    </row>
    <row r="424" spans="1:6" s="400" customFormat="1" ht="0" hidden="1" customHeight="1" x14ac:dyDescent="0.25">
      <c r="A424" s="407"/>
      <c r="B424" s="405"/>
      <c r="C424" s="405"/>
      <c r="D424" s="405"/>
      <c r="E424" s="398"/>
      <c r="F424" s="405"/>
    </row>
    <row r="425" spans="1:6" s="400" customFormat="1" ht="0" hidden="1" customHeight="1" x14ac:dyDescent="0.25">
      <c r="A425" s="407"/>
      <c r="B425" s="405"/>
      <c r="C425" s="405"/>
      <c r="D425" s="405"/>
      <c r="E425" s="398"/>
      <c r="F425" s="405"/>
    </row>
    <row r="426" spans="1:6" s="400" customFormat="1" ht="0" hidden="1" customHeight="1" x14ac:dyDescent="0.25">
      <c r="A426" s="407"/>
      <c r="B426" s="405"/>
      <c r="C426" s="405"/>
      <c r="D426" s="405"/>
      <c r="E426" s="398"/>
      <c r="F426" s="405"/>
    </row>
    <row r="427" spans="1:6" s="400" customFormat="1" ht="0" hidden="1" customHeight="1" x14ac:dyDescent="0.25">
      <c r="A427" s="407"/>
      <c r="B427" s="405"/>
      <c r="C427" s="405"/>
      <c r="D427" s="405"/>
      <c r="E427" s="398"/>
      <c r="F427" s="405"/>
    </row>
    <row r="428" spans="1:6" s="400" customFormat="1" ht="0" hidden="1" customHeight="1" x14ac:dyDescent="0.25">
      <c r="A428" s="407"/>
      <c r="B428" s="405"/>
      <c r="C428" s="405"/>
      <c r="D428" s="405"/>
      <c r="E428" s="398"/>
      <c r="F428" s="405"/>
    </row>
    <row r="429" spans="1:6" s="400" customFormat="1" ht="0" hidden="1" customHeight="1" x14ac:dyDescent="0.25">
      <c r="A429" s="407"/>
      <c r="B429" s="405"/>
      <c r="C429" s="405"/>
      <c r="D429" s="405"/>
      <c r="E429" s="398"/>
      <c r="F429" s="405"/>
    </row>
    <row r="430" spans="1:6" s="400" customFormat="1" ht="0" hidden="1" customHeight="1" x14ac:dyDescent="0.25">
      <c r="A430" s="407"/>
      <c r="B430" s="405"/>
      <c r="C430" s="405"/>
      <c r="D430" s="405"/>
      <c r="E430" s="398"/>
      <c r="F430" s="405"/>
    </row>
    <row r="431" spans="1:6" s="400" customFormat="1" ht="0" hidden="1" customHeight="1" x14ac:dyDescent="0.25">
      <c r="A431" s="407"/>
      <c r="B431" s="405"/>
      <c r="C431" s="405"/>
      <c r="D431" s="405"/>
      <c r="E431" s="398"/>
      <c r="F431" s="405"/>
    </row>
    <row r="432" spans="1:6" s="400" customFormat="1" ht="0" hidden="1" customHeight="1" x14ac:dyDescent="0.25">
      <c r="A432" s="407"/>
      <c r="B432" s="405"/>
      <c r="C432" s="405"/>
      <c r="D432" s="405"/>
      <c r="E432" s="398"/>
      <c r="F432" s="405"/>
    </row>
    <row r="433" spans="1:6" s="400" customFormat="1" ht="0" hidden="1" customHeight="1" x14ac:dyDescent="0.25">
      <c r="A433" s="407"/>
      <c r="B433" s="405"/>
      <c r="C433" s="405"/>
      <c r="D433" s="405"/>
      <c r="E433" s="398"/>
      <c r="F433" s="405"/>
    </row>
    <row r="434" spans="1:6" s="400" customFormat="1" ht="0" hidden="1" customHeight="1" x14ac:dyDescent="0.25">
      <c r="A434" s="407"/>
      <c r="B434" s="405"/>
      <c r="C434" s="405"/>
      <c r="D434" s="405"/>
      <c r="E434" s="398"/>
      <c r="F434" s="405"/>
    </row>
    <row r="435" spans="1:6" s="400" customFormat="1" ht="0" hidden="1" customHeight="1" x14ac:dyDescent="0.25">
      <c r="A435" s="407"/>
      <c r="B435" s="405"/>
      <c r="C435" s="405"/>
      <c r="D435" s="405"/>
      <c r="E435" s="398"/>
      <c r="F435" s="405"/>
    </row>
    <row r="436" spans="1:6" s="400" customFormat="1" ht="0" hidden="1" customHeight="1" x14ac:dyDescent="0.25">
      <c r="A436" s="407"/>
      <c r="B436" s="405"/>
      <c r="C436" s="405"/>
      <c r="D436" s="405"/>
      <c r="E436" s="398"/>
      <c r="F436" s="405"/>
    </row>
    <row r="437" spans="1:6" s="400" customFormat="1" ht="0" hidden="1" customHeight="1" x14ac:dyDescent="0.25">
      <c r="A437" s="407"/>
      <c r="B437" s="405"/>
      <c r="C437" s="405"/>
      <c r="D437" s="405"/>
      <c r="E437" s="398"/>
      <c r="F437" s="405"/>
    </row>
    <row r="438" spans="1:6" s="400" customFormat="1" ht="0" hidden="1" customHeight="1" x14ac:dyDescent="0.25">
      <c r="A438" s="407"/>
      <c r="B438" s="405"/>
      <c r="C438" s="405"/>
      <c r="D438" s="405"/>
      <c r="E438" s="398"/>
      <c r="F438" s="405"/>
    </row>
    <row r="439" spans="1:6" s="400" customFormat="1" ht="0" hidden="1" customHeight="1" x14ac:dyDescent="0.25">
      <c r="A439" s="407"/>
      <c r="B439" s="405"/>
      <c r="C439" s="405"/>
      <c r="D439" s="405"/>
      <c r="E439" s="398"/>
      <c r="F439" s="405"/>
    </row>
    <row r="440" spans="1:6" s="400" customFormat="1" ht="0" hidden="1" customHeight="1" x14ac:dyDescent="0.25">
      <c r="A440" s="407"/>
      <c r="B440" s="405"/>
      <c r="C440" s="405"/>
      <c r="D440" s="405"/>
      <c r="E440" s="398"/>
      <c r="F440" s="405"/>
    </row>
    <row r="441" spans="1:6" s="400" customFormat="1" ht="0" hidden="1" customHeight="1" x14ac:dyDescent="0.25">
      <c r="A441" s="407"/>
      <c r="B441" s="405"/>
      <c r="C441" s="405"/>
      <c r="D441" s="405"/>
      <c r="E441" s="398"/>
      <c r="F441" s="405"/>
    </row>
    <row r="442" spans="1:6" s="400" customFormat="1" ht="0" hidden="1" customHeight="1" x14ac:dyDescent="0.25">
      <c r="A442" s="407"/>
      <c r="B442" s="405"/>
      <c r="C442" s="405"/>
      <c r="D442" s="405"/>
      <c r="E442" s="398"/>
      <c r="F442" s="405"/>
    </row>
    <row r="443" spans="1:6" s="400" customFormat="1" ht="0" hidden="1" customHeight="1" x14ac:dyDescent="0.25">
      <c r="A443" s="407"/>
      <c r="B443" s="405"/>
      <c r="C443" s="405"/>
      <c r="D443" s="405"/>
      <c r="E443" s="398"/>
      <c r="F443" s="405"/>
    </row>
    <row r="444" spans="1:6" s="400" customFormat="1" ht="0" hidden="1" customHeight="1" x14ac:dyDescent="0.25">
      <c r="A444" s="407"/>
      <c r="B444" s="405"/>
      <c r="C444" s="405"/>
      <c r="D444" s="405"/>
      <c r="E444" s="398"/>
      <c r="F444" s="405"/>
    </row>
    <row r="445" spans="1:6" s="400" customFormat="1" ht="0" hidden="1" customHeight="1" x14ac:dyDescent="0.25">
      <c r="A445" s="407"/>
      <c r="B445" s="405"/>
      <c r="C445" s="405"/>
      <c r="D445" s="405"/>
      <c r="E445" s="398"/>
      <c r="F445" s="405"/>
    </row>
    <row r="446" spans="1:6" s="400" customFormat="1" ht="0" hidden="1" customHeight="1" x14ac:dyDescent="0.25">
      <c r="A446" s="407"/>
      <c r="B446" s="405"/>
      <c r="C446" s="405"/>
      <c r="D446" s="405"/>
      <c r="E446" s="398"/>
      <c r="F446" s="405"/>
    </row>
    <row r="447" spans="1:6" s="400" customFormat="1" ht="0" hidden="1" customHeight="1" x14ac:dyDescent="0.25">
      <c r="A447" s="407"/>
      <c r="B447" s="405"/>
      <c r="C447" s="405"/>
      <c r="D447" s="405"/>
      <c r="E447" s="398"/>
      <c r="F447" s="405"/>
    </row>
    <row r="448" spans="1:6" s="400" customFormat="1" ht="0" hidden="1" customHeight="1" x14ac:dyDescent="0.25">
      <c r="A448" s="407"/>
      <c r="B448" s="405"/>
      <c r="C448" s="405"/>
      <c r="D448" s="405"/>
      <c r="E448" s="398"/>
      <c r="F448" s="405"/>
    </row>
    <row r="449" spans="1:7" s="400" customFormat="1" ht="0" hidden="1" customHeight="1" x14ac:dyDescent="0.25">
      <c r="A449" s="483"/>
      <c r="B449" s="483"/>
      <c r="C449" s="483"/>
      <c r="D449" s="483"/>
      <c r="E449" s="398"/>
      <c r="F449" s="483"/>
      <c r="G449" s="399"/>
    </row>
    <row r="450" spans="1:7" s="400" customFormat="1" ht="0" hidden="1" customHeight="1" x14ac:dyDescent="0.25">
      <c r="A450" s="483"/>
      <c r="B450" s="483"/>
      <c r="C450" s="483"/>
      <c r="D450" s="483"/>
      <c r="E450" s="398"/>
      <c r="F450" s="483"/>
      <c r="G450" s="399"/>
    </row>
    <row r="451" spans="1:7" s="400" customFormat="1" ht="0" hidden="1" customHeight="1" x14ac:dyDescent="0.25">
      <c r="A451" s="483"/>
      <c r="B451" s="483"/>
      <c r="C451" s="483"/>
      <c r="D451" s="483"/>
      <c r="E451" s="398"/>
      <c r="F451" s="483"/>
      <c r="G451" s="401"/>
    </row>
    <row r="452" spans="1:7" s="400" customFormat="1" ht="0" hidden="1" customHeight="1" x14ac:dyDescent="0.25">
      <c r="A452" s="483"/>
      <c r="B452" s="483"/>
      <c r="C452" s="483"/>
      <c r="D452" s="483"/>
      <c r="E452" s="398"/>
      <c r="F452" s="483"/>
      <c r="G452" s="401"/>
    </row>
    <row r="453" spans="1:7" s="400" customFormat="1" ht="0" hidden="1" customHeight="1" x14ac:dyDescent="0.25">
      <c r="A453" s="483"/>
      <c r="B453" s="483"/>
      <c r="C453" s="483"/>
      <c r="D453" s="483"/>
      <c r="E453" s="398"/>
      <c r="F453" s="483"/>
      <c r="G453" s="401"/>
    </row>
    <row r="454" spans="1:7" s="400" customFormat="1" ht="0" hidden="1" customHeight="1" x14ac:dyDescent="0.25">
      <c r="A454" s="483"/>
      <c r="B454" s="483"/>
      <c r="C454" s="483"/>
      <c r="D454" s="483"/>
      <c r="E454" s="398"/>
      <c r="F454" s="483"/>
      <c r="G454" s="401"/>
    </row>
    <row r="455" spans="1:7" s="400" customFormat="1" ht="0" hidden="1" customHeight="1" x14ac:dyDescent="0.25">
      <c r="A455" s="483"/>
      <c r="B455" s="483"/>
      <c r="C455" s="483"/>
      <c r="D455" s="483"/>
      <c r="E455" s="398"/>
      <c r="F455" s="483"/>
      <c r="G455" s="401"/>
    </row>
    <row r="456" spans="1:7" s="400" customFormat="1" ht="0" hidden="1" customHeight="1" x14ac:dyDescent="0.25">
      <c r="A456" s="483"/>
      <c r="B456" s="483"/>
      <c r="C456" s="483"/>
      <c r="D456" s="483"/>
      <c r="E456" s="398"/>
      <c r="F456" s="483"/>
      <c r="G456" s="401"/>
    </row>
    <row r="457" spans="1:7" s="400" customFormat="1" ht="0" hidden="1" customHeight="1" x14ac:dyDescent="0.25">
      <c r="A457" s="483"/>
      <c r="B457" s="483"/>
      <c r="C457" s="483"/>
      <c r="D457" s="483"/>
      <c r="E457" s="398"/>
      <c r="F457" s="483"/>
      <c r="G457" s="401"/>
    </row>
    <row r="458" spans="1:7" s="400" customFormat="1" ht="0" hidden="1" customHeight="1" x14ac:dyDescent="0.25">
      <c r="A458" s="483"/>
      <c r="B458" s="483"/>
      <c r="C458" s="483"/>
      <c r="D458" s="483"/>
      <c r="E458" s="398"/>
      <c r="F458" s="483"/>
      <c r="G458" s="401"/>
    </row>
    <row r="459" spans="1:7" s="400" customFormat="1" ht="0" hidden="1" customHeight="1" x14ac:dyDescent="0.25">
      <c r="A459" s="483"/>
      <c r="B459" s="483"/>
      <c r="C459" s="483"/>
      <c r="D459" s="483"/>
      <c r="E459" s="398"/>
      <c r="F459" s="483"/>
      <c r="G459" s="401"/>
    </row>
    <row r="460" spans="1:7" s="400" customFormat="1" ht="0" hidden="1" customHeight="1" x14ac:dyDescent="0.25">
      <c r="A460" s="483"/>
      <c r="B460" s="483"/>
      <c r="C460" s="483"/>
      <c r="D460" s="483"/>
      <c r="E460" s="398"/>
      <c r="F460" s="483"/>
      <c r="G460" s="401"/>
    </row>
    <row r="461" spans="1:7" s="400" customFormat="1" ht="0" hidden="1" customHeight="1" x14ac:dyDescent="0.25">
      <c r="A461" s="483"/>
      <c r="B461" s="483"/>
      <c r="C461" s="483"/>
      <c r="D461" s="483"/>
      <c r="E461" s="398"/>
      <c r="F461" s="483"/>
      <c r="G461" s="401"/>
    </row>
    <row r="462" spans="1:7" s="400" customFormat="1" ht="0" hidden="1" customHeight="1" x14ac:dyDescent="0.25">
      <c r="A462" s="483"/>
      <c r="B462" s="483"/>
      <c r="C462" s="483"/>
      <c r="D462" s="483"/>
      <c r="E462" s="398"/>
      <c r="F462" s="483"/>
      <c r="G462" s="401"/>
    </row>
    <row r="463" spans="1:7" s="400" customFormat="1" ht="0" hidden="1" customHeight="1" x14ac:dyDescent="0.25">
      <c r="A463" s="483"/>
      <c r="B463" s="483"/>
      <c r="C463" s="483"/>
      <c r="D463" s="483"/>
      <c r="E463" s="398"/>
      <c r="F463" s="483"/>
      <c r="G463" s="401"/>
    </row>
    <row r="464" spans="1:7" s="400" customFormat="1" ht="0" hidden="1" customHeight="1" x14ac:dyDescent="0.25">
      <c r="A464" s="483"/>
      <c r="B464" s="483"/>
      <c r="C464" s="483"/>
      <c r="D464" s="483"/>
      <c r="E464" s="398"/>
      <c r="F464" s="483"/>
      <c r="G464" s="401"/>
    </row>
    <row r="465" spans="1:7" s="400" customFormat="1" ht="0" hidden="1" customHeight="1" x14ac:dyDescent="0.25">
      <c r="A465" s="483"/>
      <c r="B465" s="483"/>
      <c r="C465" s="483"/>
      <c r="D465" s="483"/>
      <c r="E465" s="398"/>
      <c r="F465" s="483"/>
      <c r="G465" s="401"/>
    </row>
    <row r="466" spans="1:7" s="400" customFormat="1" ht="0" hidden="1" customHeight="1" x14ac:dyDescent="0.25">
      <c r="A466" s="483"/>
      <c r="B466" s="483"/>
      <c r="C466" s="483"/>
      <c r="D466" s="483"/>
      <c r="E466" s="398"/>
      <c r="F466" s="483"/>
      <c r="G466" s="401"/>
    </row>
    <row r="467" spans="1:7" s="400" customFormat="1" ht="0" hidden="1" customHeight="1" x14ac:dyDescent="0.25">
      <c r="A467" s="483"/>
      <c r="B467" s="483"/>
      <c r="C467" s="484"/>
      <c r="D467" s="483"/>
      <c r="E467" s="398"/>
      <c r="F467" s="483"/>
      <c r="G467" s="401"/>
    </row>
    <row r="468" spans="1:7" s="400" customFormat="1" ht="0" hidden="1" customHeight="1" x14ac:dyDescent="0.25">
      <c r="A468" s="483"/>
      <c r="B468" s="483"/>
      <c r="C468" s="483"/>
      <c r="D468" s="483"/>
      <c r="E468" s="398"/>
      <c r="F468" s="483"/>
      <c r="G468" s="401"/>
    </row>
    <row r="469" spans="1:7" s="400" customFormat="1" ht="0" hidden="1" customHeight="1" x14ac:dyDescent="0.25">
      <c r="A469" s="483"/>
      <c r="B469" s="483"/>
      <c r="C469" s="483"/>
      <c r="D469" s="483"/>
      <c r="E469" s="398"/>
      <c r="F469" s="483"/>
      <c r="G469" s="401"/>
    </row>
    <row r="470" spans="1:7" s="400" customFormat="1" ht="0" hidden="1" customHeight="1" x14ac:dyDescent="0.25">
      <c r="A470" s="483"/>
      <c r="B470" s="483"/>
      <c r="C470" s="483"/>
      <c r="D470" s="483"/>
      <c r="E470" s="398"/>
      <c r="F470" s="483"/>
      <c r="G470" s="401"/>
    </row>
    <row r="471" spans="1:7" s="400" customFormat="1" ht="0" hidden="1" customHeight="1" x14ac:dyDescent="0.25">
      <c r="A471" s="483"/>
      <c r="B471" s="483"/>
      <c r="C471" s="483"/>
      <c r="D471" s="483"/>
      <c r="E471" s="398"/>
      <c r="F471" s="483"/>
      <c r="G471" s="401"/>
    </row>
    <row r="472" spans="1:7" s="400" customFormat="1" ht="0" hidden="1" customHeight="1" x14ac:dyDescent="0.25">
      <c r="A472" s="483"/>
      <c r="B472" s="483"/>
      <c r="C472" s="483"/>
      <c r="D472" s="483"/>
      <c r="E472" s="398"/>
      <c r="F472" s="483"/>
      <c r="G472" s="401"/>
    </row>
    <row r="473" spans="1:7" s="400" customFormat="1" ht="0" hidden="1" customHeight="1" x14ac:dyDescent="0.25">
      <c r="A473" s="483"/>
      <c r="B473" s="483"/>
      <c r="C473" s="483"/>
      <c r="D473" s="483"/>
      <c r="E473" s="398"/>
      <c r="F473" s="483"/>
      <c r="G473" s="402"/>
    </row>
    <row r="474" spans="1:7" s="400" customFormat="1" ht="0" hidden="1" customHeight="1" x14ac:dyDescent="0.25">
      <c r="A474" s="483"/>
      <c r="B474" s="483"/>
      <c r="C474" s="483"/>
      <c r="D474" s="483"/>
      <c r="E474" s="398"/>
      <c r="F474" s="483"/>
      <c r="G474" s="401"/>
    </row>
    <row r="475" spans="1:7" s="400" customFormat="1" ht="0" hidden="1" customHeight="1" x14ac:dyDescent="0.25">
      <c r="A475" s="483"/>
      <c r="B475" s="403"/>
      <c r="C475" s="403"/>
      <c r="D475" s="483"/>
      <c r="E475" s="398"/>
      <c r="F475" s="484"/>
      <c r="G475" s="401"/>
    </row>
    <row r="476" spans="1:7" s="400" customFormat="1" ht="0" hidden="1" customHeight="1" x14ac:dyDescent="0.25">
      <c r="A476" s="483"/>
      <c r="B476" s="403"/>
      <c r="C476" s="403"/>
      <c r="D476" s="483"/>
      <c r="E476" s="398"/>
      <c r="F476" s="484"/>
    </row>
    <row r="477" spans="1:7" s="400" customFormat="1" ht="0" hidden="1" customHeight="1" x14ac:dyDescent="0.25">
      <c r="A477" s="483"/>
      <c r="B477" s="403"/>
      <c r="C477" s="403"/>
      <c r="D477" s="483"/>
      <c r="E477" s="398"/>
      <c r="F477" s="484"/>
    </row>
    <row r="478" spans="1:7" s="400" customFormat="1" ht="0" hidden="1" customHeight="1" x14ac:dyDescent="0.25">
      <c r="A478" s="483"/>
      <c r="B478" s="483"/>
      <c r="C478" s="483"/>
      <c r="D478" s="483"/>
      <c r="E478" s="398"/>
      <c r="F478" s="484"/>
    </row>
    <row r="479" spans="1:7" s="400" customFormat="1" ht="0" hidden="1" customHeight="1" x14ac:dyDescent="0.25">
      <c r="A479" s="483"/>
      <c r="B479" s="483"/>
      <c r="C479" s="483"/>
      <c r="D479" s="483"/>
      <c r="E479" s="398"/>
      <c r="F479" s="483"/>
    </row>
    <row r="480" spans="1:7" s="400" customFormat="1" ht="0" hidden="1" customHeight="1" x14ac:dyDescent="0.25">
      <c r="A480" s="483"/>
      <c r="B480" s="483"/>
      <c r="C480" s="483"/>
      <c r="D480" s="483"/>
      <c r="E480" s="398"/>
      <c r="F480" s="483"/>
    </row>
    <row r="481" spans="1:6" s="400" customFormat="1" ht="0" hidden="1" customHeight="1" x14ac:dyDescent="0.25">
      <c r="A481" s="483"/>
      <c r="B481" s="483"/>
      <c r="C481" s="483"/>
      <c r="D481" s="483"/>
      <c r="E481" s="398"/>
      <c r="F481" s="483"/>
    </row>
    <row r="482" spans="1:6" s="400" customFormat="1" ht="0" hidden="1" customHeight="1" x14ac:dyDescent="0.25">
      <c r="A482" s="483"/>
      <c r="B482" s="483"/>
      <c r="C482" s="483"/>
      <c r="D482" s="483"/>
      <c r="E482" s="398"/>
      <c r="F482" s="483"/>
    </row>
    <row r="483" spans="1:6" s="400" customFormat="1" ht="0" hidden="1" customHeight="1" x14ac:dyDescent="0.25">
      <c r="A483" s="483"/>
      <c r="B483" s="483"/>
      <c r="C483" s="483"/>
      <c r="D483" s="483"/>
      <c r="E483" s="398"/>
      <c r="F483" s="483"/>
    </row>
    <row r="484" spans="1:6" s="400" customFormat="1" ht="0" hidden="1" customHeight="1" x14ac:dyDescent="0.25">
      <c r="A484" s="483"/>
      <c r="B484" s="483"/>
      <c r="C484" s="483"/>
      <c r="D484" s="483"/>
      <c r="E484" s="398"/>
      <c r="F484" s="483"/>
    </row>
    <row r="485" spans="1:6" s="400" customFormat="1" ht="0" hidden="1" customHeight="1" x14ac:dyDescent="0.25">
      <c r="A485" s="483"/>
      <c r="B485" s="404"/>
      <c r="C485" s="483"/>
      <c r="D485" s="483"/>
      <c r="E485" s="398"/>
      <c r="F485" s="483"/>
    </row>
    <row r="486" spans="1:6" s="400" customFormat="1" ht="0" hidden="1" customHeight="1" x14ac:dyDescent="0.25">
      <c r="A486" s="483"/>
      <c r="B486" s="404"/>
      <c r="C486" s="483"/>
      <c r="D486" s="483"/>
      <c r="E486" s="398"/>
      <c r="F486" s="483"/>
    </row>
    <row r="487" spans="1:6" s="400" customFormat="1" ht="0" hidden="1" customHeight="1" x14ac:dyDescent="0.25">
      <c r="A487" s="483"/>
      <c r="B487" s="404"/>
      <c r="C487" s="483"/>
      <c r="D487" s="483"/>
      <c r="E487" s="398"/>
      <c r="F487" s="483"/>
    </row>
    <row r="488" spans="1:6" s="400" customFormat="1" ht="0" hidden="1" customHeight="1" x14ac:dyDescent="0.25">
      <c r="A488" s="483"/>
      <c r="B488" s="404"/>
      <c r="C488" s="483"/>
      <c r="D488" s="483"/>
      <c r="E488" s="398"/>
      <c r="F488" s="483"/>
    </row>
    <row r="489" spans="1:6" s="400" customFormat="1" ht="0" hidden="1" customHeight="1" x14ac:dyDescent="0.25">
      <c r="A489" s="483"/>
      <c r="B489" s="404"/>
      <c r="C489" s="483"/>
      <c r="D489" s="483"/>
      <c r="E489" s="398"/>
      <c r="F489" s="483"/>
    </row>
    <row r="490" spans="1:6" s="400" customFormat="1" ht="0" hidden="1" customHeight="1" x14ac:dyDescent="0.25">
      <c r="A490" s="483"/>
      <c r="B490" s="404"/>
      <c r="C490" s="483"/>
      <c r="D490" s="483"/>
      <c r="E490" s="398"/>
      <c r="F490" s="483"/>
    </row>
    <row r="491" spans="1:6" s="400" customFormat="1" ht="0" hidden="1" customHeight="1" x14ac:dyDescent="0.25">
      <c r="A491" s="483"/>
      <c r="B491" s="404"/>
      <c r="C491" s="483"/>
      <c r="D491" s="483"/>
      <c r="E491" s="398"/>
      <c r="F491" s="483"/>
    </row>
    <row r="492" spans="1:6" s="400" customFormat="1" ht="0" hidden="1" customHeight="1" x14ac:dyDescent="0.25">
      <c r="A492" s="483"/>
      <c r="B492" s="404"/>
      <c r="C492" s="483"/>
      <c r="D492" s="483"/>
      <c r="E492" s="398"/>
      <c r="F492" s="483"/>
    </row>
    <row r="493" spans="1:6" s="400" customFormat="1" ht="0" hidden="1" customHeight="1" x14ac:dyDescent="0.25">
      <c r="A493" s="483"/>
      <c r="B493" s="404"/>
      <c r="C493" s="483"/>
      <c r="D493" s="483"/>
      <c r="E493" s="398"/>
      <c r="F493" s="483"/>
    </row>
    <row r="494" spans="1:6" s="400" customFormat="1" ht="0" hidden="1" customHeight="1" x14ac:dyDescent="0.25">
      <c r="A494" s="483"/>
      <c r="B494" s="483"/>
      <c r="C494" s="483"/>
      <c r="D494" s="483"/>
      <c r="E494" s="398"/>
      <c r="F494" s="483"/>
    </row>
    <row r="495" spans="1:6" s="400" customFormat="1" ht="0" hidden="1" customHeight="1" x14ac:dyDescent="0.25">
      <c r="A495" s="483"/>
      <c r="B495" s="483"/>
      <c r="C495" s="483"/>
      <c r="D495" s="483"/>
      <c r="E495" s="398"/>
      <c r="F495" s="483"/>
    </row>
    <row r="496" spans="1:6" s="400" customFormat="1" ht="0" hidden="1" customHeight="1" x14ac:dyDescent="0.25">
      <c r="A496" s="483"/>
      <c r="B496" s="483"/>
      <c r="C496" s="483"/>
      <c r="D496" s="483"/>
      <c r="E496" s="398"/>
      <c r="F496" s="483"/>
    </row>
    <row r="497" spans="1:7" s="400" customFormat="1" ht="0" hidden="1" customHeight="1" x14ac:dyDescent="0.25">
      <c r="A497" s="483"/>
      <c r="B497" s="483"/>
      <c r="C497" s="483"/>
      <c r="D497" s="483"/>
      <c r="E497" s="398"/>
      <c r="F497" s="483"/>
      <c r="G497" s="399"/>
    </row>
    <row r="498" spans="1:7" s="400" customFormat="1" ht="0" hidden="1" customHeight="1" x14ac:dyDescent="0.25">
      <c r="A498" s="483"/>
      <c r="B498" s="483"/>
      <c r="C498" s="483"/>
      <c r="D498" s="483"/>
      <c r="E498" s="398"/>
      <c r="F498" s="483"/>
      <c r="G498" s="399"/>
    </row>
    <row r="499" spans="1:7" s="400" customFormat="1" ht="0" hidden="1" customHeight="1" x14ac:dyDescent="0.25">
      <c r="A499" s="483"/>
      <c r="B499" s="483"/>
      <c r="C499" s="483"/>
      <c r="D499" s="483"/>
      <c r="E499" s="398"/>
      <c r="F499" s="483"/>
      <c r="G499" s="399"/>
    </row>
    <row r="500" spans="1:7" s="400" customFormat="1" ht="0" hidden="1" customHeight="1" x14ac:dyDescent="0.25">
      <c r="A500" s="483"/>
      <c r="B500" s="483"/>
      <c r="C500" s="483"/>
      <c r="D500" s="483"/>
      <c r="E500" s="398"/>
      <c r="F500" s="483"/>
      <c r="G500" s="401"/>
    </row>
    <row r="501" spans="1:7" s="400" customFormat="1" ht="0" hidden="1" customHeight="1" x14ac:dyDescent="0.25">
      <c r="A501" s="483"/>
      <c r="B501" s="483"/>
      <c r="C501" s="483"/>
      <c r="D501" s="483"/>
      <c r="E501" s="398"/>
      <c r="F501" s="483"/>
      <c r="G501" s="401"/>
    </row>
    <row r="502" spans="1:7" s="400" customFormat="1" ht="0" hidden="1" customHeight="1" x14ac:dyDescent="0.25">
      <c r="A502" s="483"/>
      <c r="B502" s="483"/>
      <c r="C502" s="483"/>
      <c r="D502" s="483"/>
      <c r="E502" s="398"/>
      <c r="F502" s="483"/>
      <c r="G502" s="401"/>
    </row>
    <row r="503" spans="1:7" s="400" customFormat="1" ht="0" hidden="1" customHeight="1" x14ac:dyDescent="0.25">
      <c r="A503" s="483"/>
      <c r="B503" s="483"/>
      <c r="C503" s="483"/>
      <c r="D503" s="483"/>
      <c r="E503" s="398"/>
      <c r="F503" s="483"/>
      <c r="G503" s="401"/>
    </row>
    <row r="504" spans="1:7" s="400" customFormat="1" ht="0" hidden="1" customHeight="1" x14ac:dyDescent="0.25">
      <c r="A504" s="404"/>
      <c r="B504" s="483"/>
      <c r="C504" s="483"/>
      <c r="D504" s="483"/>
      <c r="E504" s="398"/>
      <c r="F504" s="483"/>
      <c r="G504" s="401"/>
    </row>
    <row r="505" spans="1:7" s="400" customFormat="1" ht="0" hidden="1" customHeight="1" x14ac:dyDescent="0.25">
      <c r="A505" s="404"/>
      <c r="B505" s="405"/>
      <c r="C505" s="405"/>
      <c r="D505" s="405"/>
      <c r="E505" s="398"/>
      <c r="F505" s="405"/>
    </row>
    <row r="506" spans="1:7" s="400" customFormat="1" ht="0" hidden="1" customHeight="1" x14ac:dyDescent="0.25">
      <c r="A506" s="404"/>
      <c r="B506" s="405"/>
      <c r="C506" s="405"/>
      <c r="D506" s="405"/>
      <c r="E506" s="398"/>
      <c r="F506" s="405"/>
    </row>
    <row r="507" spans="1:7" s="400" customFormat="1" ht="0" hidden="1" customHeight="1" x14ac:dyDescent="0.25">
      <c r="A507" s="404"/>
      <c r="B507" s="405"/>
      <c r="C507" s="405"/>
      <c r="D507" s="405"/>
      <c r="E507" s="398"/>
      <c r="F507" s="405"/>
    </row>
    <row r="508" spans="1:7" s="400" customFormat="1" ht="0" hidden="1" customHeight="1" x14ac:dyDescent="0.25">
      <c r="A508" s="404"/>
      <c r="B508" s="405"/>
      <c r="C508" s="405"/>
      <c r="D508" s="405"/>
      <c r="E508" s="398"/>
      <c r="F508" s="405"/>
    </row>
    <row r="509" spans="1:7" s="406" customFormat="1" ht="0" hidden="1" customHeight="1" x14ac:dyDescent="0.25">
      <c r="A509" s="404"/>
      <c r="B509" s="405"/>
      <c r="C509" s="405"/>
      <c r="D509" s="405"/>
      <c r="E509" s="398"/>
      <c r="F509" s="405"/>
    </row>
    <row r="510" spans="1:7" s="406" customFormat="1" ht="0" hidden="1" customHeight="1" x14ac:dyDescent="0.25">
      <c r="A510" s="404"/>
      <c r="B510" s="405"/>
      <c r="C510" s="405"/>
      <c r="D510" s="405"/>
      <c r="E510" s="398"/>
      <c r="F510" s="405"/>
    </row>
    <row r="511" spans="1:7" s="406" customFormat="1" ht="0" hidden="1" customHeight="1" x14ac:dyDescent="0.25">
      <c r="A511" s="404"/>
      <c r="B511" s="405"/>
      <c r="C511" s="405"/>
      <c r="D511" s="405"/>
      <c r="E511" s="398"/>
      <c r="F511" s="405"/>
    </row>
    <row r="512" spans="1:7" s="406" customFormat="1" ht="0" hidden="1" customHeight="1" x14ac:dyDescent="0.25">
      <c r="A512" s="404"/>
      <c r="B512" s="405"/>
      <c r="C512" s="405"/>
      <c r="D512" s="405"/>
      <c r="E512" s="398"/>
      <c r="F512" s="405"/>
    </row>
    <row r="513" spans="1:6" s="406" customFormat="1" ht="0" hidden="1" customHeight="1" x14ac:dyDescent="0.25">
      <c r="A513" s="277"/>
      <c r="B513" s="405"/>
      <c r="C513" s="405"/>
      <c r="D513" s="405"/>
      <c r="E513" s="398"/>
      <c r="F513" s="405"/>
    </row>
    <row r="514" spans="1:6" s="400" customFormat="1" ht="0" hidden="1" customHeight="1" x14ac:dyDescent="0.25">
      <c r="A514" s="404"/>
      <c r="B514" s="405"/>
      <c r="C514" s="405"/>
      <c r="D514" s="405"/>
      <c r="E514" s="398"/>
      <c r="F514" s="405"/>
    </row>
    <row r="515" spans="1:6" s="400" customFormat="1" ht="0" hidden="1" customHeight="1" x14ac:dyDescent="0.25">
      <c r="A515" s="404"/>
      <c r="B515" s="405"/>
      <c r="C515" s="405"/>
      <c r="D515" s="405"/>
      <c r="E515" s="398"/>
      <c r="F515" s="405"/>
    </row>
    <row r="516" spans="1:6" s="400" customFormat="1" ht="0" hidden="1" customHeight="1" x14ac:dyDescent="0.25">
      <c r="A516" s="404"/>
      <c r="B516" s="405"/>
      <c r="C516" s="405"/>
      <c r="D516" s="405"/>
      <c r="E516" s="398"/>
      <c r="F516" s="405"/>
    </row>
    <row r="517" spans="1:6" s="400" customFormat="1" ht="0" hidden="1" customHeight="1" x14ac:dyDescent="0.25">
      <c r="A517" s="404"/>
      <c r="B517" s="405"/>
      <c r="C517" s="405"/>
      <c r="D517" s="405"/>
      <c r="E517" s="398"/>
      <c r="F517" s="405"/>
    </row>
    <row r="518" spans="1:6" s="400" customFormat="1" ht="0" hidden="1" customHeight="1" x14ac:dyDescent="0.25">
      <c r="A518" s="404"/>
      <c r="B518" s="405"/>
      <c r="C518" s="405"/>
      <c r="D518" s="405"/>
      <c r="E518" s="398"/>
      <c r="F518" s="405"/>
    </row>
    <row r="519" spans="1:6" s="400" customFormat="1" ht="0" hidden="1" customHeight="1" x14ac:dyDescent="0.25">
      <c r="A519" s="407"/>
      <c r="B519" s="405"/>
      <c r="C519" s="405"/>
      <c r="D519" s="405"/>
      <c r="E519" s="398"/>
      <c r="F519" s="405"/>
    </row>
    <row r="520" spans="1:6" s="400" customFormat="1" ht="0" hidden="1" customHeight="1" x14ac:dyDescent="0.25">
      <c r="A520" s="407"/>
      <c r="B520" s="405"/>
      <c r="C520" s="405"/>
      <c r="D520" s="405"/>
      <c r="E520" s="398"/>
      <c r="F520" s="405"/>
    </row>
    <row r="521" spans="1:6" s="400" customFormat="1" ht="0" hidden="1" customHeight="1" x14ac:dyDescent="0.25">
      <c r="A521" s="407"/>
      <c r="B521" s="405"/>
      <c r="C521" s="405"/>
      <c r="D521" s="405"/>
      <c r="E521" s="398"/>
      <c r="F521" s="405"/>
    </row>
    <row r="522" spans="1:6" s="400" customFormat="1" ht="0" hidden="1" customHeight="1" x14ac:dyDescent="0.25">
      <c r="A522" s="407"/>
      <c r="B522" s="405"/>
      <c r="C522" s="405"/>
      <c r="D522" s="405"/>
      <c r="E522" s="398"/>
      <c r="F522" s="405"/>
    </row>
    <row r="523" spans="1:6" s="400" customFormat="1" ht="0" hidden="1" customHeight="1" x14ac:dyDescent="0.25">
      <c r="A523" s="407"/>
      <c r="B523" s="405"/>
      <c r="C523" s="405"/>
      <c r="D523" s="405"/>
      <c r="E523" s="398"/>
      <c r="F523" s="405"/>
    </row>
    <row r="524" spans="1:6" s="400" customFormat="1" ht="0" hidden="1" customHeight="1" x14ac:dyDescent="0.25">
      <c r="A524" s="407"/>
      <c r="B524" s="405"/>
      <c r="C524" s="405"/>
      <c r="D524" s="405"/>
      <c r="E524" s="398"/>
      <c r="F524" s="405"/>
    </row>
    <row r="525" spans="1:6" s="400" customFormat="1" ht="0" hidden="1" customHeight="1" x14ac:dyDescent="0.25">
      <c r="A525" s="407"/>
      <c r="B525" s="405"/>
      <c r="C525" s="405"/>
      <c r="D525" s="405"/>
      <c r="E525" s="398"/>
      <c r="F525" s="405"/>
    </row>
    <row r="526" spans="1:6" s="400" customFormat="1" ht="0" hidden="1" customHeight="1" x14ac:dyDescent="0.25">
      <c r="A526" s="407"/>
      <c r="B526" s="405"/>
      <c r="C526" s="405"/>
      <c r="D526" s="405"/>
      <c r="E526" s="398"/>
      <c r="F526" s="405"/>
    </row>
    <row r="527" spans="1:6" s="400" customFormat="1" ht="0" hidden="1" customHeight="1" x14ac:dyDescent="0.25">
      <c r="A527" s="407"/>
      <c r="B527" s="405"/>
      <c r="C527" s="405"/>
      <c r="D527" s="405"/>
      <c r="E527" s="398"/>
      <c r="F527" s="405"/>
    </row>
    <row r="528" spans="1:6" s="400" customFormat="1" ht="0" hidden="1" customHeight="1" x14ac:dyDescent="0.25">
      <c r="A528" s="407"/>
      <c r="B528" s="405"/>
      <c r="C528" s="405"/>
      <c r="D528" s="405"/>
      <c r="E528" s="398"/>
      <c r="F528" s="405"/>
    </row>
    <row r="529" spans="1:6" s="400" customFormat="1" ht="0" hidden="1" customHeight="1" x14ac:dyDescent="0.25">
      <c r="A529" s="407"/>
      <c r="B529" s="405"/>
      <c r="C529" s="405"/>
      <c r="D529" s="405"/>
      <c r="E529" s="398"/>
      <c r="F529" s="405"/>
    </row>
    <row r="530" spans="1:6" s="400" customFormat="1" ht="0" hidden="1" customHeight="1" x14ac:dyDescent="0.25">
      <c r="A530" s="407"/>
      <c r="B530" s="405"/>
      <c r="C530" s="405"/>
      <c r="D530" s="405"/>
      <c r="E530" s="398"/>
      <c r="F530" s="405"/>
    </row>
    <row r="531" spans="1:6" s="400" customFormat="1" ht="0" hidden="1" customHeight="1" x14ac:dyDescent="0.25">
      <c r="A531" s="407"/>
      <c r="B531" s="405"/>
      <c r="C531" s="405"/>
      <c r="D531" s="405"/>
      <c r="E531" s="398"/>
      <c r="F531" s="405"/>
    </row>
    <row r="532" spans="1:6" s="400" customFormat="1" ht="0" hidden="1" customHeight="1" x14ac:dyDescent="0.25">
      <c r="A532" s="407"/>
      <c r="B532" s="405"/>
      <c r="C532" s="405"/>
      <c r="D532" s="405"/>
      <c r="E532" s="398"/>
      <c r="F532" s="405"/>
    </row>
    <row r="533" spans="1:6" s="400" customFormat="1" ht="0" hidden="1" customHeight="1" x14ac:dyDescent="0.25">
      <c r="A533" s="407"/>
      <c r="B533" s="405"/>
      <c r="C533" s="405"/>
      <c r="D533" s="405"/>
      <c r="E533" s="398"/>
      <c r="F533" s="405"/>
    </row>
    <row r="534" spans="1:6" s="400" customFormat="1" ht="0" hidden="1" customHeight="1" x14ac:dyDescent="0.25">
      <c r="A534" s="407"/>
      <c r="B534" s="405"/>
      <c r="C534" s="405"/>
      <c r="D534" s="405"/>
      <c r="E534" s="398"/>
      <c r="F534" s="405"/>
    </row>
    <row r="535" spans="1:6" s="400" customFormat="1" ht="0" hidden="1" customHeight="1" x14ac:dyDescent="0.25">
      <c r="A535" s="407"/>
      <c r="B535" s="405"/>
      <c r="C535" s="405"/>
      <c r="D535" s="405"/>
      <c r="E535" s="398"/>
      <c r="F535" s="405"/>
    </row>
    <row r="536" spans="1:6" s="400" customFormat="1" ht="0" hidden="1" customHeight="1" x14ac:dyDescent="0.25">
      <c r="A536" s="407"/>
      <c r="B536" s="405"/>
      <c r="C536" s="405"/>
      <c r="D536" s="405"/>
      <c r="E536" s="398"/>
      <c r="F536" s="405"/>
    </row>
    <row r="537" spans="1:6" s="400" customFormat="1" ht="0" hidden="1" customHeight="1" x14ac:dyDescent="0.25">
      <c r="A537" s="407"/>
      <c r="B537" s="405"/>
      <c r="C537" s="405"/>
      <c r="D537" s="405"/>
      <c r="E537" s="398"/>
      <c r="F537" s="405"/>
    </row>
    <row r="538" spans="1:6" s="400" customFormat="1" ht="0" hidden="1" customHeight="1" x14ac:dyDescent="0.25">
      <c r="A538" s="407"/>
      <c r="B538" s="405"/>
      <c r="C538" s="405"/>
      <c r="D538" s="405"/>
      <c r="E538" s="398"/>
      <c r="F538" s="405"/>
    </row>
    <row r="539" spans="1:6" s="400" customFormat="1" ht="0" hidden="1" customHeight="1" x14ac:dyDescent="0.25">
      <c r="A539" s="407"/>
      <c r="B539" s="405"/>
      <c r="C539" s="405"/>
      <c r="D539" s="405"/>
      <c r="E539" s="398"/>
      <c r="F539" s="405"/>
    </row>
    <row r="540" spans="1:6" s="400" customFormat="1" ht="0" hidden="1" customHeight="1" x14ac:dyDescent="0.25">
      <c r="A540" s="407"/>
      <c r="B540" s="405"/>
      <c r="C540" s="405"/>
      <c r="D540" s="405"/>
      <c r="E540" s="398"/>
      <c r="F540" s="405"/>
    </row>
    <row r="541" spans="1:6" s="400" customFormat="1" ht="0" hidden="1" customHeight="1" x14ac:dyDescent="0.25">
      <c r="A541" s="407"/>
      <c r="B541" s="405"/>
      <c r="C541" s="405"/>
      <c r="D541" s="405"/>
      <c r="E541" s="398"/>
      <c r="F541" s="405"/>
    </row>
    <row r="542" spans="1:6" s="400" customFormat="1" ht="0" hidden="1" customHeight="1" x14ac:dyDescent="0.25">
      <c r="A542" s="407"/>
      <c r="B542" s="405"/>
      <c r="C542" s="405"/>
      <c r="D542" s="405"/>
      <c r="E542" s="398"/>
      <c r="F542" s="405"/>
    </row>
    <row r="543" spans="1:6" s="400" customFormat="1" ht="0" hidden="1" customHeight="1" x14ac:dyDescent="0.25">
      <c r="A543" s="407"/>
      <c r="B543" s="405"/>
      <c r="C543" s="405"/>
      <c r="D543" s="405"/>
      <c r="E543" s="398"/>
      <c r="F543" s="405"/>
    </row>
    <row r="544" spans="1:6" s="400" customFormat="1" ht="0" hidden="1" customHeight="1" x14ac:dyDescent="0.25">
      <c r="A544" s="407"/>
      <c r="B544" s="405"/>
      <c r="C544" s="405"/>
      <c r="D544" s="405"/>
      <c r="E544" s="398"/>
      <c r="F544" s="405"/>
    </row>
    <row r="545" spans="1:7" s="400" customFormat="1" ht="0" hidden="1" customHeight="1" x14ac:dyDescent="0.25">
      <c r="A545" s="407"/>
      <c r="B545" s="405"/>
      <c r="C545" s="405"/>
      <c r="D545" s="405"/>
      <c r="E545" s="398"/>
      <c r="F545" s="405"/>
    </row>
    <row r="546" spans="1:7" s="400" customFormat="1" ht="0" hidden="1" customHeight="1" x14ac:dyDescent="0.25">
      <c r="A546" s="407"/>
      <c r="B546" s="405"/>
      <c r="C546" s="405"/>
      <c r="D546" s="405"/>
      <c r="E546" s="398"/>
      <c r="F546" s="405"/>
    </row>
    <row r="547" spans="1:7" s="400" customFormat="1" ht="0" hidden="1" customHeight="1" x14ac:dyDescent="0.25">
      <c r="A547" s="407"/>
      <c r="B547" s="405"/>
      <c r="C547" s="405"/>
      <c r="D547" s="405"/>
      <c r="E547" s="398"/>
      <c r="F547" s="405"/>
    </row>
    <row r="548" spans="1:7" s="400" customFormat="1" ht="0" hidden="1" customHeight="1" x14ac:dyDescent="0.25">
      <c r="A548" s="407"/>
      <c r="B548" s="405"/>
      <c r="C548" s="405"/>
      <c r="D548" s="405"/>
      <c r="E548" s="398"/>
      <c r="F548" s="405"/>
    </row>
    <row r="549" spans="1:7" s="400" customFormat="1" ht="0" hidden="1" customHeight="1" x14ac:dyDescent="0.25">
      <c r="A549" s="484"/>
      <c r="B549" s="483"/>
      <c r="C549" s="483"/>
      <c r="D549" s="483"/>
      <c r="E549" s="398"/>
      <c r="F549" s="483"/>
      <c r="G549" s="399"/>
    </row>
    <row r="550" spans="1:7" s="400" customFormat="1" ht="0" hidden="1" customHeight="1" x14ac:dyDescent="0.25">
      <c r="A550" s="484"/>
      <c r="B550" s="483"/>
      <c r="C550" s="483"/>
      <c r="D550" s="483"/>
      <c r="E550" s="398"/>
      <c r="F550" s="483"/>
      <c r="G550" s="399"/>
    </row>
    <row r="551" spans="1:7" s="400" customFormat="1" ht="0" hidden="1" customHeight="1" x14ac:dyDescent="0.25">
      <c r="A551" s="484"/>
      <c r="B551" s="483"/>
      <c r="C551" s="483"/>
      <c r="D551" s="483"/>
      <c r="E551" s="398"/>
      <c r="F551" s="483"/>
      <c r="G551" s="399"/>
    </row>
    <row r="552" spans="1:7" s="400" customFormat="1" ht="0" hidden="1" customHeight="1" x14ac:dyDescent="0.25">
      <c r="A552" s="484"/>
      <c r="B552" s="483"/>
      <c r="C552" s="483"/>
      <c r="D552" s="483"/>
      <c r="E552" s="398"/>
      <c r="F552" s="483"/>
      <c r="G552" s="399"/>
    </row>
    <row r="553" spans="1:7" s="400" customFormat="1" ht="0" hidden="1" customHeight="1" x14ac:dyDescent="0.25">
      <c r="A553" s="484"/>
      <c r="B553" s="483"/>
      <c r="C553" s="483"/>
      <c r="D553" s="483"/>
      <c r="E553" s="398"/>
      <c r="F553" s="483"/>
      <c r="G553" s="399"/>
    </row>
    <row r="554" spans="1:7" s="400" customFormat="1" ht="0" hidden="1" customHeight="1" x14ac:dyDescent="0.25">
      <c r="A554" s="484"/>
      <c r="B554" s="483"/>
      <c r="C554" s="483"/>
      <c r="D554" s="483"/>
      <c r="E554" s="398"/>
      <c r="F554" s="483"/>
      <c r="G554" s="399"/>
    </row>
    <row r="555" spans="1:7" s="400" customFormat="1" ht="0" hidden="1" customHeight="1" x14ac:dyDescent="0.25">
      <c r="A555" s="484"/>
      <c r="B555" s="483"/>
      <c r="C555" s="483"/>
      <c r="D555" s="483"/>
      <c r="E555" s="398"/>
      <c r="F555" s="483"/>
      <c r="G555" s="399"/>
    </row>
    <row r="556" spans="1:7" s="400" customFormat="1" ht="0" hidden="1" customHeight="1" x14ac:dyDescent="0.25">
      <c r="A556" s="484"/>
      <c r="B556" s="483"/>
      <c r="C556" s="483"/>
      <c r="D556" s="483"/>
      <c r="E556" s="398"/>
      <c r="F556" s="483"/>
      <c r="G556" s="399"/>
    </row>
    <row r="557" spans="1:7" s="400" customFormat="1" ht="0" hidden="1" customHeight="1" x14ac:dyDescent="0.25">
      <c r="A557" s="484"/>
      <c r="B557" s="483"/>
      <c r="C557" s="483"/>
      <c r="D557" s="483"/>
      <c r="E557" s="398"/>
      <c r="F557" s="483"/>
      <c r="G557" s="399"/>
    </row>
    <row r="558" spans="1:7" s="400" customFormat="1" ht="0" hidden="1" customHeight="1" x14ac:dyDescent="0.25">
      <c r="A558" s="483"/>
      <c r="B558" s="483"/>
      <c r="C558" s="483"/>
      <c r="D558" s="483"/>
      <c r="E558" s="398"/>
      <c r="F558" s="483"/>
      <c r="G558" s="399"/>
    </row>
    <row r="559" spans="1:7" s="400" customFormat="1" ht="0" hidden="1" customHeight="1" x14ac:dyDescent="0.25">
      <c r="A559" s="483"/>
      <c r="B559" s="483"/>
      <c r="C559" s="483"/>
      <c r="D559" s="483"/>
      <c r="E559" s="398"/>
      <c r="F559" s="483"/>
      <c r="G559" s="401"/>
    </row>
    <row r="560" spans="1:7" s="400" customFormat="1" ht="0" hidden="1" customHeight="1" x14ac:dyDescent="0.25">
      <c r="A560" s="483"/>
      <c r="B560" s="483"/>
      <c r="C560" s="483"/>
      <c r="D560" s="483"/>
      <c r="E560" s="398"/>
      <c r="F560" s="483"/>
      <c r="G560" s="401"/>
    </row>
    <row r="561" spans="1:7" s="400" customFormat="1" ht="0" hidden="1" customHeight="1" x14ac:dyDescent="0.25">
      <c r="A561" s="483"/>
      <c r="B561" s="483"/>
      <c r="C561" s="483"/>
      <c r="D561" s="483"/>
      <c r="E561" s="398"/>
      <c r="F561" s="483"/>
      <c r="G561" s="401"/>
    </row>
    <row r="562" spans="1:7" s="400" customFormat="1" ht="0" hidden="1" customHeight="1" x14ac:dyDescent="0.25">
      <c r="A562" s="483"/>
      <c r="B562" s="483"/>
      <c r="C562" s="483"/>
      <c r="D562" s="483"/>
      <c r="E562" s="398"/>
      <c r="F562" s="483"/>
      <c r="G562" s="401"/>
    </row>
    <row r="563" spans="1:7" s="400" customFormat="1" ht="0" hidden="1" customHeight="1" x14ac:dyDescent="0.25">
      <c r="A563" s="484"/>
      <c r="B563" s="483"/>
      <c r="C563" s="483"/>
      <c r="D563" s="483"/>
      <c r="E563" s="398"/>
      <c r="F563" s="483"/>
      <c r="G563" s="401"/>
    </row>
    <row r="564" spans="1:7" s="400" customFormat="1" ht="0" hidden="1" customHeight="1" x14ac:dyDescent="0.25">
      <c r="A564" s="484"/>
      <c r="B564" s="483"/>
      <c r="C564" s="483"/>
      <c r="D564" s="483"/>
      <c r="E564" s="398"/>
      <c r="F564" s="483"/>
      <c r="G564" s="401"/>
    </row>
    <row r="565" spans="1:7" s="400" customFormat="1" ht="0" hidden="1" customHeight="1" x14ac:dyDescent="0.25">
      <c r="A565" s="484"/>
      <c r="B565" s="483"/>
      <c r="C565" s="483"/>
      <c r="D565" s="483"/>
      <c r="E565" s="398"/>
      <c r="F565" s="483"/>
      <c r="G565" s="401"/>
    </row>
    <row r="566" spans="1:7" s="400" customFormat="1" ht="0" hidden="1" customHeight="1" x14ac:dyDescent="0.25">
      <c r="A566" s="484"/>
      <c r="B566" s="483"/>
      <c r="C566" s="483"/>
      <c r="D566" s="483"/>
      <c r="E566" s="398"/>
      <c r="F566" s="483"/>
      <c r="G566" s="401"/>
    </row>
    <row r="567" spans="1:7" s="400" customFormat="1" ht="0" hidden="1" customHeight="1" x14ac:dyDescent="0.25">
      <c r="A567" s="483"/>
      <c r="B567" s="483"/>
      <c r="C567" s="483"/>
      <c r="D567" s="483"/>
      <c r="E567" s="398"/>
      <c r="F567" s="483"/>
      <c r="G567" s="401"/>
    </row>
    <row r="568" spans="1:7" s="400" customFormat="1" ht="0" hidden="1" customHeight="1" x14ac:dyDescent="0.25">
      <c r="A568" s="483"/>
      <c r="B568" s="483"/>
      <c r="C568" s="483"/>
      <c r="D568" s="483"/>
      <c r="E568" s="398"/>
      <c r="F568" s="483"/>
      <c r="G568" s="399"/>
    </row>
    <row r="569" spans="1:7" s="400" customFormat="1" ht="0" hidden="1" customHeight="1" x14ac:dyDescent="0.25">
      <c r="A569" s="483"/>
      <c r="B569" s="483"/>
      <c r="C569" s="483"/>
      <c r="D569" s="483"/>
      <c r="E569" s="398"/>
      <c r="F569" s="483"/>
      <c r="G569" s="399"/>
    </row>
    <row r="570" spans="1:7" s="400" customFormat="1" ht="0" hidden="1" customHeight="1" x14ac:dyDescent="0.25">
      <c r="A570" s="483"/>
      <c r="B570" s="483"/>
      <c r="C570" s="483"/>
      <c r="D570" s="483"/>
      <c r="E570" s="398"/>
      <c r="F570" s="483"/>
      <c r="G570" s="401"/>
    </row>
    <row r="571" spans="1:7" s="400" customFormat="1" ht="0" hidden="1" customHeight="1" x14ac:dyDescent="0.25">
      <c r="A571" s="483"/>
      <c r="B571" s="483"/>
      <c r="C571" s="483"/>
      <c r="D571" s="483"/>
      <c r="E571" s="398"/>
      <c r="F571" s="483"/>
      <c r="G571" s="401"/>
    </row>
    <row r="572" spans="1:7" s="400" customFormat="1" ht="0" hidden="1" customHeight="1" x14ac:dyDescent="0.25">
      <c r="A572" s="483"/>
      <c r="B572" s="483"/>
      <c r="C572" s="483"/>
      <c r="D572" s="483"/>
      <c r="E572" s="398"/>
      <c r="F572" s="483"/>
      <c r="G572" s="401"/>
    </row>
    <row r="573" spans="1:7" s="400" customFormat="1" ht="0" hidden="1" customHeight="1" x14ac:dyDescent="0.25">
      <c r="A573" s="483"/>
      <c r="B573" s="483"/>
      <c r="C573" s="483"/>
      <c r="D573" s="483"/>
      <c r="E573" s="398"/>
      <c r="F573" s="483"/>
      <c r="G573" s="401"/>
    </row>
    <row r="574" spans="1:7" s="400" customFormat="1" ht="0" hidden="1" customHeight="1" x14ac:dyDescent="0.25">
      <c r="A574" s="483"/>
      <c r="B574" s="483"/>
      <c r="C574" s="483"/>
      <c r="D574" s="483"/>
      <c r="E574" s="398"/>
      <c r="F574" s="483"/>
      <c r="G574" s="401"/>
    </row>
    <row r="575" spans="1:7" s="400" customFormat="1" ht="0" hidden="1" customHeight="1" x14ac:dyDescent="0.25">
      <c r="A575" s="483"/>
      <c r="B575" s="483"/>
      <c r="C575" s="483"/>
      <c r="D575" s="483"/>
      <c r="E575" s="398"/>
      <c r="F575" s="483"/>
    </row>
    <row r="576" spans="1:7" s="400" customFormat="1" ht="0" hidden="1" customHeight="1" x14ac:dyDescent="0.25">
      <c r="A576" s="483"/>
      <c r="B576" s="483"/>
      <c r="C576" s="483"/>
      <c r="D576" s="483"/>
      <c r="E576" s="398"/>
      <c r="F576" s="483"/>
      <c r="G576" s="401"/>
    </row>
    <row r="577" spans="1:7" s="400" customFormat="1" ht="0" hidden="1" customHeight="1" x14ac:dyDescent="0.25">
      <c r="A577" s="483"/>
      <c r="B577" s="483"/>
      <c r="C577" s="483"/>
      <c r="D577" s="483"/>
      <c r="E577" s="398"/>
      <c r="F577" s="483"/>
      <c r="G577" s="401"/>
    </row>
    <row r="578" spans="1:7" s="400" customFormat="1" ht="0" hidden="1" customHeight="1" x14ac:dyDescent="0.25">
      <c r="A578" s="483"/>
      <c r="B578" s="483"/>
      <c r="C578" s="483"/>
      <c r="D578" s="483"/>
      <c r="E578" s="398"/>
      <c r="F578" s="483"/>
      <c r="G578" s="401"/>
    </row>
    <row r="579" spans="1:7" s="400" customFormat="1" ht="0" hidden="1" customHeight="1" x14ac:dyDescent="0.25">
      <c r="A579" s="483"/>
      <c r="B579" s="483"/>
      <c r="C579" s="483"/>
      <c r="D579" s="483"/>
      <c r="E579" s="398"/>
      <c r="F579" s="483"/>
      <c r="G579" s="399"/>
    </row>
    <row r="580" spans="1:7" s="400" customFormat="1" ht="0" hidden="1" customHeight="1" x14ac:dyDescent="0.25">
      <c r="A580" s="483"/>
      <c r="B580" s="483"/>
      <c r="C580" s="483"/>
      <c r="D580" s="483"/>
      <c r="E580" s="398"/>
      <c r="F580" s="483"/>
      <c r="G580" s="399"/>
    </row>
    <row r="581" spans="1:7" s="400" customFormat="1" ht="0" hidden="1" customHeight="1" x14ac:dyDescent="0.25">
      <c r="A581" s="483"/>
      <c r="B581" s="483"/>
      <c r="C581" s="483"/>
      <c r="D581" s="483"/>
      <c r="E581" s="398"/>
      <c r="F581" s="483"/>
      <c r="G581" s="401"/>
    </row>
    <row r="582" spans="1:7" s="400" customFormat="1" ht="0" hidden="1" customHeight="1" x14ac:dyDescent="0.25">
      <c r="A582" s="483"/>
      <c r="B582" s="483"/>
      <c r="C582" s="483"/>
      <c r="D582" s="483"/>
      <c r="E582" s="398"/>
      <c r="F582" s="483"/>
      <c r="G582" s="401"/>
    </row>
    <row r="583" spans="1:7" s="400" customFormat="1" ht="0" hidden="1" customHeight="1" x14ac:dyDescent="0.25">
      <c r="A583" s="483"/>
      <c r="B583" s="483"/>
      <c r="C583" s="483"/>
      <c r="D583" s="483"/>
      <c r="E583" s="398"/>
      <c r="F583" s="483"/>
      <c r="G583" s="401"/>
    </row>
    <row r="584" spans="1:7" s="400" customFormat="1" ht="0" hidden="1" customHeight="1" x14ac:dyDescent="0.25">
      <c r="A584" s="483"/>
      <c r="B584" s="483"/>
      <c r="C584" s="483"/>
      <c r="D584" s="483"/>
      <c r="E584" s="398"/>
      <c r="F584" s="483"/>
      <c r="G584" s="401"/>
    </row>
    <row r="585" spans="1:7" s="400" customFormat="1" ht="0" hidden="1" customHeight="1" x14ac:dyDescent="0.25">
      <c r="A585" s="483"/>
      <c r="B585" s="483"/>
      <c r="C585" s="483"/>
      <c r="D585" s="483"/>
      <c r="E585" s="398"/>
      <c r="F585" s="483"/>
      <c r="G585" s="401"/>
    </row>
    <row r="586" spans="1:7" s="400" customFormat="1" ht="0" hidden="1" customHeight="1" x14ac:dyDescent="0.25">
      <c r="A586" s="483"/>
      <c r="B586" s="483"/>
      <c r="C586" s="483"/>
      <c r="D586" s="483"/>
      <c r="E586" s="398"/>
      <c r="F586" s="483"/>
      <c r="G586" s="401"/>
    </row>
    <row r="587" spans="1:7" s="400" customFormat="1" ht="0" hidden="1" customHeight="1" x14ac:dyDescent="0.25">
      <c r="A587" s="483"/>
      <c r="B587" s="483"/>
      <c r="C587" s="483"/>
      <c r="D587" s="483"/>
      <c r="E587" s="398"/>
      <c r="F587" s="483"/>
      <c r="G587" s="401"/>
    </row>
    <row r="588" spans="1:7" s="400" customFormat="1" ht="0" hidden="1" customHeight="1" x14ac:dyDescent="0.25">
      <c r="A588" s="483"/>
      <c r="B588" s="483"/>
      <c r="C588" s="483"/>
      <c r="D588" s="483"/>
      <c r="E588" s="398"/>
      <c r="F588" s="483"/>
      <c r="G588" s="399"/>
    </row>
    <row r="589" spans="1:7" s="400" customFormat="1" ht="0" hidden="1" customHeight="1" x14ac:dyDescent="0.25">
      <c r="A589" s="483"/>
      <c r="B589" s="483"/>
      <c r="C589" s="483"/>
      <c r="D589" s="483"/>
      <c r="E589" s="398"/>
      <c r="F589" s="483"/>
      <c r="G589" s="399"/>
    </row>
    <row r="590" spans="1:7" s="400" customFormat="1" ht="0" hidden="1" customHeight="1" x14ac:dyDescent="0.25">
      <c r="A590" s="483"/>
      <c r="B590" s="483"/>
      <c r="C590" s="483"/>
      <c r="D590" s="483"/>
      <c r="E590" s="398"/>
      <c r="F590" s="483"/>
      <c r="G590" s="399"/>
    </row>
    <row r="591" spans="1:7" s="400" customFormat="1" ht="0" hidden="1" customHeight="1" x14ac:dyDescent="0.25">
      <c r="A591" s="483"/>
      <c r="B591" s="483"/>
      <c r="C591" s="483"/>
      <c r="D591" s="483"/>
      <c r="E591" s="398"/>
      <c r="F591" s="483"/>
      <c r="G591" s="401"/>
    </row>
    <row r="592" spans="1:7" s="400" customFormat="1" ht="0" hidden="1" customHeight="1" x14ac:dyDescent="0.25">
      <c r="A592" s="483"/>
      <c r="B592" s="483"/>
      <c r="C592" s="483"/>
      <c r="D592" s="483"/>
      <c r="E592" s="398"/>
      <c r="F592" s="483"/>
      <c r="G592" s="401"/>
    </row>
    <row r="593" spans="1:7" s="400" customFormat="1" ht="0" hidden="1" customHeight="1" x14ac:dyDescent="0.25">
      <c r="A593" s="483"/>
      <c r="B593" s="483"/>
      <c r="C593" s="483"/>
      <c r="D593" s="483"/>
      <c r="E593" s="398"/>
      <c r="F593" s="483"/>
      <c r="G593" s="401"/>
    </row>
    <row r="594" spans="1:7" s="400" customFormat="1" ht="0" hidden="1" customHeight="1" x14ac:dyDescent="0.25">
      <c r="A594" s="483"/>
      <c r="B594" s="483"/>
      <c r="C594" s="483"/>
      <c r="D594" s="483"/>
      <c r="E594" s="398"/>
      <c r="F594" s="483"/>
      <c r="G594" s="401"/>
    </row>
    <row r="595" spans="1:7" s="400" customFormat="1" ht="0" hidden="1" customHeight="1" x14ac:dyDescent="0.25">
      <c r="A595" s="483"/>
      <c r="B595" s="483"/>
      <c r="C595" s="483"/>
      <c r="D595" s="483"/>
      <c r="E595" s="398"/>
      <c r="F595" s="483"/>
      <c r="G595" s="401"/>
    </row>
    <row r="596" spans="1:7" s="400" customFormat="1" ht="0" hidden="1" customHeight="1" x14ac:dyDescent="0.25">
      <c r="A596" s="483"/>
      <c r="B596" s="483"/>
      <c r="C596" s="483"/>
      <c r="D596" s="483"/>
      <c r="E596" s="398"/>
      <c r="F596" s="483"/>
      <c r="G596" s="401"/>
    </row>
    <row r="597" spans="1:7" s="400" customFormat="1" ht="0" hidden="1" customHeight="1" x14ac:dyDescent="0.25">
      <c r="A597" s="483"/>
      <c r="B597" s="483"/>
      <c r="C597" s="483"/>
      <c r="D597" s="483"/>
      <c r="E597" s="398"/>
      <c r="F597" s="483"/>
      <c r="G597" s="401"/>
    </row>
    <row r="598" spans="1:7" s="400" customFormat="1" ht="0" hidden="1" customHeight="1" x14ac:dyDescent="0.25">
      <c r="A598" s="483"/>
      <c r="B598" s="483"/>
      <c r="C598" s="483"/>
      <c r="D598" s="483"/>
      <c r="E598" s="398"/>
      <c r="F598" s="483"/>
      <c r="G598" s="401"/>
    </row>
    <row r="599" spans="1:7" s="400" customFormat="1" ht="0" hidden="1" customHeight="1" x14ac:dyDescent="0.25">
      <c r="A599" s="483"/>
      <c r="B599" s="483"/>
      <c r="C599" s="483"/>
      <c r="D599" s="483"/>
      <c r="E599" s="398"/>
      <c r="F599" s="483"/>
      <c r="G599" s="401"/>
    </row>
    <row r="600" spans="1:7" s="400" customFormat="1" ht="0" hidden="1" customHeight="1" x14ac:dyDescent="0.25">
      <c r="A600" s="483"/>
      <c r="B600" s="483"/>
      <c r="C600" s="483"/>
      <c r="D600" s="483"/>
      <c r="E600" s="398"/>
      <c r="F600" s="483"/>
      <c r="G600" s="401"/>
    </row>
    <row r="601" spans="1:7" s="400" customFormat="1" ht="0" hidden="1" customHeight="1" x14ac:dyDescent="0.25">
      <c r="A601" s="483"/>
      <c r="B601" s="483"/>
      <c r="C601" s="483"/>
      <c r="D601" s="483"/>
      <c r="E601" s="398"/>
      <c r="F601" s="483"/>
      <c r="G601" s="401"/>
    </row>
    <row r="602" spans="1:7" s="400" customFormat="1" ht="0" hidden="1" customHeight="1" x14ac:dyDescent="0.25">
      <c r="A602" s="483"/>
      <c r="B602" s="483"/>
      <c r="C602" s="483"/>
      <c r="D602" s="483"/>
      <c r="E602" s="398"/>
      <c r="F602" s="483"/>
      <c r="G602" s="401"/>
    </row>
    <row r="603" spans="1:7" s="400" customFormat="1" ht="0" hidden="1" customHeight="1" x14ac:dyDescent="0.25">
      <c r="A603" s="483"/>
      <c r="B603" s="483"/>
      <c r="C603" s="483"/>
      <c r="D603" s="483"/>
      <c r="E603" s="398"/>
      <c r="F603" s="483"/>
      <c r="G603" s="401"/>
    </row>
    <row r="604" spans="1:7" s="400" customFormat="1" ht="0" hidden="1" customHeight="1" x14ac:dyDescent="0.25">
      <c r="A604" s="483"/>
      <c r="B604" s="483"/>
      <c r="C604" s="483"/>
      <c r="D604" s="483"/>
      <c r="E604" s="398"/>
      <c r="F604" s="483"/>
      <c r="G604" s="401"/>
    </row>
    <row r="605" spans="1:7" s="400" customFormat="1" ht="0" hidden="1" customHeight="1" x14ac:dyDescent="0.25">
      <c r="A605" s="483"/>
      <c r="B605" s="483"/>
      <c r="C605" s="483"/>
      <c r="D605" s="483"/>
      <c r="E605" s="398"/>
      <c r="F605" s="483"/>
      <c r="G605" s="401"/>
    </row>
    <row r="606" spans="1:7" s="400" customFormat="1" ht="0" hidden="1" customHeight="1" x14ac:dyDescent="0.25">
      <c r="A606" s="483"/>
      <c r="B606" s="483"/>
      <c r="C606" s="483"/>
      <c r="D606" s="483"/>
      <c r="E606" s="398"/>
      <c r="F606" s="483"/>
      <c r="G606" s="401"/>
    </row>
    <row r="607" spans="1:7" s="400" customFormat="1" ht="0" hidden="1" customHeight="1" x14ac:dyDescent="0.25">
      <c r="A607" s="483"/>
      <c r="B607" s="483"/>
      <c r="C607" s="484"/>
      <c r="D607" s="483"/>
      <c r="E607" s="398"/>
      <c r="F607" s="483"/>
      <c r="G607" s="401"/>
    </row>
    <row r="608" spans="1:7" s="400" customFormat="1" ht="0" hidden="1" customHeight="1" x14ac:dyDescent="0.25">
      <c r="A608" s="483"/>
      <c r="B608" s="483"/>
      <c r="C608" s="483"/>
      <c r="D608" s="483"/>
      <c r="E608" s="398"/>
      <c r="F608" s="483"/>
      <c r="G608" s="401"/>
    </row>
    <row r="609" spans="1:7" s="400" customFormat="1" ht="0" hidden="1" customHeight="1" x14ac:dyDescent="0.25">
      <c r="A609" s="484"/>
      <c r="B609" s="483"/>
      <c r="C609" s="483"/>
      <c r="D609" s="483"/>
      <c r="E609" s="398"/>
      <c r="F609" s="483"/>
      <c r="G609" s="399"/>
    </row>
    <row r="610" spans="1:7" s="400" customFormat="1" ht="0" hidden="1" customHeight="1" x14ac:dyDescent="0.25">
      <c r="A610" s="484"/>
      <c r="B610" s="483"/>
      <c r="C610" s="483"/>
      <c r="D610" s="483"/>
      <c r="E610" s="398"/>
      <c r="F610" s="483"/>
      <c r="G610" s="399"/>
    </row>
    <row r="611" spans="1:7" s="400" customFormat="1" ht="0" hidden="1" customHeight="1" x14ac:dyDescent="0.25">
      <c r="A611" s="484"/>
      <c r="B611" s="483"/>
      <c r="C611" s="483"/>
      <c r="D611" s="483"/>
      <c r="E611" s="398"/>
      <c r="F611" s="483"/>
      <c r="G611" s="399"/>
    </row>
    <row r="612" spans="1:7" s="400" customFormat="1" ht="0" hidden="1" customHeight="1" x14ac:dyDescent="0.25">
      <c r="A612" s="484"/>
      <c r="B612" s="483"/>
      <c r="C612" s="483"/>
      <c r="D612" s="483"/>
      <c r="E612" s="398"/>
      <c r="F612" s="483"/>
      <c r="G612" s="399"/>
    </row>
    <row r="613" spans="1:7" s="400" customFormat="1" ht="0" hidden="1" customHeight="1" x14ac:dyDescent="0.25">
      <c r="A613" s="484"/>
      <c r="B613" s="483"/>
      <c r="C613" s="483"/>
      <c r="D613" s="483"/>
      <c r="E613" s="398"/>
      <c r="F613" s="483"/>
      <c r="G613" s="399"/>
    </row>
    <row r="614" spans="1:7" s="400" customFormat="1" ht="0" hidden="1" customHeight="1" x14ac:dyDescent="0.25">
      <c r="A614" s="484"/>
      <c r="B614" s="483"/>
      <c r="C614" s="483"/>
      <c r="D614" s="483"/>
      <c r="E614" s="398"/>
      <c r="F614" s="483"/>
      <c r="G614" s="399"/>
    </row>
    <row r="615" spans="1:7" s="400" customFormat="1" ht="0" hidden="1" customHeight="1" x14ac:dyDescent="0.25">
      <c r="A615" s="484"/>
      <c r="B615" s="483"/>
      <c r="C615" s="483"/>
      <c r="D615" s="483"/>
      <c r="E615" s="398"/>
      <c r="F615" s="483"/>
      <c r="G615" s="399"/>
    </row>
    <row r="616" spans="1:7" s="400" customFormat="1" ht="0" hidden="1" customHeight="1" x14ac:dyDescent="0.25">
      <c r="A616" s="484"/>
      <c r="B616" s="483"/>
      <c r="C616" s="483"/>
      <c r="D616" s="483"/>
      <c r="E616" s="398"/>
      <c r="F616" s="483"/>
      <c r="G616" s="399"/>
    </row>
    <row r="617" spans="1:7" s="400" customFormat="1" ht="0" hidden="1" customHeight="1" x14ac:dyDescent="0.25">
      <c r="A617" s="484"/>
      <c r="B617" s="483"/>
      <c r="C617" s="483"/>
      <c r="D617" s="483"/>
      <c r="E617" s="398"/>
      <c r="F617" s="483"/>
      <c r="G617" s="399"/>
    </row>
    <row r="618" spans="1:7" s="400" customFormat="1" ht="0" hidden="1" customHeight="1" x14ac:dyDescent="0.25">
      <c r="A618" s="483"/>
      <c r="B618" s="483"/>
      <c r="C618" s="483"/>
      <c r="D618" s="483"/>
      <c r="E618" s="398"/>
      <c r="F618" s="483"/>
      <c r="G618" s="399"/>
    </row>
    <row r="619" spans="1:7" s="400" customFormat="1" ht="0" hidden="1" customHeight="1" x14ac:dyDescent="0.25">
      <c r="A619" s="483"/>
      <c r="B619" s="483"/>
      <c r="C619" s="483"/>
      <c r="D619" s="483"/>
      <c r="E619" s="398"/>
      <c r="F619" s="483"/>
      <c r="G619" s="401"/>
    </row>
    <row r="620" spans="1:7" s="400" customFormat="1" ht="0" hidden="1" customHeight="1" x14ac:dyDescent="0.25">
      <c r="A620" s="483"/>
      <c r="B620" s="483"/>
      <c r="C620" s="483"/>
      <c r="D620" s="483"/>
      <c r="E620" s="398"/>
      <c r="F620" s="483"/>
      <c r="G620" s="401"/>
    </row>
    <row r="621" spans="1:7" s="400" customFormat="1" ht="0" hidden="1" customHeight="1" x14ac:dyDescent="0.25">
      <c r="A621" s="483"/>
      <c r="B621" s="483"/>
      <c r="C621" s="483"/>
      <c r="D621" s="483"/>
      <c r="E621" s="398"/>
      <c r="F621" s="483"/>
      <c r="G621" s="401"/>
    </row>
    <row r="622" spans="1:7" s="400" customFormat="1" ht="0" hidden="1" customHeight="1" x14ac:dyDescent="0.25">
      <c r="A622" s="483"/>
      <c r="B622" s="483"/>
      <c r="C622" s="483"/>
      <c r="D622" s="483"/>
      <c r="E622" s="398"/>
      <c r="F622" s="483"/>
      <c r="G622" s="401"/>
    </row>
    <row r="623" spans="1:7" s="400" customFormat="1" ht="0" hidden="1" customHeight="1" x14ac:dyDescent="0.25">
      <c r="A623" s="484"/>
      <c r="B623" s="483"/>
      <c r="C623" s="483"/>
      <c r="D623" s="483"/>
      <c r="E623" s="398"/>
      <c r="F623" s="483"/>
      <c r="G623" s="401"/>
    </row>
    <row r="624" spans="1:7" s="400" customFormat="1" ht="0" hidden="1" customHeight="1" x14ac:dyDescent="0.25">
      <c r="A624" s="484"/>
      <c r="B624" s="483"/>
      <c r="C624" s="483"/>
      <c r="D624" s="483"/>
      <c r="E624" s="398"/>
      <c r="F624" s="483"/>
      <c r="G624" s="401"/>
    </row>
    <row r="625" spans="1:7" s="400" customFormat="1" ht="0" hidden="1" customHeight="1" x14ac:dyDescent="0.25">
      <c r="A625" s="484"/>
      <c r="B625" s="483"/>
      <c r="C625" s="483"/>
      <c r="D625" s="483"/>
      <c r="E625" s="398"/>
      <c r="F625" s="483"/>
      <c r="G625" s="401"/>
    </row>
    <row r="626" spans="1:7" s="400" customFormat="1" ht="0" hidden="1" customHeight="1" x14ac:dyDescent="0.25">
      <c r="A626" s="484"/>
      <c r="B626" s="483"/>
      <c r="C626" s="483"/>
      <c r="D626" s="483"/>
      <c r="E626" s="398"/>
      <c r="F626" s="483"/>
      <c r="G626" s="401"/>
    </row>
    <row r="627" spans="1:7" s="400" customFormat="1" ht="0" hidden="1" customHeight="1" x14ac:dyDescent="0.25">
      <c r="A627" s="483"/>
      <c r="B627" s="483"/>
      <c r="C627" s="483"/>
      <c r="D627" s="483"/>
      <c r="E627" s="398"/>
      <c r="F627" s="483"/>
      <c r="G627" s="401"/>
    </row>
    <row r="628" spans="1:7" s="400" customFormat="1" ht="0" hidden="1" customHeight="1" x14ac:dyDescent="0.25">
      <c r="A628" s="483"/>
      <c r="B628" s="483"/>
      <c r="C628" s="483"/>
      <c r="D628" s="483"/>
      <c r="E628" s="398"/>
      <c r="F628" s="483"/>
      <c r="G628" s="399"/>
    </row>
    <row r="629" spans="1:7" s="400" customFormat="1" ht="0" hidden="1" customHeight="1" x14ac:dyDescent="0.25">
      <c r="A629" s="483"/>
      <c r="B629" s="483"/>
      <c r="C629" s="483"/>
      <c r="D629" s="483"/>
      <c r="E629" s="398"/>
      <c r="F629" s="483"/>
      <c r="G629" s="399"/>
    </row>
    <row r="630" spans="1:7" s="400" customFormat="1" ht="0" hidden="1" customHeight="1" x14ac:dyDescent="0.25">
      <c r="A630" s="483"/>
      <c r="B630" s="483"/>
      <c r="C630" s="483"/>
      <c r="D630" s="483"/>
      <c r="E630" s="398"/>
      <c r="F630" s="483"/>
      <c r="G630" s="401"/>
    </row>
    <row r="631" spans="1:7" s="400" customFormat="1" ht="0" hidden="1" customHeight="1" x14ac:dyDescent="0.25">
      <c r="A631" s="483"/>
      <c r="B631" s="483"/>
      <c r="C631" s="483"/>
      <c r="D631" s="483"/>
      <c r="E631" s="398"/>
      <c r="F631" s="483"/>
      <c r="G631" s="401"/>
    </row>
    <row r="632" spans="1:7" s="400" customFormat="1" ht="0" hidden="1" customHeight="1" x14ac:dyDescent="0.25">
      <c r="A632" s="483"/>
      <c r="B632" s="483"/>
      <c r="C632" s="483"/>
      <c r="D632" s="483"/>
      <c r="E632" s="398"/>
      <c r="F632" s="483"/>
      <c r="G632" s="401"/>
    </row>
    <row r="633" spans="1:7" s="400" customFormat="1" ht="0" hidden="1" customHeight="1" x14ac:dyDescent="0.25">
      <c r="A633" s="483"/>
      <c r="B633" s="483"/>
      <c r="C633" s="483"/>
      <c r="D633" s="483"/>
      <c r="E633" s="398"/>
      <c r="F633" s="483"/>
      <c r="G633" s="401"/>
    </row>
    <row r="634" spans="1:7" s="400" customFormat="1" ht="0" hidden="1" customHeight="1" x14ac:dyDescent="0.25">
      <c r="A634" s="483"/>
      <c r="B634" s="483"/>
      <c r="C634" s="483"/>
      <c r="D634" s="483"/>
      <c r="E634" s="398"/>
      <c r="F634" s="483"/>
      <c r="G634" s="401"/>
    </row>
    <row r="635" spans="1:7" s="400" customFormat="1" ht="0" hidden="1" customHeight="1" x14ac:dyDescent="0.25">
      <c r="A635" s="483"/>
      <c r="B635" s="483"/>
      <c r="C635" s="483"/>
      <c r="D635" s="483"/>
      <c r="E635" s="398"/>
      <c r="F635" s="483"/>
    </row>
    <row r="636" spans="1:7" s="400" customFormat="1" ht="0" hidden="1" customHeight="1" x14ac:dyDescent="0.25">
      <c r="A636" s="483"/>
      <c r="B636" s="483"/>
      <c r="C636" s="483"/>
      <c r="D636" s="483"/>
      <c r="E636" s="398"/>
      <c r="F636" s="483"/>
      <c r="G636" s="401"/>
    </row>
    <row r="637" spans="1:7" s="400" customFormat="1" ht="0" hidden="1" customHeight="1" x14ac:dyDescent="0.25">
      <c r="A637" s="483"/>
      <c r="B637" s="483"/>
      <c r="C637" s="483"/>
      <c r="D637" s="483"/>
      <c r="E637" s="398"/>
      <c r="F637" s="483"/>
      <c r="G637" s="401"/>
    </row>
    <row r="638" spans="1:7" s="400" customFormat="1" ht="0" hidden="1" customHeight="1" x14ac:dyDescent="0.25">
      <c r="A638" s="483"/>
      <c r="B638" s="483"/>
      <c r="C638" s="483"/>
      <c r="D638" s="483"/>
      <c r="E638" s="398"/>
      <c r="F638" s="483"/>
      <c r="G638" s="401"/>
    </row>
    <row r="639" spans="1:7" s="400" customFormat="1" ht="0" hidden="1" customHeight="1" x14ac:dyDescent="0.25">
      <c r="A639" s="483"/>
      <c r="B639" s="483"/>
      <c r="C639" s="483"/>
      <c r="D639" s="483"/>
      <c r="E639" s="398"/>
      <c r="F639" s="483"/>
      <c r="G639" s="399"/>
    </row>
    <row r="640" spans="1:7" s="400" customFormat="1" ht="0" hidden="1" customHeight="1" x14ac:dyDescent="0.25">
      <c r="A640" s="483"/>
      <c r="B640" s="483"/>
      <c r="C640" s="483"/>
      <c r="D640" s="483"/>
      <c r="E640" s="398"/>
      <c r="F640" s="483"/>
      <c r="G640" s="399"/>
    </row>
    <row r="641" spans="1:7" s="400" customFormat="1" ht="0" hidden="1" customHeight="1" x14ac:dyDescent="0.25">
      <c r="A641" s="483"/>
      <c r="B641" s="483"/>
      <c r="C641" s="483"/>
      <c r="D641" s="483"/>
      <c r="E641" s="398"/>
      <c r="F641" s="483"/>
      <c r="G641" s="401"/>
    </row>
    <row r="642" spans="1:7" s="400" customFormat="1" ht="0" hidden="1" customHeight="1" x14ac:dyDescent="0.25">
      <c r="A642" s="483"/>
      <c r="B642" s="483"/>
      <c r="C642" s="483"/>
      <c r="D642" s="483"/>
      <c r="E642" s="398"/>
      <c r="F642" s="483"/>
      <c r="G642" s="401"/>
    </row>
    <row r="643" spans="1:7" s="400" customFormat="1" ht="0" hidden="1" customHeight="1" x14ac:dyDescent="0.25">
      <c r="A643" s="483"/>
      <c r="B643" s="483"/>
      <c r="C643" s="483"/>
      <c r="D643" s="483"/>
      <c r="E643" s="398"/>
      <c r="F643" s="483"/>
      <c r="G643" s="401"/>
    </row>
    <row r="644" spans="1:7" s="400" customFormat="1" ht="0" hidden="1" customHeight="1" x14ac:dyDescent="0.25">
      <c r="A644" s="483"/>
      <c r="B644" s="483"/>
      <c r="C644" s="483"/>
      <c r="D644" s="483"/>
      <c r="E644" s="398"/>
      <c r="F644" s="483"/>
      <c r="G644" s="401"/>
    </row>
    <row r="645" spans="1:7" s="400" customFormat="1" ht="0" hidden="1" customHeight="1" x14ac:dyDescent="0.25">
      <c r="A645" s="483"/>
      <c r="B645" s="483"/>
      <c r="C645" s="483"/>
      <c r="D645" s="483"/>
      <c r="E645" s="398"/>
      <c r="F645" s="483"/>
      <c r="G645" s="401"/>
    </row>
    <row r="646" spans="1:7" s="400" customFormat="1" ht="0" hidden="1" customHeight="1" x14ac:dyDescent="0.25">
      <c r="A646" s="483"/>
      <c r="B646" s="483"/>
      <c r="C646" s="483"/>
      <c r="D646" s="483"/>
      <c r="E646" s="398"/>
      <c r="F646" s="483"/>
      <c r="G646" s="401"/>
    </row>
    <row r="647" spans="1:7" s="400" customFormat="1" ht="0" hidden="1" customHeight="1" x14ac:dyDescent="0.25">
      <c r="A647" s="483"/>
      <c r="B647" s="483"/>
      <c r="C647" s="483"/>
      <c r="D647" s="483"/>
      <c r="E647" s="398"/>
      <c r="F647" s="483"/>
      <c r="G647" s="401"/>
    </row>
    <row r="648" spans="1:7" s="400" customFormat="1" ht="0" hidden="1" customHeight="1" x14ac:dyDescent="0.25">
      <c r="A648" s="483"/>
      <c r="B648" s="483"/>
      <c r="C648" s="483"/>
      <c r="D648" s="483"/>
      <c r="E648" s="398"/>
      <c r="F648" s="483"/>
      <c r="G648" s="399"/>
    </row>
    <row r="649" spans="1:7" s="400" customFormat="1" ht="0" hidden="1" customHeight="1" x14ac:dyDescent="0.25">
      <c r="A649" s="483"/>
      <c r="B649" s="483"/>
      <c r="C649" s="483"/>
      <c r="D649" s="483"/>
      <c r="E649" s="398"/>
      <c r="F649" s="483"/>
      <c r="G649" s="399"/>
    </row>
    <row r="650" spans="1:7" s="400" customFormat="1" ht="0" hidden="1" customHeight="1" x14ac:dyDescent="0.25">
      <c r="A650" s="483"/>
      <c r="B650" s="483"/>
      <c r="C650" s="483"/>
      <c r="D650" s="483"/>
      <c r="E650" s="398"/>
      <c r="F650" s="483"/>
      <c r="G650" s="399"/>
    </row>
    <row r="651" spans="1:7" s="400" customFormat="1" ht="0" hidden="1" customHeight="1" x14ac:dyDescent="0.25">
      <c r="A651" s="483"/>
      <c r="B651" s="483"/>
      <c r="C651" s="483"/>
      <c r="D651" s="483"/>
      <c r="E651" s="398"/>
      <c r="F651" s="483"/>
      <c r="G651" s="401"/>
    </row>
    <row r="652" spans="1:7" s="400" customFormat="1" ht="0" hidden="1" customHeight="1" x14ac:dyDescent="0.25">
      <c r="A652" s="483"/>
      <c r="B652" s="483"/>
      <c r="C652" s="483"/>
      <c r="D652" s="483"/>
      <c r="E652" s="398"/>
      <c r="F652" s="483"/>
      <c r="G652" s="401"/>
    </row>
    <row r="653" spans="1:7" s="400" customFormat="1" ht="0" hidden="1" customHeight="1" x14ac:dyDescent="0.25">
      <c r="A653" s="483"/>
      <c r="B653" s="483"/>
      <c r="C653" s="483"/>
      <c r="D653" s="483"/>
      <c r="E653" s="398"/>
      <c r="F653" s="483"/>
      <c r="G653" s="401"/>
    </row>
    <row r="654" spans="1:7" s="400" customFormat="1" ht="0" hidden="1" customHeight="1" x14ac:dyDescent="0.25">
      <c r="A654" s="483"/>
      <c r="B654" s="483"/>
      <c r="C654" s="483"/>
      <c r="D654" s="483"/>
      <c r="E654" s="398"/>
      <c r="F654" s="483"/>
      <c r="G654" s="401"/>
    </row>
    <row r="655" spans="1:7" s="400" customFormat="1" ht="0" hidden="1" customHeight="1" x14ac:dyDescent="0.25">
      <c r="A655" s="483"/>
      <c r="B655" s="483"/>
      <c r="C655" s="483"/>
      <c r="D655" s="483"/>
      <c r="E655" s="398"/>
      <c r="F655" s="483"/>
      <c r="G655" s="401"/>
    </row>
    <row r="656" spans="1:7" s="400" customFormat="1" ht="0" hidden="1" customHeight="1" x14ac:dyDescent="0.25">
      <c r="A656" s="483"/>
      <c r="B656" s="483"/>
      <c r="C656" s="483"/>
      <c r="D656" s="483"/>
      <c r="E656" s="398"/>
      <c r="F656" s="483"/>
      <c r="G656" s="401"/>
    </row>
    <row r="657" spans="1:7" s="400" customFormat="1" ht="0" hidden="1" customHeight="1" x14ac:dyDescent="0.25">
      <c r="A657" s="483"/>
      <c r="B657" s="483"/>
      <c r="C657" s="483"/>
      <c r="D657" s="483"/>
      <c r="E657" s="398"/>
      <c r="F657" s="483"/>
      <c r="G657" s="401"/>
    </row>
    <row r="658" spans="1:7" s="400" customFormat="1" ht="0" hidden="1" customHeight="1" x14ac:dyDescent="0.25">
      <c r="A658" s="483"/>
      <c r="B658" s="483"/>
      <c r="C658" s="483"/>
      <c r="D658" s="483"/>
      <c r="E658" s="398"/>
      <c r="F658" s="483"/>
      <c r="G658" s="401"/>
    </row>
    <row r="659" spans="1:7" s="400" customFormat="1" ht="0" hidden="1" customHeight="1" x14ac:dyDescent="0.25">
      <c r="A659" s="483"/>
      <c r="B659" s="483"/>
      <c r="C659" s="483"/>
      <c r="D659" s="483"/>
      <c r="E659" s="398"/>
      <c r="F659" s="483"/>
      <c r="G659" s="401"/>
    </row>
    <row r="660" spans="1:7" s="400" customFormat="1" ht="0" hidden="1" customHeight="1" x14ac:dyDescent="0.25">
      <c r="A660" s="483"/>
      <c r="B660" s="483"/>
      <c r="C660" s="483"/>
      <c r="D660" s="483"/>
      <c r="E660" s="398"/>
      <c r="F660" s="483"/>
      <c r="G660" s="401"/>
    </row>
    <row r="661" spans="1:7" s="400" customFormat="1" ht="0" hidden="1" customHeight="1" x14ac:dyDescent="0.25">
      <c r="A661" s="483"/>
      <c r="B661" s="483"/>
      <c r="C661" s="483"/>
      <c r="D661" s="483"/>
      <c r="E661" s="398"/>
      <c r="F661" s="483"/>
      <c r="G661" s="401"/>
    </row>
    <row r="662" spans="1:7" s="400" customFormat="1" ht="0" hidden="1" customHeight="1" x14ac:dyDescent="0.25">
      <c r="A662" s="483"/>
      <c r="B662" s="483"/>
      <c r="C662" s="483"/>
      <c r="D662" s="483"/>
      <c r="E662" s="398"/>
      <c r="F662" s="483"/>
      <c r="G662" s="401"/>
    </row>
    <row r="663" spans="1:7" s="400" customFormat="1" ht="0" hidden="1" customHeight="1" x14ac:dyDescent="0.25">
      <c r="A663" s="483"/>
      <c r="B663" s="483"/>
      <c r="C663" s="483"/>
      <c r="D663" s="483"/>
      <c r="E663" s="398"/>
      <c r="F663" s="483"/>
      <c r="G663" s="401"/>
    </row>
    <row r="664" spans="1:7" s="400" customFormat="1" ht="0" hidden="1" customHeight="1" x14ac:dyDescent="0.25">
      <c r="A664" s="483"/>
      <c r="B664" s="483"/>
      <c r="C664" s="483"/>
      <c r="D664" s="483"/>
      <c r="E664" s="398"/>
      <c r="F664" s="483"/>
      <c r="G664" s="401"/>
    </row>
    <row r="665" spans="1:7" s="400" customFormat="1" ht="0" hidden="1" customHeight="1" x14ac:dyDescent="0.25">
      <c r="A665" s="483"/>
      <c r="B665" s="483"/>
      <c r="C665" s="483"/>
      <c r="D665" s="483"/>
      <c r="E665" s="398"/>
      <c r="F665" s="483"/>
      <c r="G665" s="401"/>
    </row>
    <row r="666" spans="1:7" s="400" customFormat="1" ht="0" hidden="1" customHeight="1" x14ac:dyDescent="0.25">
      <c r="A666" s="483"/>
      <c r="B666" s="483"/>
      <c r="C666" s="483"/>
      <c r="D666" s="483"/>
      <c r="E666" s="398"/>
      <c r="F666" s="483"/>
      <c r="G666" s="401"/>
    </row>
    <row r="667" spans="1:7" s="400" customFormat="1" ht="0" hidden="1" customHeight="1" x14ac:dyDescent="0.25">
      <c r="A667" s="483"/>
      <c r="B667" s="483"/>
      <c r="C667" s="484"/>
      <c r="D667" s="483"/>
      <c r="E667" s="398"/>
      <c r="F667" s="483"/>
      <c r="G667" s="401"/>
    </row>
    <row r="668" spans="1:7" s="400" customFormat="1" ht="0" hidden="1" customHeight="1" x14ac:dyDescent="0.25">
      <c r="A668" s="483"/>
      <c r="B668" s="483"/>
      <c r="C668" s="483"/>
      <c r="D668" s="483"/>
      <c r="E668" s="398"/>
      <c r="F668" s="483"/>
      <c r="G668" s="401"/>
    </row>
    <row r="669" spans="1:7" s="400" customFormat="1" ht="0" hidden="1" customHeight="1" x14ac:dyDescent="0.25">
      <c r="A669" s="483"/>
      <c r="B669" s="483"/>
      <c r="C669" s="483"/>
      <c r="D669" s="483"/>
      <c r="E669" s="398"/>
      <c r="F669" s="483"/>
      <c r="G669" s="401"/>
    </row>
    <row r="670" spans="1:7" s="400" customFormat="1" ht="0" hidden="1" customHeight="1" x14ac:dyDescent="0.25">
      <c r="A670" s="483"/>
      <c r="B670" s="483"/>
      <c r="C670" s="483"/>
      <c r="D670" s="483"/>
      <c r="E670" s="398"/>
      <c r="F670" s="483"/>
      <c r="G670" s="399"/>
    </row>
    <row r="671" spans="1:7" s="400" customFormat="1" ht="0" hidden="1" customHeight="1" x14ac:dyDescent="0.25">
      <c r="A671" s="483"/>
      <c r="B671" s="483"/>
      <c r="C671" s="483"/>
      <c r="D671" s="483"/>
      <c r="E671" s="398"/>
      <c r="F671" s="483"/>
      <c r="G671" s="401"/>
    </row>
    <row r="672" spans="1:7" s="400" customFormat="1" ht="0" hidden="1" customHeight="1" x14ac:dyDescent="0.25">
      <c r="A672" s="483"/>
      <c r="B672" s="483"/>
      <c r="C672" s="483"/>
      <c r="D672" s="483"/>
      <c r="E672" s="398"/>
      <c r="F672" s="483"/>
      <c r="G672" s="401"/>
    </row>
    <row r="673" spans="1:7" s="400" customFormat="1" ht="0" hidden="1" customHeight="1" x14ac:dyDescent="0.25">
      <c r="A673" s="483"/>
      <c r="B673" s="483"/>
      <c r="C673" s="483"/>
      <c r="D673" s="483"/>
      <c r="E673" s="398"/>
      <c r="F673" s="483"/>
      <c r="G673" s="401"/>
    </row>
    <row r="674" spans="1:7" s="400" customFormat="1" ht="0" hidden="1" customHeight="1" x14ac:dyDescent="0.25">
      <c r="A674" s="483"/>
      <c r="B674" s="483"/>
      <c r="C674" s="483"/>
      <c r="D674" s="483"/>
      <c r="E674" s="398"/>
      <c r="F674" s="483"/>
      <c r="G674" s="401"/>
    </row>
    <row r="675" spans="1:7" s="400" customFormat="1" ht="0" hidden="1" customHeight="1" x14ac:dyDescent="0.25">
      <c r="A675" s="483"/>
      <c r="B675" s="483"/>
      <c r="C675" s="483"/>
      <c r="D675" s="483"/>
      <c r="E675" s="398"/>
      <c r="F675" s="483"/>
      <c r="G675" s="401"/>
    </row>
    <row r="676" spans="1:7" s="400" customFormat="1" ht="0" hidden="1" customHeight="1" x14ac:dyDescent="0.25">
      <c r="A676" s="483"/>
      <c r="B676" s="483"/>
      <c r="C676" s="483"/>
      <c r="D676" s="483"/>
      <c r="E676" s="398"/>
      <c r="F676" s="483"/>
      <c r="G676" s="401"/>
    </row>
    <row r="677" spans="1:7" s="400" customFormat="1" ht="0" hidden="1" customHeight="1" x14ac:dyDescent="0.25">
      <c r="A677" s="483"/>
      <c r="B677" s="483"/>
      <c r="C677" s="483"/>
      <c r="D677" s="483"/>
      <c r="E677" s="398"/>
      <c r="F677" s="483"/>
      <c r="G677" s="401"/>
    </row>
    <row r="678" spans="1:7" s="400" customFormat="1" ht="0" hidden="1" customHeight="1" x14ac:dyDescent="0.25">
      <c r="A678" s="483"/>
      <c r="B678" s="483"/>
      <c r="C678" s="483"/>
      <c r="D678" s="483"/>
      <c r="E678" s="398"/>
      <c r="F678" s="483"/>
      <c r="G678" s="401"/>
    </row>
    <row r="679" spans="1:7" s="400" customFormat="1" ht="0" hidden="1" customHeight="1" x14ac:dyDescent="0.25">
      <c r="A679" s="483"/>
      <c r="B679" s="483"/>
      <c r="C679" s="483"/>
      <c r="D679" s="483"/>
      <c r="E679" s="398"/>
      <c r="F679" s="483"/>
      <c r="G679" s="401"/>
    </row>
    <row r="680" spans="1:7" s="400" customFormat="1" ht="0" hidden="1" customHeight="1" x14ac:dyDescent="0.25">
      <c r="A680" s="483"/>
      <c r="B680" s="483"/>
      <c r="C680" s="483"/>
      <c r="D680" s="483"/>
      <c r="E680" s="398"/>
      <c r="F680" s="483"/>
      <c r="G680" s="401"/>
    </row>
    <row r="681" spans="1:7" s="400" customFormat="1" ht="0" hidden="1" customHeight="1" x14ac:dyDescent="0.25">
      <c r="A681" s="483"/>
      <c r="B681" s="483"/>
      <c r="C681" s="483"/>
      <c r="D681" s="483"/>
      <c r="E681" s="398"/>
      <c r="F681" s="483"/>
      <c r="G681" s="401"/>
    </row>
    <row r="682" spans="1:7" s="400" customFormat="1" ht="0" hidden="1" customHeight="1" x14ac:dyDescent="0.25">
      <c r="A682" s="483"/>
      <c r="B682" s="483"/>
      <c r="C682" s="483"/>
      <c r="D682" s="483"/>
      <c r="E682" s="398"/>
      <c r="F682" s="483"/>
      <c r="G682" s="401"/>
    </row>
    <row r="683" spans="1:7" s="400" customFormat="1" ht="0" hidden="1" customHeight="1" x14ac:dyDescent="0.25">
      <c r="A683" s="483"/>
      <c r="B683" s="483"/>
      <c r="C683" s="483"/>
      <c r="D683" s="483"/>
      <c r="E683" s="398"/>
      <c r="F683" s="483"/>
      <c r="G683" s="401"/>
    </row>
    <row r="684" spans="1:7" s="400" customFormat="1" ht="0" hidden="1" customHeight="1" x14ac:dyDescent="0.25">
      <c r="A684" s="483"/>
      <c r="B684" s="483"/>
      <c r="C684" s="483"/>
      <c r="D684" s="483"/>
      <c r="E684" s="398"/>
      <c r="F684" s="483"/>
      <c r="G684" s="401"/>
    </row>
    <row r="685" spans="1:7" s="400" customFormat="1" ht="0" hidden="1" customHeight="1" x14ac:dyDescent="0.25">
      <c r="A685" s="483"/>
      <c r="B685" s="483"/>
      <c r="C685" s="483"/>
      <c r="D685" s="483"/>
      <c r="E685" s="398"/>
      <c r="F685" s="483"/>
      <c r="G685" s="401"/>
    </row>
    <row r="686" spans="1:7" s="400" customFormat="1" ht="0" hidden="1" customHeight="1" x14ac:dyDescent="0.25">
      <c r="A686" s="483"/>
      <c r="B686" s="483"/>
      <c r="C686" s="483"/>
      <c r="D686" s="483"/>
      <c r="E686" s="398"/>
      <c r="F686" s="483"/>
      <c r="G686" s="401"/>
    </row>
    <row r="687" spans="1:7" s="400" customFormat="1" ht="0" hidden="1" customHeight="1" x14ac:dyDescent="0.25">
      <c r="A687" s="483"/>
      <c r="B687" s="483"/>
      <c r="C687" s="484"/>
      <c r="D687" s="483"/>
      <c r="E687" s="398"/>
      <c r="F687" s="483"/>
      <c r="G687" s="401"/>
    </row>
    <row r="688" spans="1:7" s="400" customFormat="1" ht="0" hidden="1" customHeight="1" x14ac:dyDescent="0.25">
      <c r="A688" s="483"/>
      <c r="B688" s="483"/>
      <c r="C688" s="483"/>
      <c r="D688" s="483"/>
      <c r="E688" s="398"/>
      <c r="F688" s="483"/>
      <c r="G688" s="401"/>
    </row>
    <row r="689" spans="1:7" s="400" customFormat="1" ht="0" hidden="1" customHeight="1" x14ac:dyDescent="0.25">
      <c r="A689" s="483"/>
      <c r="B689" s="483"/>
      <c r="C689" s="483"/>
      <c r="D689" s="483"/>
      <c r="E689" s="398"/>
      <c r="F689" s="483"/>
      <c r="G689" s="401"/>
    </row>
    <row r="690" spans="1:7" s="400" customFormat="1" ht="0" hidden="1" customHeight="1" x14ac:dyDescent="0.25">
      <c r="A690" s="483"/>
      <c r="B690" s="483"/>
      <c r="C690" s="483"/>
      <c r="D690" s="483"/>
      <c r="E690" s="398"/>
      <c r="F690" s="483"/>
      <c r="G690" s="401"/>
    </row>
    <row r="691" spans="1:7" s="400" customFormat="1" ht="0" hidden="1" customHeight="1" x14ac:dyDescent="0.25">
      <c r="A691" s="483"/>
      <c r="B691" s="483"/>
      <c r="C691" s="483"/>
      <c r="D691" s="483"/>
      <c r="E691" s="398"/>
      <c r="F691" s="483"/>
      <c r="G691" s="401"/>
    </row>
    <row r="692" spans="1:7" s="400" customFormat="1" ht="0" hidden="1" customHeight="1" x14ac:dyDescent="0.25">
      <c r="A692" s="483"/>
      <c r="B692" s="483"/>
      <c r="C692" s="483"/>
      <c r="D692" s="483"/>
      <c r="E692" s="398"/>
      <c r="F692" s="483"/>
      <c r="G692" s="401"/>
    </row>
    <row r="693" spans="1:7" s="400" customFormat="1" ht="0" hidden="1" customHeight="1" x14ac:dyDescent="0.25">
      <c r="A693" s="483"/>
      <c r="B693" s="483"/>
      <c r="C693" s="483"/>
      <c r="D693" s="483"/>
      <c r="E693" s="398"/>
      <c r="F693" s="483"/>
      <c r="G693" s="402"/>
    </row>
    <row r="694" spans="1:7" s="400" customFormat="1" ht="0" hidden="1" customHeight="1" x14ac:dyDescent="0.25">
      <c r="A694" s="483"/>
      <c r="B694" s="483"/>
      <c r="C694" s="483"/>
      <c r="D694" s="483"/>
      <c r="E694" s="398"/>
      <c r="F694" s="483"/>
      <c r="G694" s="401"/>
    </row>
    <row r="695" spans="1:7" s="400" customFormat="1" ht="0" hidden="1" customHeight="1" x14ac:dyDescent="0.25">
      <c r="A695" s="483"/>
      <c r="B695" s="403"/>
      <c r="C695" s="403"/>
      <c r="D695" s="483"/>
      <c r="E695" s="398"/>
      <c r="F695" s="484"/>
      <c r="G695" s="401"/>
    </row>
    <row r="696" spans="1:7" s="400" customFormat="1" ht="0" hidden="1" customHeight="1" x14ac:dyDescent="0.25">
      <c r="A696" s="483"/>
      <c r="B696" s="403"/>
      <c r="C696" s="403"/>
      <c r="D696" s="483"/>
      <c r="E696" s="398"/>
      <c r="F696" s="484"/>
    </row>
    <row r="698" spans="1:7" x14ac:dyDescent="0.25"/>
    <row r="699" spans="1:7" x14ac:dyDescent="0.25"/>
    <row r="700" spans="1:7" x14ac:dyDescent="0.25"/>
    <row r="701" spans="1:7" x14ac:dyDescent="0.25"/>
    <row r="702" spans="1:7" x14ac:dyDescent="0.25"/>
    <row r="703" spans="1:7" x14ac:dyDescent="0.25"/>
    <row r="704" spans="1:7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55">
    <mergeCell ref="A393:A396"/>
    <mergeCell ref="A356:A370"/>
    <mergeCell ref="A374:A375"/>
    <mergeCell ref="A376:A380"/>
    <mergeCell ref="A381:A388"/>
    <mergeCell ref="A389:A390"/>
    <mergeCell ref="A391:A392"/>
    <mergeCell ref="A350:A354"/>
    <mergeCell ref="A306:A310"/>
    <mergeCell ref="A312:A316"/>
    <mergeCell ref="A317:A320"/>
    <mergeCell ref="A321:A322"/>
    <mergeCell ref="A325:A326"/>
    <mergeCell ref="A327:A330"/>
    <mergeCell ref="A331:A332"/>
    <mergeCell ref="A334:A335"/>
    <mergeCell ref="A336:A340"/>
    <mergeCell ref="A345:A346"/>
    <mergeCell ref="A347:A349"/>
    <mergeCell ref="A304:A305"/>
    <mergeCell ref="A243:A245"/>
    <mergeCell ref="A246:A249"/>
    <mergeCell ref="A251:A264"/>
    <mergeCell ref="A266:A268"/>
    <mergeCell ref="A269:A273"/>
    <mergeCell ref="A276:A282"/>
    <mergeCell ref="A284:A286"/>
    <mergeCell ref="A288:A291"/>
    <mergeCell ref="A292:A295"/>
    <mergeCell ref="A296:A300"/>
    <mergeCell ref="A301:A302"/>
    <mergeCell ref="A240:A242"/>
    <mergeCell ref="A158:A172"/>
    <mergeCell ref="A173:A180"/>
    <mergeCell ref="A181:A193"/>
    <mergeCell ref="A194:A196"/>
    <mergeCell ref="A197:A201"/>
    <mergeCell ref="A202:A204"/>
    <mergeCell ref="A205:A214"/>
    <mergeCell ref="A217:A223"/>
    <mergeCell ref="A226:A228"/>
    <mergeCell ref="A230:A232"/>
    <mergeCell ref="A238:A239"/>
    <mergeCell ref="A149:A157"/>
    <mergeCell ref="A1:F1"/>
    <mergeCell ref="A2:F2"/>
    <mergeCell ref="A3:F3"/>
    <mergeCell ref="A5:A6"/>
    <mergeCell ref="A7:A12"/>
    <mergeCell ref="A13:A129"/>
    <mergeCell ref="A130:A132"/>
    <mergeCell ref="A133:A135"/>
    <mergeCell ref="A136:A142"/>
    <mergeCell ref="A143:A146"/>
    <mergeCell ref="A147:A14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50"/>
  <sheetViews>
    <sheetView zoomScaleNormal="100" workbookViewId="0">
      <selection activeCell="IV59" sqref="IV59"/>
    </sheetView>
  </sheetViews>
  <sheetFormatPr baseColWidth="10" defaultColWidth="0" defaultRowHeight="15" zeroHeight="1" x14ac:dyDescent="0.25"/>
  <cols>
    <col min="1" max="1" width="65.42578125" style="333" customWidth="1"/>
    <col min="2" max="2" width="60.140625" style="333" customWidth="1"/>
    <col min="3" max="3" width="20" style="333" customWidth="1"/>
    <col min="4" max="4" width="13.140625" style="333" customWidth="1"/>
    <col min="5" max="5" width="11.42578125" style="333" customWidth="1"/>
    <col min="6" max="255" width="11.42578125" style="333" hidden="1"/>
    <col min="256" max="256" width="54.28515625" style="280" customWidth="1"/>
    <col min="257" max="259" width="15.28515625" style="333" customWidth="1"/>
    <col min="260" max="261" width="11.42578125" style="333" customWidth="1"/>
    <col min="262" max="511" width="11.42578125" style="333" hidden="1"/>
    <col min="512" max="512" width="90.7109375" style="333" customWidth="1"/>
    <col min="513" max="513" width="42.28515625" style="333" customWidth="1"/>
    <col min="514" max="514" width="19.140625" style="333" bestFit="1" customWidth="1"/>
    <col min="515" max="515" width="20" style="333" customWidth="1"/>
    <col min="516" max="517" width="11.42578125" style="333" customWidth="1"/>
    <col min="518" max="767" width="11.42578125" style="333" hidden="1"/>
    <col min="768" max="768" width="90.7109375" style="333" customWidth="1"/>
    <col min="769" max="769" width="42.28515625" style="333" customWidth="1"/>
    <col min="770" max="770" width="19.140625" style="333" bestFit="1" customWidth="1"/>
    <col min="771" max="771" width="20" style="333" customWidth="1"/>
    <col min="772" max="773" width="11.42578125" style="333" customWidth="1"/>
    <col min="774" max="1023" width="11.42578125" style="333" hidden="1"/>
    <col min="1024" max="1024" width="90.7109375" style="333" customWidth="1"/>
    <col min="1025" max="1025" width="42.28515625" style="333" customWidth="1"/>
    <col min="1026" max="1026" width="19.140625" style="333" bestFit="1" customWidth="1"/>
    <col min="1027" max="1027" width="20" style="333" customWidth="1"/>
    <col min="1028" max="1029" width="11.42578125" style="333" customWidth="1"/>
    <col min="1030" max="1279" width="11.42578125" style="333" hidden="1"/>
    <col min="1280" max="1280" width="90.7109375" style="333" customWidth="1"/>
    <col min="1281" max="1281" width="42.28515625" style="333" customWidth="1"/>
    <col min="1282" max="1282" width="19.140625" style="333" bestFit="1" customWidth="1"/>
    <col min="1283" max="1283" width="20" style="333" customWidth="1"/>
    <col min="1284" max="1285" width="11.42578125" style="333" customWidth="1"/>
    <col min="1286" max="1535" width="11.42578125" style="333" hidden="1"/>
    <col min="1536" max="1536" width="90.7109375" style="333" customWidth="1"/>
    <col min="1537" max="1537" width="42.28515625" style="333" customWidth="1"/>
    <col min="1538" max="1538" width="19.140625" style="333" bestFit="1" customWidth="1"/>
    <col min="1539" max="1539" width="20" style="333" customWidth="1"/>
    <col min="1540" max="1541" width="11.42578125" style="333" customWidth="1"/>
    <col min="1542" max="1791" width="11.42578125" style="333" hidden="1"/>
    <col min="1792" max="1792" width="90.7109375" style="333" customWidth="1"/>
    <col min="1793" max="1793" width="42.28515625" style="333" customWidth="1"/>
    <col min="1794" max="1794" width="19.140625" style="333" bestFit="1" customWidth="1"/>
    <col min="1795" max="1795" width="20" style="333" customWidth="1"/>
    <col min="1796" max="1797" width="11.42578125" style="333" customWidth="1"/>
    <col min="1798" max="2047" width="11.42578125" style="333" hidden="1"/>
    <col min="2048" max="2048" width="90.7109375" style="333" customWidth="1"/>
    <col min="2049" max="2049" width="42.28515625" style="333" customWidth="1"/>
    <col min="2050" max="2050" width="19.140625" style="333" bestFit="1" customWidth="1"/>
    <col min="2051" max="2051" width="20" style="333" customWidth="1"/>
    <col min="2052" max="2053" width="11.42578125" style="333" customWidth="1"/>
    <col min="2054" max="2303" width="11.42578125" style="333" hidden="1"/>
    <col min="2304" max="2304" width="90.7109375" style="333" customWidth="1"/>
    <col min="2305" max="2305" width="42.28515625" style="333" customWidth="1"/>
    <col min="2306" max="2306" width="19.140625" style="333" bestFit="1" customWidth="1"/>
    <col min="2307" max="2307" width="20" style="333" customWidth="1"/>
    <col min="2308" max="2309" width="11.42578125" style="333" customWidth="1"/>
    <col min="2310" max="2559" width="11.42578125" style="333" hidden="1"/>
    <col min="2560" max="2560" width="90.7109375" style="333" customWidth="1"/>
    <col min="2561" max="2561" width="42.28515625" style="333" customWidth="1"/>
    <col min="2562" max="2562" width="19.140625" style="333" bestFit="1" customWidth="1"/>
    <col min="2563" max="2563" width="20" style="333" customWidth="1"/>
    <col min="2564" max="2565" width="11.42578125" style="333" customWidth="1"/>
    <col min="2566" max="2815" width="11.42578125" style="333" hidden="1"/>
    <col min="2816" max="2816" width="90.7109375" style="333" customWidth="1"/>
    <col min="2817" max="2817" width="42.28515625" style="333" customWidth="1"/>
    <col min="2818" max="2818" width="19.140625" style="333" bestFit="1" customWidth="1"/>
    <col min="2819" max="2819" width="20" style="333" customWidth="1"/>
    <col min="2820" max="2821" width="11.42578125" style="333" customWidth="1"/>
    <col min="2822" max="3071" width="11.42578125" style="333" hidden="1"/>
    <col min="3072" max="3072" width="90.7109375" style="333" customWidth="1"/>
    <col min="3073" max="3073" width="42.28515625" style="333" customWidth="1"/>
    <col min="3074" max="3074" width="19.140625" style="333" bestFit="1" customWidth="1"/>
    <col min="3075" max="3075" width="20" style="333" customWidth="1"/>
    <col min="3076" max="3077" width="11.42578125" style="333" customWidth="1"/>
    <col min="3078" max="3327" width="11.42578125" style="333" hidden="1"/>
    <col min="3328" max="3328" width="90.7109375" style="333" customWidth="1"/>
    <col min="3329" max="3329" width="42.28515625" style="333" customWidth="1"/>
    <col min="3330" max="3330" width="19.140625" style="333" bestFit="1" customWidth="1"/>
    <col min="3331" max="3331" width="20" style="333" customWidth="1"/>
    <col min="3332" max="3333" width="11.42578125" style="333" customWidth="1"/>
    <col min="3334" max="3583" width="11.42578125" style="333" hidden="1"/>
    <col min="3584" max="3584" width="90.7109375" style="333" customWidth="1"/>
    <col min="3585" max="3585" width="42.28515625" style="333" customWidth="1"/>
    <col min="3586" max="3586" width="19.140625" style="333" bestFit="1" customWidth="1"/>
    <col min="3587" max="3587" width="20" style="333" customWidth="1"/>
    <col min="3588" max="3589" width="11.42578125" style="333" customWidth="1"/>
    <col min="3590" max="3839" width="11.42578125" style="333" hidden="1"/>
    <col min="3840" max="3840" width="90.7109375" style="333" customWidth="1"/>
    <col min="3841" max="3841" width="42.28515625" style="333" customWidth="1"/>
    <col min="3842" max="3842" width="19.140625" style="333" bestFit="1" customWidth="1"/>
    <col min="3843" max="3843" width="20" style="333" customWidth="1"/>
    <col min="3844" max="3845" width="11.42578125" style="333" customWidth="1"/>
    <col min="3846" max="4095" width="11.42578125" style="333" hidden="1"/>
    <col min="4096" max="4096" width="90.7109375" style="333" customWidth="1"/>
    <col min="4097" max="4097" width="42.28515625" style="333" customWidth="1"/>
    <col min="4098" max="4098" width="19.140625" style="333" bestFit="1" customWidth="1"/>
    <col min="4099" max="4099" width="20" style="333" customWidth="1"/>
    <col min="4100" max="4101" width="11.42578125" style="333" customWidth="1"/>
    <col min="4102" max="4351" width="11.42578125" style="333" hidden="1"/>
    <col min="4352" max="4352" width="90.7109375" style="333" customWidth="1"/>
    <col min="4353" max="4353" width="42.28515625" style="333" customWidth="1"/>
    <col min="4354" max="4354" width="19.140625" style="333" bestFit="1" customWidth="1"/>
    <col min="4355" max="4355" width="20" style="333" customWidth="1"/>
    <col min="4356" max="4357" width="11.42578125" style="333" customWidth="1"/>
    <col min="4358" max="4607" width="11.42578125" style="333" hidden="1"/>
    <col min="4608" max="4608" width="90.7109375" style="333" customWidth="1"/>
    <col min="4609" max="4609" width="42.28515625" style="333" customWidth="1"/>
    <col min="4610" max="4610" width="19.140625" style="333" bestFit="1" customWidth="1"/>
    <col min="4611" max="4611" width="20" style="333" customWidth="1"/>
    <col min="4612" max="4613" width="11.42578125" style="333" customWidth="1"/>
    <col min="4614" max="4863" width="11.42578125" style="333" hidden="1"/>
    <col min="4864" max="4864" width="90.7109375" style="333" customWidth="1"/>
    <col min="4865" max="4865" width="42.28515625" style="333" customWidth="1"/>
    <col min="4866" max="4866" width="19.140625" style="333" bestFit="1" customWidth="1"/>
    <col min="4867" max="4867" width="20" style="333" customWidth="1"/>
    <col min="4868" max="4869" width="11.42578125" style="333" customWidth="1"/>
    <col min="4870" max="5119" width="11.42578125" style="333" hidden="1"/>
    <col min="5120" max="5120" width="90.7109375" style="333" customWidth="1"/>
    <col min="5121" max="5121" width="42.28515625" style="333" customWidth="1"/>
    <col min="5122" max="5122" width="19.140625" style="333" bestFit="1" customWidth="1"/>
    <col min="5123" max="5123" width="20" style="333" customWidth="1"/>
    <col min="5124" max="5125" width="11.42578125" style="333" customWidth="1"/>
    <col min="5126" max="5375" width="11.42578125" style="333" hidden="1"/>
    <col min="5376" max="5376" width="90.7109375" style="333" customWidth="1"/>
    <col min="5377" max="5377" width="42.28515625" style="333" customWidth="1"/>
    <col min="5378" max="5378" width="19.140625" style="333" bestFit="1" customWidth="1"/>
    <col min="5379" max="5379" width="20" style="333" customWidth="1"/>
    <col min="5380" max="5381" width="11.42578125" style="333" customWidth="1"/>
    <col min="5382" max="5631" width="11.42578125" style="333" hidden="1"/>
    <col min="5632" max="5632" width="90.7109375" style="333" customWidth="1"/>
    <col min="5633" max="5633" width="42.28515625" style="333" customWidth="1"/>
    <col min="5634" max="5634" width="19.140625" style="333" bestFit="1" customWidth="1"/>
    <col min="5635" max="5635" width="20" style="333" customWidth="1"/>
    <col min="5636" max="5637" width="11.42578125" style="333" customWidth="1"/>
    <col min="5638" max="5887" width="11.42578125" style="333" hidden="1"/>
    <col min="5888" max="5888" width="90.7109375" style="333" customWidth="1"/>
    <col min="5889" max="5889" width="42.28515625" style="333" customWidth="1"/>
    <col min="5890" max="5890" width="19.140625" style="333" bestFit="1" customWidth="1"/>
    <col min="5891" max="5891" width="20" style="333" customWidth="1"/>
    <col min="5892" max="5893" width="11.42578125" style="333" customWidth="1"/>
    <col min="5894" max="6143" width="11.42578125" style="333" hidden="1"/>
    <col min="6144" max="6144" width="90.7109375" style="333" customWidth="1"/>
    <col min="6145" max="6145" width="42.28515625" style="333" customWidth="1"/>
    <col min="6146" max="6146" width="19.140625" style="333" bestFit="1" customWidth="1"/>
    <col min="6147" max="6147" width="20" style="333" customWidth="1"/>
    <col min="6148" max="6149" width="11.42578125" style="333" customWidth="1"/>
    <col min="6150" max="6399" width="11.42578125" style="333" hidden="1"/>
    <col min="6400" max="6400" width="90.7109375" style="333" customWidth="1"/>
    <col min="6401" max="6401" width="42.28515625" style="333" customWidth="1"/>
    <col min="6402" max="6402" width="19.140625" style="333" bestFit="1" customWidth="1"/>
    <col min="6403" max="6403" width="20" style="333" customWidth="1"/>
    <col min="6404" max="6405" width="11.42578125" style="333" customWidth="1"/>
    <col min="6406" max="6655" width="11.42578125" style="333" hidden="1"/>
    <col min="6656" max="6656" width="90.7109375" style="333" customWidth="1"/>
    <col min="6657" max="6657" width="42.28515625" style="333" customWidth="1"/>
    <col min="6658" max="6658" width="19.140625" style="333" bestFit="1" customWidth="1"/>
    <col min="6659" max="6659" width="20" style="333" customWidth="1"/>
    <col min="6660" max="6661" width="11.42578125" style="333" customWidth="1"/>
    <col min="6662" max="6911" width="11.42578125" style="333" hidden="1"/>
    <col min="6912" max="6912" width="90.7109375" style="333" customWidth="1"/>
    <col min="6913" max="6913" width="42.28515625" style="333" customWidth="1"/>
    <col min="6914" max="6914" width="19.140625" style="333" bestFit="1" customWidth="1"/>
    <col min="6915" max="6915" width="20" style="333" customWidth="1"/>
    <col min="6916" max="6917" width="11.42578125" style="333" customWidth="1"/>
    <col min="6918" max="7167" width="11.42578125" style="333" hidden="1"/>
    <col min="7168" max="7168" width="90.7109375" style="333" customWidth="1"/>
    <col min="7169" max="7169" width="42.28515625" style="333" customWidth="1"/>
    <col min="7170" max="7170" width="19.140625" style="333" bestFit="1" customWidth="1"/>
    <col min="7171" max="7171" width="20" style="333" customWidth="1"/>
    <col min="7172" max="7173" width="11.42578125" style="333" customWidth="1"/>
    <col min="7174" max="7423" width="11.42578125" style="333" hidden="1"/>
    <col min="7424" max="7424" width="90.7109375" style="333" customWidth="1"/>
    <col min="7425" max="7425" width="42.28515625" style="333" customWidth="1"/>
    <col min="7426" max="7426" width="19.140625" style="333" bestFit="1" customWidth="1"/>
    <col min="7427" max="7427" width="20" style="333" customWidth="1"/>
    <col min="7428" max="7429" width="11.42578125" style="333" customWidth="1"/>
    <col min="7430" max="7679" width="11.42578125" style="333" hidden="1"/>
    <col min="7680" max="7680" width="90.7109375" style="333" customWidth="1"/>
    <col min="7681" max="7681" width="42.28515625" style="333" customWidth="1"/>
    <col min="7682" max="7682" width="19.140625" style="333" bestFit="1" customWidth="1"/>
    <col min="7683" max="7683" width="20" style="333" customWidth="1"/>
    <col min="7684" max="7685" width="11.42578125" style="333" customWidth="1"/>
    <col min="7686" max="7935" width="11.42578125" style="333" hidden="1"/>
    <col min="7936" max="7936" width="90.7109375" style="333" customWidth="1"/>
    <col min="7937" max="7937" width="42.28515625" style="333" customWidth="1"/>
    <col min="7938" max="7938" width="19.140625" style="333" bestFit="1" customWidth="1"/>
    <col min="7939" max="7939" width="20" style="333" customWidth="1"/>
    <col min="7940" max="7941" width="11.42578125" style="333" customWidth="1"/>
    <col min="7942" max="8191" width="11.42578125" style="333" hidden="1"/>
    <col min="8192" max="8192" width="90.7109375" style="333" customWidth="1"/>
    <col min="8193" max="8193" width="42.28515625" style="333" customWidth="1"/>
    <col min="8194" max="8194" width="19.140625" style="333" bestFit="1" customWidth="1"/>
    <col min="8195" max="8195" width="20" style="333" customWidth="1"/>
    <col min="8196" max="8197" width="11.42578125" style="333" customWidth="1"/>
    <col min="8198" max="8447" width="11.42578125" style="333" hidden="1"/>
    <col min="8448" max="8448" width="90.7109375" style="333" customWidth="1"/>
    <col min="8449" max="8449" width="42.28515625" style="333" customWidth="1"/>
    <col min="8450" max="8450" width="19.140625" style="333" bestFit="1" customWidth="1"/>
    <col min="8451" max="8451" width="20" style="333" customWidth="1"/>
    <col min="8452" max="8453" width="11.42578125" style="333" customWidth="1"/>
    <col min="8454" max="8703" width="11.42578125" style="333" hidden="1"/>
    <col min="8704" max="8704" width="90.7109375" style="333" customWidth="1"/>
    <col min="8705" max="8705" width="42.28515625" style="333" customWidth="1"/>
    <col min="8706" max="8706" width="19.140625" style="333" bestFit="1" customWidth="1"/>
    <col min="8707" max="8707" width="20" style="333" customWidth="1"/>
    <col min="8708" max="8709" width="11.42578125" style="333" customWidth="1"/>
    <col min="8710" max="8959" width="11.42578125" style="333" hidden="1"/>
    <col min="8960" max="8960" width="90.7109375" style="333" customWidth="1"/>
    <col min="8961" max="8961" width="42.28515625" style="333" customWidth="1"/>
    <col min="8962" max="8962" width="19.140625" style="333" bestFit="1" customWidth="1"/>
    <col min="8963" max="8963" width="20" style="333" customWidth="1"/>
    <col min="8964" max="8965" width="11.42578125" style="333" customWidth="1"/>
    <col min="8966" max="9215" width="11.42578125" style="333" hidden="1"/>
    <col min="9216" max="9216" width="90.7109375" style="333" customWidth="1"/>
    <col min="9217" max="9217" width="42.28515625" style="333" customWidth="1"/>
    <col min="9218" max="9218" width="19.140625" style="333" bestFit="1" customWidth="1"/>
    <col min="9219" max="9219" width="20" style="333" customWidth="1"/>
    <col min="9220" max="9221" width="11.42578125" style="333" customWidth="1"/>
    <col min="9222" max="9471" width="11.42578125" style="333" hidden="1"/>
    <col min="9472" max="9472" width="90.7109375" style="333" customWidth="1"/>
    <col min="9473" max="9473" width="42.28515625" style="333" customWidth="1"/>
    <col min="9474" max="9474" width="19.140625" style="333" bestFit="1" customWidth="1"/>
    <col min="9475" max="9475" width="20" style="333" customWidth="1"/>
    <col min="9476" max="9477" width="11.42578125" style="333" customWidth="1"/>
    <col min="9478" max="9727" width="11.42578125" style="333" hidden="1"/>
    <col min="9728" max="9728" width="90.7109375" style="333" customWidth="1"/>
    <col min="9729" max="9729" width="42.28515625" style="333" customWidth="1"/>
    <col min="9730" max="9730" width="19.140625" style="333" bestFit="1" customWidth="1"/>
    <col min="9731" max="9731" width="20" style="333" customWidth="1"/>
    <col min="9732" max="9733" width="11.42578125" style="333" customWidth="1"/>
    <col min="9734" max="9983" width="11.42578125" style="333" hidden="1"/>
    <col min="9984" max="9984" width="90.7109375" style="333" customWidth="1"/>
    <col min="9985" max="9985" width="42.28515625" style="333" customWidth="1"/>
    <col min="9986" max="9986" width="19.140625" style="333" bestFit="1" customWidth="1"/>
    <col min="9987" max="9987" width="20" style="333" customWidth="1"/>
    <col min="9988" max="9989" width="11.42578125" style="333" customWidth="1"/>
    <col min="9990" max="10239" width="11.42578125" style="333" hidden="1"/>
    <col min="10240" max="10240" width="90.7109375" style="333" customWidth="1"/>
    <col min="10241" max="10241" width="42.28515625" style="333" customWidth="1"/>
    <col min="10242" max="10242" width="19.140625" style="333" bestFit="1" customWidth="1"/>
    <col min="10243" max="10243" width="20" style="333" customWidth="1"/>
    <col min="10244" max="10245" width="11.42578125" style="333" customWidth="1"/>
    <col min="10246" max="10495" width="11.42578125" style="333" hidden="1"/>
    <col min="10496" max="10496" width="90.7109375" style="333" customWidth="1"/>
    <col min="10497" max="10497" width="42.28515625" style="333" customWidth="1"/>
    <col min="10498" max="10498" width="19.140625" style="333" bestFit="1" customWidth="1"/>
    <col min="10499" max="10499" width="20" style="333" customWidth="1"/>
    <col min="10500" max="10501" width="11.42578125" style="333" customWidth="1"/>
    <col min="10502" max="10751" width="11.42578125" style="333" hidden="1"/>
    <col min="10752" max="10752" width="90.7109375" style="333" customWidth="1"/>
    <col min="10753" max="10753" width="42.28515625" style="333" customWidth="1"/>
    <col min="10754" max="10754" width="19.140625" style="333" bestFit="1" customWidth="1"/>
    <col min="10755" max="10755" width="20" style="333" customWidth="1"/>
    <col min="10756" max="10757" width="11.42578125" style="333" customWidth="1"/>
    <col min="10758" max="11007" width="11.42578125" style="333" hidden="1"/>
    <col min="11008" max="11008" width="90.7109375" style="333" customWidth="1"/>
    <col min="11009" max="11009" width="42.28515625" style="333" customWidth="1"/>
    <col min="11010" max="11010" width="19.140625" style="333" bestFit="1" customWidth="1"/>
    <col min="11011" max="11011" width="20" style="333" customWidth="1"/>
    <col min="11012" max="11013" width="11.42578125" style="333" customWidth="1"/>
    <col min="11014" max="11263" width="11.42578125" style="333" hidden="1"/>
    <col min="11264" max="11264" width="90.7109375" style="333" customWidth="1"/>
    <col min="11265" max="11265" width="42.28515625" style="333" customWidth="1"/>
    <col min="11266" max="11266" width="19.140625" style="333" bestFit="1" customWidth="1"/>
    <col min="11267" max="11267" width="20" style="333" customWidth="1"/>
    <col min="11268" max="11269" width="11.42578125" style="333" customWidth="1"/>
    <col min="11270" max="11519" width="11.42578125" style="333" hidden="1"/>
    <col min="11520" max="11520" width="90.7109375" style="333" customWidth="1"/>
    <col min="11521" max="11521" width="42.28515625" style="333" customWidth="1"/>
    <col min="11522" max="11522" width="19.140625" style="333" bestFit="1" customWidth="1"/>
    <col min="11523" max="11523" width="20" style="333" customWidth="1"/>
    <col min="11524" max="11525" width="11.42578125" style="333" customWidth="1"/>
    <col min="11526" max="11775" width="11.42578125" style="333" hidden="1"/>
    <col min="11776" max="11776" width="90.7109375" style="333" customWidth="1"/>
    <col min="11777" max="11777" width="42.28515625" style="333" customWidth="1"/>
    <col min="11778" max="11778" width="19.140625" style="333" bestFit="1" customWidth="1"/>
    <col min="11779" max="11779" width="20" style="333" customWidth="1"/>
    <col min="11780" max="11781" width="11.42578125" style="333" customWidth="1"/>
    <col min="11782" max="12031" width="11.42578125" style="333" hidden="1"/>
    <col min="12032" max="12032" width="90.7109375" style="333" customWidth="1"/>
    <col min="12033" max="12033" width="42.28515625" style="333" customWidth="1"/>
    <col min="12034" max="12034" width="19.140625" style="333" bestFit="1" customWidth="1"/>
    <col min="12035" max="12035" width="20" style="333" customWidth="1"/>
    <col min="12036" max="12037" width="11.42578125" style="333" customWidth="1"/>
    <col min="12038" max="12287" width="11.42578125" style="333" hidden="1"/>
    <col min="12288" max="12288" width="90.7109375" style="333" customWidth="1"/>
    <col min="12289" max="12289" width="42.28515625" style="333" customWidth="1"/>
    <col min="12290" max="12290" width="19.140625" style="333" bestFit="1" customWidth="1"/>
    <col min="12291" max="12291" width="20" style="333" customWidth="1"/>
    <col min="12292" max="12293" width="11.42578125" style="333" customWidth="1"/>
    <col min="12294" max="12543" width="11.42578125" style="333" hidden="1"/>
    <col min="12544" max="12544" width="90.7109375" style="333" customWidth="1"/>
    <col min="12545" max="12545" width="42.28515625" style="333" customWidth="1"/>
    <col min="12546" max="12546" width="19.140625" style="333" bestFit="1" customWidth="1"/>
    <col min="12547" max="12547" width="20" style="333" customWidth="1"/>
    <col min="12548" max="12549" width="11.42578125" style="333" customWidth="1"/>
    <col min="12550" max="12799" width="11.42578125" style="333" hidden="1"/>
    <col min="12800" max="12800" width="90.7109375" style="333" customWidth="1"/>
    <col min="12801" max="12801" width="42.28515625" style="333" customWidth="1"/>
    <col min="12802" max="12802" width="19.140625" style="333" bestFit="1" customWidth="1"/>
    <col min="12803" max="12803" width="20" style="333" customWidth="1"/>
    <col min="12804" max="12805" width="11.42578125" style="333" customWidth="1"/>
    <col min="12806" max="13055" width="11.42578125" style="333" hidden="1"/>
    <col min="13056" max="13056" width="90.7109375" style="333" customWidth="1"/>
    <col min="13057" max="13057" width="42.28515625" style="333" customWidth="1"/>
    <col min="13058" max="13058" width="19.140625" style="333" bestFit="1" customWidth="1"/>
    <col min="13059" max="13059" width="20" style="333" customWidth="1"/>
    <col min="13060" max="13061" width="11.42578125" style="333" customWidth="1"/>
    <col min="13062" max="13311" width="11.42578125" style="333" hidden="1"/>
    <col min="13312" max="13312" width="90.7109375" style="333" customWidth="1"/>
    <col min="13313" max="13313" width="42.28515625" style="333" customWidth="1"/>
    <col min="13314" max="13314" width="19.140625" style="333" bestFit="1" customWidth="1"/>
    <col min="13315" max="13315" width="20" style="333" customWidth="1"/>
    <col min="13316" max="13317" width="11.42578125" style="333" customWidth="1"/>
    <col min="13318" max="13567" width="11.42578125" style="333" hidden="1"/>
    <col min="13568" max="13568" width="90.7109375" style="333" customWidth="1"/>
    <col min="13569" max="13569" width="42.28515625" style="333" customWidth="1"/>
    <col min="13570" max="13570" width="19.140625" style="333" bestFit="1" customWidth="1"/>
    <col min="13571" max="13571" width="20" style="333" customWidth="1"/>
    <col min="13572" max="13573" width="11.42578125" style="333" customWidth="1"/>
    <col min="13574" max="13823" width="11.42578125" style="333" hidden="1"/>
    <col min="13824" max="13824" width="90.7109375" style="333" customWidth="1"/>
    <col min="13825" max="13825" width="42.28515625" style="333" customWidth="1"/>
    <col min="13826" max="13826" width="19.140625" style="333" bestFit="1" customWidth="1"/>
    <col min="13827" max="13827" width="20" style="333" customWidth="1"/>
    <col min="13828" max="13829" width="11.42578125" style="333" customWidth="1"/>
    <col min="13830" max="14079" width="11.42578125" style="333" hidden="1"/>
    <col min="14080" max="14080" width="90.7109375" style="333" customWidth="1"/>
    <col min="14081" max="14081" width="42.28515625" style="333" customWidth="1"/>
    <col min="14082" max="14082" width="19.140625" style="333" bestFit="1" customWidth="1"/>
    <col min="14083" max="14083" width="20" style="333" customWidth="1"/>
    <col min="14084" max="14085" width="11.42578125" style="333" customWidth="1"/>
    <col min="14086" max="14335" width="11.42578125" style="333" hidden="1"/>
    <col min="14336" max="14336" width="90.7109375" style="333" customWidth="1"/>
    <col min="14337" max="14337" width="42.28515625" style="333" customWidth="1"/>
    <col min="14338" max="14338" width="19.140625" style="333" bestFit="1" customWidth="1"/>
    <col min="14339" max="14339" width="20" style="333" customWidth="1"/>
    <col min="14340" max="14341" width="11.42578125" style="333" customWidth="1"/>
    <col min="14342" max="14591" width="11.42578125" style="333" hidden="1"/>
    <col min="14592" max="14592" width="90.7109375" style="333" customWidth="1"/>
    <col min="14593" max="14593" width="42.28515625" style="333" customWidth="1"/>
    <col min="14594" max="14594" width="19.140625" style="333" bestFit="1" customWidth="1"/>
    <col min="14595" max="14595" width="20" style="333" customWidth="1"/>
    <col min="14596" max="14597" width="11.42578125" style="333" customWidth="1"/>
    <col min="14598" max="14847" width="11.42578125" style="333" hidden="1"/>
    <col min="14848" max="14848" width="90.7109375" style="333" customWidth="1"/>
    <col min="14849" max="14849" width="42.28515625" style="333" customWidth="1"/>
    <col min="14850" max="14850" width="19.140625" style="333" bestFit="1" customWidth="1"/>
    <col min="14851" max="14851" width="20" style="333" customWidth="1"/>
    <col min="14852" max="14853" width="11.42578125" style="333" customWidth="1"/>
    <col min="14854" max="15103" width="11.42578125" style="333" hidden="1"/>
    <col min="15104" max="15104" width="90.7109375" style="333" customWidth="1"/>
    <col min="15105" max="15105" width="42.28515625" style="333" customWidth="1"/>
    <col min="15106" max="15106" width="19.140625" style="333" bestFit="1" customWidth="1"/>
    <col min="15107" max="15107" width="20" style="333" customWidth="1"/>
    <col min="15108" max="15109" width="11.42578125" style="333" customWidth="1"/>
    <col min="15110" max="15359" width="11.42578125" style="333" hidden="1"/>
    <col min="15360" max="15360" width="90.7109375" style="333" customWidth="1"/>
    <col min="15361" max="15361" width="42.28515625" style="333" customWidth="1"/>
    <col min="15362" max="15362" width="19.140625" style="333" bestFit="1" customWidth="1"/>
    <col min="15363" max="15363" width="20" style="333" customWidth="1"/>
    <col min="15364" max="15365" width="11.42578125" style="333" customWidth="1"/>
    <col min="15366" max="15615" width="11.42578125" style="333" hidden="1"/>
    <col min="15616" max="15616" width="90.7109375" style="333" customWidth="1"/>
    <col min="15617" max="15617" width="42.28515625" style="333" customWidth="1"/>
    <col min="15618" max="15618" width="19.140625" style="333" bestFit="1" customWidth="1"/>
    <col min="15619" max="15619" width="20" style="333" customWidth="1"/>
    <col min="15620" max="15621" width="11.42578125" style="333" customWidth="1"/>
    <col min="15622" max="15871" width="11.42578125" style="333" hidden="1"/>
    <col min="15872" max="15872" width="90.7109375" style="333" customWidth="1"/>
    <col min="15873" max="15873" width="42.28515625" style="333" customWidth="1"/>
    <col min="15874" max="15874" width="19.140625" style="333" bestFit="1" customWidth="1"/>
    <col min="15875" max="15875" width="20" style="333" customWidth="1"/>
    <col min="15876" max="15877" width="11.42578125" style="333" customWidth="1"/>
    <col min="15878" max="16127" width="11.42578125" style="333" hidden="1"/>
    <col min="16128" max="16128" width="90.7109375" style="333" customWidth="1"/>
    <col min="16129" max="16129" width="42.28515625" style="333" customWidth="1"/>
    <col min="16130" max="16130" width="19.140625" style="333" bestFit="1" customWidth="1"/>
    <col min="16131" max="16131" width="20" style="333" customWidth="1"/>
    <col min="16132" max="16133" width="11.42578125" style="333" customWidth="1"/>
    <col min="16134" max="16134" width="0" style="333" hidden="1"/>
    <col min="16135" max="16384" width="11.42578125" style="333" hidden="1"/>
  </cols>
  <sheetData>
    <row r="1" spans="1:260" ht="20.25" customHeight="1" x14ac:dyDescent="0.25">
      <c r="A1" s="561" t="s">
        <v>764</v>
      </c>
      <c r="B1" s="562"/>
      <c r="C1" s="562"/>
      <c r="D1" s="562"/>
      <c r="E1" s="563"/>
    </row>
    <row r="2" spans="1:260" ht="18.75" x14ac:dyDescent="0.25">
      <c r="A2" s="564" t="s">
        <v>765</v>
      </c>
      <c r="B2" s="565"/>
      <c r="C2" s="565"/>
      <c r="D2" s="565"/>
      <c r="E2" s="566"/>
    </row>
    <row r="3" spans="1:260" ht="18.75" x14ac:dyDescent="0.25">
      <c r="A3" s="564" t="s">
        <v>1570</v>
      </c>
      <c r="B3" s="565"/>
      <c r="C3" s="565"/>
      <c r="D3" s="565"/>
      <c r="E3" s="566"/>
    </row>
    <row r="4" spans="1:260" ht="18.75" x14ac:dyDescent="0.25">
      <c r="A4" s="564" t="s">
        <v>766</v>
      </c>
      <c r="B4" s="565"/>
      <c r="C4" s="565"/>
      <c r="D4" s="565"/>
      <c r="E4" s="566"/>
    </row>
    <row r="5" spans="1:260" ht="18.75" x14ac:dyDescent="0.25">
      <c r="A5" s="567" t="s">
        <v>536</v>
      </c>
      <c r="B5" s="568"/>
      <c r="C5" s="568"/>
      <c r="D5" s="568"/>
      <c r="E5" s="569"/>
    </row>
    <row r="6" spans="1:260" ht="3" customHeight="1" x14ac:dyDescent="0.25">
      <c r="A6" s="61"/>
      <c r="B6" s="62"/>
      <c r="C6" s="62"/>
      <c r="D6" s="62"/>
      <c r="E6" s="63"/>
    </row>
    <row r="7" spans="1:260" s="281" customFormat="1" ht="16.5" customHeight="1" x14ac:dyDescent="0.25">
      <c r="A7" s="570" t="s">
        <v>767</v>
      </c>
      <c r="B7" s="571"/>
      <c r="C7" s="571"/>
      <c r="D7" s="64"/>
      <c r="E7" s="65"/>
      <c r="IV7" s="282"/>
    </row>
    <row r="8" spans="1:260" ht="15" customHeight="1" x14ac:dyDescent="0.25">
      <c r="A8" s="572" t="s">
        <v>768</v>
      </c>
      <c r="B8" s="573" t="s">
        <v>769</v>
      </c>
      <c r="C8" s="574" t="s">
        <v>770</v>
      </c>
      <c r="D8" s="66" t="s">
        <v>537</v>
      </c>
      <c r="E8" s="67" t="s">
        <v>537</v>
      </c>
    </row>
    <row r="9" spans="1:260" ht="15.75" thickBot="1" x14ac:dyDescent="0.3">
      <c r="A9" s="572"/>
      <c r="B9" s="573"/>
      <c r="C9" s="574"/>
      <c r="D9" s="66" t="s">
        <v>538</v>
      </c>
      <c r="E9" s="67" t="s">
        <v>539</v>
      </c>
    </row>
    <row r="10" spans="1:260" x14ac:dyDescent="0.25">
      <c r="A10" s="558" t="s">
        <v>540</v>
      </c>
      <c r="B10" s="48" t="s">
        <v>707</v>
      </c>
      <c r="C10" s="274">
        <v>136610.758928</v>
      </c>
      <c r="D10" s="104">
        <v>2.9656961560249329E-2</v>
      </c>
      <c r="E10" s="105">
        <v>2.5008000000000002E-2</v>
      </c>
      <c r="F10" s="104">
        <v>4.2397000000000004E-2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4">
        <v>0</v>
      </c>
      <c r="N10" s="104">
        <v>0</v>
      </c>
      <c r="O10" s="104">
        <v>0</v>
      </c>
      <c r="P10" s="104">
        <v>0</v>
      </c>
      <c r="Q10" s="104">
        <v>0</v>
      </c>
      <c r="R10" s="104">
        <v>0</v>
      </c>
      <c r="S10" s="104">
        <v>0</v>
      </c>
      <c r="T10" s="104">
        <v>0</v>
      </c>
      <c r="U10" s="104">
        <v>0</v>
      </c>
      <c r="V10" s="104">
        <v>0</v>
      </c>
      <c r="W10" s="104">
        <v>0</v>
      </c>
      <c r="X10" s="104">
        <v>0</v>
      </c>
      <c r="Y10" s="104">
        <v>0</v>
      </c>
      <c r="Z10" s="104">
        <v>0</v>
      </c>
      <c r="AA10" s="104">
        <v>0</v>
      </c>
      <c r="AB10" s="104">
        <v>0</v>
      </c>
      <c r="AC10" s="104">
        <v>0</v>
      </c>
      <c r="AD10" s="104">
        <v>0</v>
      </c>
      <c r="AE10" s="104">
        <v>0</v>
      </c>
      <c r="AF10" s="104">
        <v>0</v>
      </c>
      <c r="AG10" s="104">
        <v>0</v>
      </c>
      <c r="AH10" s="104">
        <v>0</v>
      </c>
      <c r="AI10" s="104">
        <v>0</v>
      </c>
      <c r="AJ10" s="104">
        <v>0</v>
      </c>
      <c r="AK10" s="104">
        <v>0</v>
      </c>
      <c r="AL10" s="104">
        <v>0</v>
      </c>
      <c r="AM10" s="104">
        <v>0</v>
      </c>
      <c r="AN10" s="104">
        <v>0</v>
      </c>
      <c r="AO10" s="104">
        <v>0</v>
      </c>
      <c r="AP10" s="104">
        <v>0</v>
      </c>
      <c r="AQ10" s="104">
        <v>0</v>
      </c>
      <c r="AR10" s="104">
        <v>0</v>
      </c>
      <c r="AS10" s="104">
        <v>0</v>
      </c>
      <c r="AT10" s="104">
        <v>0</v>
      </c>
      <c r="AU10" s="104">
        <v>0</v>
      </c>
      <c r="AV10" s="104">
        <v>0</v>
      </c>
      <c r="AW10" s="104">
        <v>0</v>
      </c>
      <c r="AX10" s="104">
        <v>0</v>
      </c>
      <c r="AY10" s="104">
        <v>0</v>
      </c>
      <c r="AZ10" s="104">
        <v>0</v>
      </c>
      <c r="BA10" s="104">
        <v>0</v>
      </c>
      <c r="BB10" s="104">
        <v>0</v>
      </c>
      <c r="BC10" s="104">
        <v>0</v>
      </c>
      <c r="BD10" s="104">
        <v>0</v>
      </c>
      <c r="BE10" s="104">
        <v>0</v>
      </c>
      <c r="BF10" s="104">
        <v>0</v>
      </c>
      <c r="BG10" s="104">
        <v>0</v>
      </c>
      <c r="BH10" s="104">
        <v>0</v>
      </c>
      <c r="BI10" s="104">
        <v>0</v>
      </c>
      <c r="BJ10" s="104">
        <v>0</v>
      </c>
      <c r="BK10" s="104">
        <v>0</v>
      </c>
      <c r="BL10" s="104">
        <v>0</v>
      </c>
      <c r="BM10" s="104">
        <v>0</v>
      </c>
      <c r="BN10" s="104">
        <v>0</v>
      </c>
      <c r="BO10" s="104">
        <v>0</v>
      </c>
      <c r="BP10" s="104">
        <v>0</v>
      </c>
      <c r="BQ10" s="104">
        <v>0</v>
      </c>
      <c r="BR10" s="104">
        <v>0</v>
      </c>
      <c r="BS10" s="104">
        <v>0</v>
      </c>
      <c r="BT10" s="104">
        <v>0</v>
      </c>
      <c r="BU10" s="104">
        <v>0</v>
      </c>
      <c r="BV10" s="104">
        <v>0</v>
      </c>
      <c r="BW10" s="104">
        <v>0</v>
      </c>
      <c r="BX10" s="104">
        <v>0</v>
      </c>
      <c r="BY10" s="104">
        <v>0</v>
      </c>
      <c r="BZ10" s="104">
        <v>0</v>
      </c>
      <c r="CA10" s="104">
        <v>0</v>
      </c>
      <c r="CB10" s="104">
        <v>0</v>
      </c>
      <c r="CC10" s="104">
        <v>0</v>
      </c>
      <c r="CD10" s="104">
        <v>0</v>
      </c>
      <c r="CE10" s="104">
        <v>0</v>
      </c>
      <c r="CF10" s="104">
        <v>0</v>
      </c>
      <c r="CG10" s="104">
        <v>0</v>
      </c>
      <c r="CH10" s="104">
        <v>0</v>
      </c>
      <c r="CI10" s="104">
        <v>0</v>
      </c>
      <c r="CJ10" s="104">
        <v>0</v>
      </c>
      <c r="CK10" s="104">
        <v>0</v>
      </c>
      <c r="CL10" s="104">
        <v>0</v>
      </c>
      <c r="CM10" s="104">
        <v>0</v>
      </c>
      <c r="CN10" s="104">
        <v>0</v>
      </c>
      <c r="CO10" s="104">
        <v>0</v>
      </c>
      <c r="CP10" s="104">
        <v>0</v>
      </c>
      <c r="CQ10" s="104">
        <v>0</v>
      </c>
      <c r="CR10" s="104">
        <v>0</v>
      </c>
      <c r="CS10" s="104">
        <v>0</v>
      </c>
      <c r="CT10" s="104">
        <v>0</v>
      </c>
      <c r="CU10" s="104">
        <v>0</v>
      </c>
      <c r="CV10" s="104">
        <v>0</v>
      </c>
      <c r="CW10" s="104">
        <v>0</v>
      </c>
      <c r="CX10" s="104">
        <v>0</v>
      </c>
      <c r="CY10" s="104">
        <v>0</v>
      </c>
      <c r="CZ10" s="104">
        <v>0</v>
      </c>
      <c r="DA10" s="104">
        <v>0</v>
      </c>
      <c r="DB10" s="104">
        <v>0</v>
      </c>
      <c r="DC10" s="104">
        <v>0</v>
      </c>
      <c r="DD10" s="104">
        <v>0</v>
      </c>
      <c r="DE10" s="104">
        <v>0</v>
      </c>
      <c r="DF10" s="104">
        <v>0</v>
      </c>
      <c r="DG10" s="104">
        <v>0</v>
      </c>
      <c r="DH10" s="104">
        <v>0</v>
      </c>
      <c r="DI10" s="104">
        <v>0</v>
      </c>
      <c r="DJ10" s="104">
        <v>0</v>
      </c>
      <c r="DK10" s="104">
        <v>0</v>
      </c>
      <c r="DL10" s="104">
        <v>0</v>
      </c>
      <c r="DM10" s="104">
        <v>0</v>
      </c>
      <c r="DN10" s="104">
        <v>0</v>
      </c>
      <c r="DO10" s="104">
        <v>0</v>
      </c>
      <c r="DP10" s="104">
        <v>0</v>
      </c>
      <c r="DQ10" s="104">
        <v>0</v>
      </c>
      <c r="DR10" s="104">
        <v>0</v>
      </c>
      <c r="DS10" s="104">
        <v>0</v>
      </c>
      <c r="DT10" s="104">
        <v>0</v>
      </c>
      <c r="DU10" s="104">
        <v>0</v>
      </c>
      <c r="DV10" s="104">
        <v>0</v>
      </c>
      <c r="DW10" s="104">
        <v>0</v>
      </c>
      <c r="DX10" s="104">
        <v>0</v>
      </c>
      <c r="DY10" s="104">
        <v>0</v>
      </c>
      <c r="DZ10" s="104">
        <v>0</v>
      </c>
      <c r="EA10" s="104">
        <v>0</v>
      </c>
      <c r="EB10" s="104">
        <v>0</v>
      </c>
      <c r="EC10" s="104">
        <v>0</v>
      </c>
      <c r="ED10" s="104">
        <v>0</v>
      </c>
      <c r="EE10" s="104">
        <v>0</v>
      </c>
      <c r="EF10" s="104">
        <v>0</v>
      </c>
      <c r="EG10" s="104">
        <v>0</v>
      </c>
      <c r="EH10" s="104">
        <v>0</v>
      </c>
      <c r="EI10" s="104">
        <v>0</v>
      </c>
      <c r="EJ10" s="104">
        <v>0</v>
      </c>
      <c r="EK10" s="104">
        <v>0</v>
      </c>
      <c r="EL10" s="104">
        <v>0</v>
      </c>
      <c r="EM10" s="104">
        <v>0</v>
      </c>
      <c r="EN10" s="104">
        <v>0</v>
      </c>
      <c r="EO10" s="104">
        <v>0</v>
      </c>
      <c r="EP10" s="104">
        <v>0</v>
      </c>
      <c r="EQ10" s="104">
        <v>0</v>
      </c>
      <c r="ER10" s="104">
        <v>0</v>
      </c>
      <c r="ES10" s="104">
        <v>0</v>
      </c>
      <c r="ET10" s="104">
        <v>0</v>
      </c>
      <c r="EU10" s="104">
        <v>0</v>
      </c>
      <c r="EV10" s="104">
        <v>0</v>
      </c>
      <c r="EW10" s="104">
        <v>0</v>
      </c>
      <c r="EX10" s="104">
        <v>0</v>
      </c>
      <c r="EY10" s="104">
        <v>0</v>
      </c>
      <c r="EZ10" s="104">
        <v>0</v>
      </c>
      <c r="FA10" s="104">
        <v>0</v>
      </c>
      <c r="FB10" s="104">
        <v>0</v>
      </c>
      <c r="FC10" s="104">
        <v>0</v>
      </c>
      <c r="FD10" s="104">
        <v>0</v>
      </c>
      <c r="FE10" s="104">
        <v>0</v>
      </c>
      <c r="FF10" s="104">
        <v>0</v>
      </c>
      <c r="FG10" s="104">
        <v>0</v>
      </c>
      <c r="FH10" s="104">
        <v>0</v>
      </c>
      <c r="FI10" s="104">
        <v>0</v>
      </c>
      <c r="FJ10" s="104">
        <v>0</v>
      </c>
      <c r="FK10" s="104">
        <v>0</v>
      </c>
      <c r="FL10" s="104">
        <v>0</v>
      </c>
      <c r="FM10" s="104">
        <v>0</v>
      </c>
      <c r="FN10" s="104">
        <v>0</v>
      </c>
      <c r="FO10" s="104">
        <v>0</v>
      </c>
      <c r="FP10" s="104">
        <v>0</v>
      </c>
      <c r="FQ10" s="104">
        <v>0</v>
      </c>
      <c r="FR10" s="104">
        <v>0</v>
      </c>
      <c r="FS10" s="104">
        <v>0</v>
      </c>
      <c r="FT10" s="104">
        <v>0</v>
      </c>
      <c r="FU10" s="104">
        <v>0</v>
      </c>
      <c r="FV10" s="104">
        <v>0</v>
      </c>
      <c r="FW10" s="104">
        <v>0</v>
      </c>
      <c r="FX10" s="104">
        <v>0</v>
      </c>
      <c r="FY10" s="104">
        <v>0</v>
      </c>
      <c r="FZ10" s="104">
        <v>0</v>
      </c>
      <c r="GA10" s="104">
        <v>0</v>
      </c>
      <c r="GB10" s="104">
        <v>0</v>
      </c>
      <c r="GC10" s="104">
        <v>0</v>
      </c>
      <c r="GD10" s="104">
        <v>0</v>
      </c>
      <c r="GE10" s="104">
        <v>0</v>
      </c>
      <c r="GF10" s="104">
        <v>0</v>
      </c>
      <c r="GG10" s="104">
        <v>0</v>
      </c>
      <c r="GH10" s="104">
        <v>0</v>
      </c>
      <c r="GI10" s="104">
        <v>0</v>
      </c>
      <c r="GJ10" s="104">
        <v>0</v>
      </c>
      <c r="GK10" s="104">
        <v>0</v>
      </c>
      <c r="GL10" s="104">
        <v>0</v>
      </c>
      <c r="GM10" s="104">
        <v>0</v>
      </c>
      <c r="GN10" s="104">
        <v>0</v>
      </c>
      <c r="GO10" s="104">
        <v>0</v>
      </c>
      <c r="GP10" s="104">
        <v>0</v>
      </c>
      <c r="GQ10" s="104">
        <v>0</v>
      </c>
      <c r="GR10" s="104">
        <v>0</v>
      </c>
      <c r="GS10" s="104">
        <v>0</v>
      </c>
      <c r="GT10" s="104">
        <v>0</v>
      </c>
      <c r="GU10" s="104">
        <v>0</v>
      </c>
      <c r="GV10" s="104">
        <v>0</v>
      </c>
      <c r="GW10" s="104">
        <v>0</v>
      </c>
      <c r="GX10" s="104">
        <v>0</v>
      </c>
      <c r="GY10" s="104">
        <v>0</v>
      </c>
      <c r="GZ10" s="104">
        <v>0</v>
      </c>
      <c r="HA10" s="104">
        <v>0</v>
      </c>
      <c r="HB10" s="104">
        <v>0</v>
      </c>
      <c r="HC10" s="104">
        <v>0</v>
      </c>
      <c r="HD10" s="104">
        <v>0</v>
      </c>
      <c r="HE10" s="104">
        <v>0</v>
      </c>
      <c r="HF10" s="104">
        <v>0</v>
      </c>
      <c r="HG10" s="104">
        <v>0</v>
      </c>
      <c r="HH10" s="104">
        <v>0</v>
      </c>
      <c r="HI10" s="104">
        <v>0</v>
      </c>
      <c r="HJ10" s="104">
        <v>0</v>
      </c>
      <c r="HK10" s="104">
        <v>0</v>
      </c>
      <c r="HL10" s="104">
        <v>0</v>
      </c>
      <c r="HM10" s="104">
        <v>0</v>
      </c>
      <c r="HN10" s="104">
        <v>0</v>
      </c>
      <c r="HO10" s="104">
        <v>0</v>
      </c>
      <c r="HP10" s="104">
        <v>0</v>
      </c>
      <c r="HQ10" s="104">
        <v>0</v>
      </c>
      <c r="HR10" s="104">
        <v>0</v>
      </c>
      <c r="HS10" s="104">
        <v>0</v>
      </c>
      <c r="HT10" s="104">
        <v>0</v>
      </c>
      <c r="HU10" s="104">
        <v>0</v>
      </c>
      <c r="HV10" s="104">
        <v>0</v>
      </c>
      <c r="HW10" s="104">
        <v>0</v>
      </c>
      <c r="HX10" s="104">
        <v>0</v>
      </c>
      <c r="HY10" s="104">
        <v>0</v>
      </c>
      <c r="HZ10" s="104">
        <v>0</v>
      </c>
      <c r="IA10" s="104">
        <v>0</v>
      </c>
      <c r="IB10" s="104">
        <v>0</v>
      </c>
      <c r="IC10" s="104">
        <v>0</v>
      </c>
      <c r="ID10" s="104">
        <v>0</v>
      </c>
      <c r="IE10" s="104">
        <v>0</v>
      </c>
      <c r="IF10" s="104">
        <v>0</v>
      </c>
      <c r="IG10" s="104">
        <v>0</v>
      </c>
      <c r="IH10" s="104">
        <v>0</v>
      </c>
      <c r="II10" s="104">
        <v>0</v>
      </c>
      <c r="IJ10" s="104">
        <v>0</v>
      </c>
      <c r="IK10" s="104">
        <v>0</v>
      </c>
      <c r="IL10" s="104">
        <v>0</v>
      </c>
      <c r="IM10" s="104">
        <v>0</v>
      </c>
      <c r="IN10" s="104">
        <v>0</v>
      </c>
      <c r="IO10" s="104">
        <v>0</v>
      </c>
      <c r="IP10" s="104">
        <v>0</v>
      </c>
      <c r="IQ10" s="104">
        <v>0</v>
      </c>
      <c r="IR10" s="104">
        <v>0</v>
      </c>
      <c r="IS10" s="104">
        <v>0</v>
      </c>
      <c r="IT10" s="104">
        <v>0</v>
      </c>
      <c r="IU10" s="104">
        <v>0</v>
      </c>
      <c r="IV10" s="283"/>
      <c r="IW10" s="426"/>
      <c r="IX10" s="426"/>
      <c r="IY10" s="2"/>
      <c r="IZ10" s="2"/>
    </row>
    <row r="11" spans="1:260" x14ac:dyDescent="0.25">
      <c r="A11" s="559"/>
      <c r="B11" s="49" t="s">
        <v>708</v>
      </c>
      <c r="C11" s="276">
        <v>181809.4235412</v>
      </c>
      <c r="D11" s="2">
        <v>3.0748948454856873E-2</v>
      </c>
      <c r="E11" s="106">
        <v>1.9715000000000003E-2</v>
      </c>
      <c r="F11" s="333">
        <v>3.7664000000000003E-2</v>
      </c>
      <c r="IV11" s="283"/>
      <c r="IW11" s="426"/>
      <c r="IX11" s="426"/>
      <c r="IY11" s="2"/>
      <c r="IZ11" s="2"/>
    </row>
    <row r="12" spans="1:260" x14ac:dyDescent="0.25">
      <c r="A12" s="559"/>
      <c r="B12" s="49" t="s">
        <v>709</v>
      </c>
      <c r="C12" s="276">
        <v>20994.4958118</v>
      </c>
      <c r="D12" s="2">
        <v>3.4456972032785416E-2</v>
      </c>
      <c r="E12" s="106">
        <v>3.0910000000000007E-2</v>
      </c>
      <c r="F12" s="333">
        <v>2.6849000000000001E-2</v>
      </c>
      <c r="IV12" s="283"/>
      <c r="IW12" s="426"/>
      <c r="IX12" s="426"/>
      <c r="IY12" s="2"/>
      <c r="IZ12" s="2"/>
    </row>
    <row r="13" spans="1:260" ht="15.75" thickBot="1" x14ac:dyDescent="0.3">
      <c r="A13" s="560" t="s">
        <v>540</v>
      </c>
      <c r="B13" s="50" t="s">
        <v>710</v>
      </c>
      <c r="C13" s="276">
        <v>411365.60532480001</v>
      </c>
      <c r="D13" s="2">
        <v>3.6059260368347168E-2</v>
      </c>
      <c r="E13" s="106">
        <v>3.5556999999999998E-2</v>
      </c>
      <c r="F13" s="333">
        <v>3.5501000000000005E-2</v>
      </c>
      <c r="IV13" s="283"/>
      <c r="IW13" s="426"/>
      <c r="IX13" s="426"/>
      <c r="IY13" s="2"/>
      <c r="IZ13" s="2"/>
    </row>
    <row r="14" spans="1:260" x14ac:dyDescent="0.25">
      <c r="A14" s="575" t="s">
        <v>541</v>
      </c>
      <c r="B14" s="51" t="s">
        <v>711</v>
      </c>
      <c r="C14" s="274">
        <v>180847.95461600003</v>
      </c>
      <c r="D14" s="104">
        <v>1.1904150247573853E-2</v>
      </c>
      <c r="E14" s="105">
        <v>2.6846000000000005E-2</v>
      </c>
      <c r="F14" s="333">
        <v>6.9964000000000012E-2</v>
      </c>
      <c r="IV14" s="283"/>
      <c r="IW14" s="426"/>
      <c r="IX14" s="426"/>
      <c r="IY14" s="2"/>
      <c r="IZ14" s="2"/>
    </row>
    <row r="15" spans="1:260" x14ac:dyDescent="0.25">
      <c r="A15" s="576" t="s">
        <v>541</v>
      </c>
      <c r="B15" s="49" t="s">
        <v>712</v>
      </c>
      <c r="C15" s="276">
        <v>185638.09676300001</v>
      </c>
      <c r="D15" s="2">
        <v>3.1329579651355743E-2</v>
      </c>
      <c r="E15" s="106">
        <v>3.0677000000000003E-2</v>
      </c>
      <c r="F15" s="333">
        <v>4.2000000000000003E-2</v>
      </c>
      <c r="IV15" s="283"/>
      <c r="IW15" s="426"/>
      <c r="IX15" s="426"/>
      <c r="IY15" s="2"/>
      <c r="IZ15" s="2"/>
    </row>
    <row r="16" spans="1:260" x14ac:dyDescent="0.25">
      <c r="A16" s="559" t="s">
        <v>541</v>
      </c>
      <c r="B16" s="49" t="s">
        <v>713</v>
      </c>
      <c r="C16" s="276">
        <v>436890.57026300003</v>
      </c>
      <c r="D16" s="2">
        <v>1.4170450158417225E-2</v>
      </c>
      <c r="E16" s="106">
        <v>1.7469000000000002E-2</v>
      </c>
      <c r="F16" s="333">
        <v>3.2600999999999998E-2</v>
      </c>
      <c r="IV16" s="283"/>
      <c r="IW16" s="426"/>
      <c r="IX16" s="426"/>
      <c r="IY16" s="2"/>
      <c r="IZ16" s="2"/>
    </row>
    <row r="17" spans="1:260" ht="15.75" thickBot="1" x14ac:dyDescent="0.3">
      <c r="A17" s="560" t="s">
        <v>541</v>
      </c>
      <c r="B17" s="50" t="s">
        <v>714</v>
      </c>
      <c r="C17" s="276">
        <v>246242.98669460003</v>
      </c>
      <c r="D17" s="2">
        <v>1.5607450157403946E-2</v>
      </c>
      <c r="E17" s="106">
        <v>1.5627000000000002E-2</v>
      </c>
      <c r="F17" s="333">
        <v>1.4956000000000001E-2</v>
      </c>
      <c r="IV17" s="283"/>
      <c r="IW17" s="426"/>
      <c r="IX17" s="426"/>
      <c r="IY17" s="2"/>
      <c r="IZ17" s="2"/>
    </row>
    <row r="18" spans="1:260" x14ac:dyDescent="0.25">
      <c r="A18" s="558" t="s">
        <v>542</v>
      </c>
      <c r="B18" s="48" t="s">
        <v>715</v>
      </c>
      <c r="C18" s="274">
        <v>236141.34137160002</v>
      </c>
      <c r="D18" s="104">
        <v>2.933816984295845E-2</v>
      </c>
      <c r="E18" s="105">
        <v>3.0701000000000003E-2</v>
      </c>
      <c r="F18" s="333">
        <v>2.2364000000000002E-2</v>
      </c>
      <c r="IV18" s="283"/>
      <c r="IW18" s="426"/>
      <c r="IX18" s="426"/>
      <c r="IY18" s="2"/>
      <c r="IZ18" s="2"/>
    </row>
    <row r="19" spans="1:260" x14ac:dyDescent="0.25">
      <c r="A19" s="559" t="s">
        <v>542</v>
      </c>
      <c r="B19" s="49" t="s">
        <v>716</v>
      </c>
      <c r="C19" s="276">
        <v>137869.76649600003</v>
      </c>
      <c r="D19" s="2">
        <v>2.7105169370770454E-2</v>
      </c>
      <c r="E19" s="106">
        <v>3.0937000000000003E-2</v>
      </c>
      <c r="F19" s="333">
        <v>1.8144E-2</v>
      </c>
      <c r="IV19" s="283"/>
      <c r="IW19" s="426"/>
      <c r="IX19" s="426"/>
      <c r="IY19" s="2"/>
      <c r="IZ19" s="2"/>
    </row>
    <row r="20" spans="1:260" x14ac:dyDescent="0.25">
      <c r="A20" s="559"/>
      <c r="B20" s="49" t="s">
        <v>717</v>
      </c>
      <c r="C20" s="276">
        <v>178893.89740459999</v>
      </c>
      <c r="D20" s="2">
        <v>2.8335358947515488E-2</v>
      </c>
      <c r="E20" s="106">
        <v>3.0282E-2</v>
      </c>
      <c r="IV20" s="283"/>
      <c r="IW20" s="426"/>
      <c r="IX20" s="426"/>
      <c r="IY20" s="2"/>
      <c r="IZ20" s="2"/>
    </row>
    <row r="21" spans="1:260" ht="15.75" thickBot="1" x14ac:dyDescent="0.3">
      <c r="A21" s="560" t="s">
        <v>542</v>
      </c>
      <c r="B21" s="50" t="s">
        <v>718</v>
      </c>
      <c r="C21" s="275">
        <v>101646.13599140001</v>
      </c>
      <c r="D21" s="107">
        <v>2.6633178815245628E-2</v>
      </c>
      <c r="E21" s="108">
        <v>2.7356999999999999E-2</v>
      </c>
      <c r="F21" s="333">
        <v>2.1911000000000003E-2</v>
      </c>
      <c r="IV21" s="283"/>
      <c r="IW21" s="426"/>
      <c r="IX21" s="426"/>
      <c r="IY21" s="2"/>
      <c r="IZ21" s="2"/>
    </row>
    <row r="22" spans="1:260" x14ac:dyDescent="0.25">
      <c r="A22" s="575" t="s">
        <v>543</v>
      </c>
      <c r="B22" s="48" t="s">
        <v>719</v>
      </c>
      <c r="C22" s="276">
        <v>205333.85943280003</v>
      </c>
      <c r="D22" s="2">
        <v>2.3982688784599304E-2</v>
      </c>
      <c r="E22" s="106">
        <v>2.6300000000000004E-2</v>
      </c>
      <c r="F22" s="333">
        <v>3.9526000000000006E-2</v>
      </c>
      <c r="IV22" s="283"/>
      <c r="IW22" s="426"/>
      <c r="IX22" s="426"/>
      <c r="IY22" s="2"/>
      <c r="IZ22" s="2"/>
    </row>
    <row r="23" spans="1:260" x14ac:dyDescent="0.25">
      <c r="A23" s="576" t="s">
        <v>543</v>
      </c>
      <c r="B23" s="49" t="s">
        <v>720</v>
      </c>
      <c r="C23" s="276">
        <v>71853.669188000014</v>
      </c>
      <c r="D23" s="2">
        <v>2.755465917289257E-2</v>
      </c>
      <c r="E23" s="106">
        <v>2.7254000000000004E-2</v>
      </c>
      <c r="F23" s="333">
        <v>1.3232000000000001E-2</v>
      </c>
      <c r="IV23" s="283"/>
      <c r="IW23" s="426"/>
      <c r="IX23" s="426"/>
      <c r="IY23" s="2"/>
      <c r="IZ23" s="2"/>
    </row>
    <row r="24" spans="1:260" x14ac:dyDescent="0.25">
      <c r="A24" s="576" t="s">
        <v>543</v>
      </c>
      <c r="B24" s="49" t="s">
        <v>721</v>
      </c>
      <c r="C24" s="276">
        <v>74349.325869000008</v>
      </c>
      <c r="D24" s="2">
        <v>2.5639528408646584E-2</v>
      </c>
      <c r="E24" s="106">
        <v>2.4669E-2</v>
      </c>
      <c r="F24" s="333">
        <v>1.0813000000000001E-2</v>
      </c>
      <c r="IV24" s="283"/>
      <c r="IW24" s="426"/>
      <c r="IX24" s="426"/>
      <c r="IY24" s="2"/>
      <c r="IZ24" s="2"/>
    </row>
    <row r="25" spans="1:260" ht="15.75" thickBot="1" x14ac:dyDescent="0.3">
      <c r="A25" s="579" t="s">
        <v>543</v>
      </c>
      <c r="B25" s="50" t="s">
        <v>722</v>
      </c>
      <c r="C25" s="276">
        <v>182481.8904076</v>
      </c>
      <c r="D25" s="2">
        <v>2.5556940585374832E-2</v>
      </c>
      <c r="E25" s="106">
        <v>2.5849999999999998E-2</v>
      </c>
      <c r="F25" s="333">
        <v>1.8907000000000004E-2</v>
      </c>
      <c r="IV25" s="283"/>
      <c r="IW25" s="426"/>
      <c r="IX25" s="426"/>
      <c r="IY25" s="2"/>
      <c r="IZ25" s="2"/>
    </row>
    <row r="26" spans="1:260" ht="15.75" thickBot="1" x14ac:dyDescent="0.3">
      <c r="A26" s="284" t="s">
        <v>1187</v>
      </c>
      <c r="B26" s="52" t="s">
        <v>723</v>
      </c>
      <c r="C26" s="285">
        <v>217270.10295620005</v>
      </c>
      <c r="D26" s="109">
        <v>3.9909511804580688E-2</v>
      </c>
      <c r="E26" s="110">
        <v>4.0705000000000005E-2</v>
      </c>
      <c r="IV26" s="283"/>
      <c r="IW26" s="426"/>
      <c r="IX26" s="426"/>
      <c r="IY26" s="2"/>
      <c r="IZ26" s="2"/>
    </row>
    <row r="27" spans="1:260" ht="15.75" thickBot="1" x14ac:dyDescent="0.3">
      <c r="A27" s="286" t="s">
        <v>545</v>
      </c>
      <c r="B27" s="52" t="s">
        <v>724</v>
      </c>
      <c r="C27" s="285">
        <v>707.83256740000002</v>
      </c>
      <c r="D27" s="109">
        <v>-6.5110702998936176E-3</v>
      </c>
      <c r="E27" s="110">
        <v>-6.5140000000000007E-3</v>
      </c>
      <c r="F27" s="333">
        <v>5.3560000000000005E-3</v>
      </c>
      <c r="IV27" s="283"/>
      <c r="IW27" s="426"/>
      <c r="IX27" s="426"/>
      <c r="IY27" s="2"/>
      <c r="IZ27" s="2"/>
    </row>
    <row r="28" spans="1:260" x14ac:dyDescent="0.25">
      <c r="A28" s="575" t="s">
        <v>546</v>
      </c>
      <c r="B28" s="53" t="s">
        <v>725</v>
      </c>
      <c r="C28" s="276">
        <v>118536.8720326</v>
      </c>
      <c r="D28" s="2">
        <v>2.1541399881243706E-2</v>
      </c>
      <c r="E28" s="106">
        <v>2.2492999999999999E-2</v>
      </c>
      <c r="F28" s="333">
        <v>1.7375000000000002E-2</v>
      </c>
      <c r="IV28" s="283"/>
      <c r="IW28" s="426"/>
      <c r="IX28" s="426"/>
      <c r="IY28" s="2"/>
      <c r="IZ28" s="2"/>
    </row>
    <row r="29" spans="1:260" x14ac:dyDescent="0.25">
      <c r="A29" s="576" t="s">
        <v>546</v>
      </c>
      <c r="B29" s="49" t="s">
        <v>726</v>
      </c>
      <c r="C29" s="276">
        <v>460871.9665326</v>
      </c>
      <c r="D29" s="2">
        <v>1.7372570931911469E-2</v>
      </c>
      <c r="E29" s="106">
        <v>2.4820000000000002E-2</v>
      </c>
      <c r="F29" s="333">
        <v>2.0121E-2</v>
      </c>
      <c r="IV29" s="283"/>
      <c r="IW29" s="426"/>
      <c r="IX29" s="426"/>
      <c r="IY29" s="2"/>
      <c r="IZ29" s="2"/>
    </row>
    <row r="30" spans="1:260" x14ac:dyDescent="0.25">
      <c r="A30" s="576"/>
      <c r="B30" s="49" t="s">
        <v>727</v>
      </c>
      <c r="C30" s="276">
        <v>226870.7004648</v>
      </c>
      <c r="D30" s="2">
        <v>2.4645978584885597E-2</v>
      </c>
      <c r="E30" s="106">
        <v>2.2583000000000002E-2</v>
      </c>
      <c r="IV30" s="283"/>
      <c r="IW30" s="426"/>
      <c r="IX30" s="426"/>
      <c r="IY30" s="2"/>
      <c r="IZ30" s="2"/>
    </row>
    <row r="31" spans="1:260" x14ac:dyDescent="0.25">
      <c r="A31" s="559" t="s">
        <v>546</v>
      </c>
      <c r="B31" s="49" t="s">
        <v>728</v>
      </c>
      <c r="C31" s="276">
        <v>9680.8654767999997</v>
      </c>
      <c r="D31" s="2">
        <v>2.7039151638746262E-2</v>
      </c>
      <c r="E31" s="106">
        <v>2.5126000000000006E-2</v>
      </c>
      <c r="F31" s="333">
        <v>3.6624000000000004E-2</v>
      </c>
      <c r="IV31" s="283"/>
      <c r="IW31" s="426"/>
      <c r="IX31" s="426"/>
      <c r="IY31" s="2"/>
      <c r="IZ31" s="2"/>
    </row>
    <row r="32" spans="1:260" ht="15.75" thickBot="1" x14ac:dyDescent="0.3">
      <c r="A32" s="560" t="s">
        <v>546</v>
      </c>
      <c r="B32" s="50" t="s">
        <v>729</v>
      </c>
      <c r="C32" s="275">
        <v>143621.48993499999</v>
      </c>
      <c r="D32" s="107">
        <v>2.9253389686346054E-2</v>
      </c>
      <c r="E32" s="108">
        <v>2.9196000000000003E-2</v>
      </c>
      <c r="F32" s="333">
        <v>3.0382000000000006E-2</v>
      </c>
      <c r="IV32" s="283"/>
      <c r="IW32" s="426"/>
      <c r="IX32" s="426"/>
      <c r="IY32" s="2"/>
      <c r="IZ32" s="2"/>
    </row>
    <row r="33" spans="1:260" x14ac:dyDescent="0.25">
      <c r="A33" s="558" t="s">
        <v>547</v>
      </c>
      <c r="B33" s="48" t="s">
        <v>730</v>
      </c>
      <c r="C33" s="276">
        <v>120258.692862</v>
      </c>
      <c r="D33" s="2">
        <v>6.0059879906475544E-3</v>
      </c>
      <c r="E33" s="106">
        <v>1.7003000000000004E-2</v>
      </c>
      <c r="F33" s="333">
        <v>2.2553E-2</v>
      </c>
      <c r="IV33" s="283"/>
      <c r="IW33" s="426"/>
      <c r="IX33" s="426"/>
      <c r="IY33" s="2"/>
      <c r="IZ33" s="2"/>
    </row>
    <row r="34" spans="1:260" x14ac:dyDescent="0.25">
      <c r="A34" s="559"/>
      <c r="B34" s="49" t="s">
        <v>731</v>
      </c>
      <c r="C34" s="276">
        <v>151317.68304939999</v>
      </c>
      <c r="D34" s="2">
        <v>-2.5671292096376419E-3</v>
      </c>
      <c r="E34" s="106">
        <v>1.7406000000000001E-2</v>
      </c>
      <c r="IV34" s="283"/>
      <c r="IW34" s="426"/>
      <c r="IX34" s="426"/>
      <c r="IY34" s="2"/>
      <c r="IZ34" s="2"/>
    </row>
    <row r="35" spans="1:260" x14ac:dyDescent="0.25">
      <c r="A35" s="559" t="s">
        <v>547</v>
      </c>
      <c r="B35" s="49" t="s">
        <v>1188</v>
      </c>
      <c r="C35" s="276">
        <v>136252.81537840003</v>
      </c>
      <c r="D35" s="2">
        <v>-1.8553729169070721E-3</v>
      </c>
      <c r="E35" s="106">
        <v>7.1550000000000008E-3</v>
      </c>
      <c r="F35" s="333">
        <v>2.3603000000000002E-2</v>
      </c>
      <c r="IV35" s="504"/>
      <c r="IY35" s="2"/>
      <c r="IZ35" s="2"/>
    </row>
    <row r="36" spans="1:260" ht="15.75" thickBot="1" x14ac:dyDescent="0.3">
      <c r="A36" s="560" t="s">
        <v>547</v>
      </c>
      <c r="B36" s="50" t="s">
        <v>732</v>
      </c>
      <c r="C36" s="275">
        <v>43459.049561200001</v>
      </c>
      <c r="D36" s="107">
        <v>7.8498106449842453E-3</v>
      </c>
      <c r="E36" s="108">
        <v>1.3960999999999999E-2</v>
      </c>
      <c r="F36" s="333">
        <v>2.4169E-2</v>
      </c>
      <c r="IV36" s="283"/>
      <c r="IW36" s="426"/>
      <c r="IX36" s="426"/>
      <c r="IY36" s="2"/>
      <c r="IZ36" s="2"/>
    </row>
    <row r="37" spans="1:260" ht="0" hidden="1" customHeight="1" x14ac:dyDescent="0.25">
      <c r="A37" s="287"/>
      <c r="B37" s="283"/>
      <c r="C37" s="426"/>
      <c r="D37" s="2">
        <v>1.2682880274951458E-2</v>
      </c>
      <c r="E37" s="106">
        <v>1.1210000000000001E-2</v>
      </c>
      <c r="IV37" s="348"/>
    </row>
    <row r="38" spans="1:260" ht="0" hidden="1" customHeight="1" x14ac:dyDescent="0.25">
      <c r="A38" s="287"/>
      <c r="B38" s="283"/>
      <c r="C38" s="426"/>
      <c r="D38" s="2">
        <v>0</v>
      </c>
      <c r="E38" s="106">
        <v>0</v>
      </c>
    </row>
    <row r="39" spans="1:260" ht="0" hidden="1" customHeight="1" x14ac:dyDescent="0.25">
      <c r="A39" s="287"/>
      <c r="B39" s="283"/>
      <c r="C39" s="426"/>
      <c r="D39" s="2">
        <v>0</v>
      </c>
      <c r="E39" s="106">
        <v>0</v>
      </c>
    </row>
    <row r="40" spans="1:260" ht="0" hidden="1" customHeight="1" x14ac:dyDescent="0.25">
      <c r="A40" s="287"/>
      <c r="B40" s="283"/>
      <c r="C40" s="426"/>
      <c r="D40" s="2">
        <v>0</v>
      </c>
      <c r="E40" s="106">
        <v>0</v>
      </c>
    </row>
    <row r="41" spans="1:260" ht="0" hidden="1" customHeight="1" x14ac:dyDescent="0.25">
      <c r="A41" s="288"/>
      <c r="B41" s="130"/>
      <c r="C41" s="130"/>
      <c r="D41" s="2">
        <v>0</v>
      </c>
      <c r="E41" s="106">
        <v>0</v>
      </c>
    </row>
    <row r="42" spans="1:260" ht="0" hidden="1" customHeight="1" x14ac:dyDescent="0.25">
      <c r="A42" s="433"/>
      <c r="B42" s="283"/>
      <c r="C42" s="426"/>
      <c r="D42" s="2">
        <v>0</v>
      </c>
      <c r="E42" s="106">
        <v>0</v>
      </c>
    </row>
    <row r="43" spans="1:260" ht="0" hidden="1" customHeight="1" x14ac:dyDescent="0.25">
      <c r="A43" s="433"/>
      <c r="B43" s="283"/>
      <c r="C43" s="426"/>
      <c r="D43" s="2">
        <v>0</v>
      </c>
      <c r="E43" s="106">
        <v>0</v>
      </c>
    </row>
    <row r="44" spans="1:260" ht="0" hidden="1" customHeight="1" x14ac:dyDescent="0.25">
      <c r="A44" s="433"/>
      <c r="B44" s="283"/>
      <c r="C44" s="426"/>
      <c r="D44" s="2">
        <v>0</v>
      </c>
      <c r="E44" s="106">
        <v>0</v>
      </c>
    </row>
    <row r="45" spans="1:260" ht="0" hidden="1" customHeight="1" x14ac:dyDescent="0.25">
      <c r="A45" s="433"/>
      <c r="B45" s="283"/>
      <c r="C45" s="426"/>
      <c r="D45" s="2">
        <v>0</v>
      </c>
      <c r="E45" s="106">
        <v>0</v>
      </c>
    </row>
    <row r="46" spans="1:260" ht="0" hidden="1" customHeight="1" x14ac:dyDescent="0.25">
      <c r="A46" s="433"/>
      <c r="B46" s="283"/>
      <c r="C46" s="426"/>
      <c r="D46" s="2">
        <v>0</v>
      </c>
      <c r="E46" s="106">
        <v>0</v>
      </c>
    </row>
    <row r="47" spans="1:260" ht="0" hidden="1" customHeight="1" x14ac:dyDescent="0.25">
      <c r="A47" s="433"/>
      <c r="B47" s="283"/>
      <c r="C47" s="426"/>
      <c r="D47" s="2">
        <v>0</v>
      </c>
      <c r="E47" s="106">
        <v>0</v>
      </c>
    </row>
    <row r="48" spans="1:260" ht="0" hidden="1" customHeight="1" x14ac:dyDescent="0.25">
      <c r="A48" s="433"/>
      <c r="B48" s="283"/>
      <c r="C48" s="426"/>
      <c r="D48" s="2">
        <v>0</v>
      </c>
      <c r="E48" s="106">
        <v>0</v>
      </c>
    </row>
    <row r="49" spans="1:260" ht="0" hidden="1" customHeight="1" x14ac:dyDescent="0.25">
      <c r="A49" s="433"/>
      <c r="B49" s="283"/>
      <c r="C49" s="426"/>
      <c r="D49" s="2">
        <v>0</v>
      </c>
      <c r="E49" s="106">
        <v>0</v>
      </c>
    </row>
    <row r="50" spans="1:260" x14ac:dyDescent="0.25">
      <c r="A50" s="572" t="s">
        <v>771</v>
      </c>
      <c r="B50" s="571"/>
      <c r="C50" s="70">
        <f>SUM(C10:C36)</f>
        <v>4617817.8489198005</v>
      </c>
      <c r="D50" s="70"/>
      <c r="E50" s="71"/>
    </row>
    <row r="51" spans="1:260" ht="3" customHeight="1" x14ac:dyDescent="0.25">
      <c r="A51" s="424"/>
      <c r="B51" s="425"/>
      <c r="C51" s="72"/>
      <c r="D51" s="72"/>
      <c r="E51" s="73"/>
    </row>
    <row r="52" spans="1:260" ht="18" customHeight="1" thickBot="1" x14ac:dyDescent="0.3">
      <c r="A52" s="69" t="s">
        <v>772</v>
      </c>
      <c r="B52" s="70"/>
      <c r="C52" s="70"/>
      <c r="D52" s="70"/>
      <c r="E52" s="71"/>
    </row>
    <row r="53" spans="1:260" ht="18" customHeight="1" x14ac:dyDescent="0.25">
      <c r="A53" s="580" t="s">
        <v>540</v>
      </c>
      <c r="B53" s="54" t="s">
        <v>733</v>
      </c>
      <c r="C53" s="274">
        <v>214595.35088320001</v>
      </c>
      <c r="D53" s="104">
        <v>9.4159534201025963E-3</v>
      </c>
      <c r="E53" s="105">
        <v>1.1996999999999999E-2</v>
      </c>
      <c r="F53" s="104">
        <v>1.3313E-2</v>
      </c>
      <c r="G53" s="104">
        <v>0</v>
      </c>
      <c r="H53" s="104">
        <v>0</v>
      </c>
      <c r="I53" s="104">
        <v>0</v>
      </c>
      <c r="J53" s="104">
        <v>0</v>
      </c>
      <c r="K53" s="104">
        <v>0</v>
      </c>
      <c r="L53" s="104">
        <v>0</v>
      </c>
      <c r="M53" s="104">
        <v>0</v>
      </c>
      <c r="N53" s="104">
        <v>0</v>
      </c>
      <c r="O53" s="104">
        <v>0</v>
      </c>
      <c r="P53" s="104">
        <v>0</v>
      </c>
      <c r="Q53" s="104">
        <v>0</v>
      </c>
      <c r="R53" s="104">
        <v>0</v>
      </c>
      <c r="S53" s="104">
        <v>0</v>
      </c>
      <c r="T53" s="104">
        <v>0</v>
      </c>
      <c r="U53" s="104">
        <v>0</v>
      </c>
      <c r="V53" s="104">
        <v>0</v>
      </c>
      <c r="W53" s="104">
        <v>0</v>
      </c>
      <c r="X53" s="104">
        <v>0</v>
      </c>
      <c r="Y53" s="104">
        <v>0</v>
      </c>
      <c r="Z53" s="104">
        <v>0</v>
      </c>
      <c r="AA53" s="104">
        <v>0</v>
      </c>
      <c r="AB53" s="104">
        <v>0</v>
      </c>
      <c r="AC53" s="104">
        <v>0</v>
      </c>
      <c r="AD53" s="104">
        <v>0</v>
      </c>
      <c r="AE53" s="104">
        <v>0</v>
      </c>
      <c r="AF53" s="104">
        <v>0</v>
      </c>
      <c r="AG53" s="104">
        <v>0</v>
      </c>
      <c r="AH53" s="104">
        <v>0</v>
      </c>
      <c r="AI53" s="104">
        <v>0</v>
      </c>
      <c r="AJ53" s="104">
        <v>0</v>
      </c>
      <c r="AK53" s="104">
        <v>0</v>
      </c>
      <c r="AL53" s="104">
        <v>0</v>
      </c>
      <c r="AM53" s="104">
        <v>0</v>
      </c>
      <c r="AN53" s="104">
        <v>0</v>
      </c>
      <c r="AO53" s="104">
        <v>0</v>
      </c>
      <c r="AP53" s="104">
        <v>0</v>
      </c>
      <c r="AQ53" s="104">
        <v>0</v>
      </c>
      <c r="AR53" s="104">
        <v>0</v>
      </c>
      <c r="AS53" s="104">
        <v>0</v>
      </c>
      <c r="AT53" s="104">
        <v>0</v>
      </c>
      <c r="AU53" s="104">
        <v>0</v>
      </c>
      <c r="AV53" s="104">
        <v>0</v>
      </c>
      <c r="AW53" s="104">
        <v>0</v>
      </c>
      <c r="AX53" s="104">
        <v>0</v>
      </c>
      <c r="AY53" s="104">
        <v>0</v>
      </c>
      <c r="AZ53" s="104">
        <v>0</v>
      </c>
      <c r="BA53" s="104">
        <v>0</v>
      </c>
      <c r="BB53" s="104">
        <v>0</v>
      </c>
      <c r="BC53" s="104">
        <v>0</v>
      </c>
      <c r="BD53" s="104">
        <v>0</v>
      </c>
      <c r="BE53" s="104">
        <v>0</v>
      </c>
      <c r="BF53" s="104">
        <v>0</v>
      </c>
      <c r="BG53" s="104">
        <v>0</v>
      </c>
      <c r="BH53" s="104">
        <v>0</v>
      </c>
      <c r="BI53" s="104">
        <v>0</v>
      </c>
      <c r="BJ53" s="104">
        <v>0</v>
      </c>
      <c r="BK53" s="104">
        <v>0</v>
      </c>
      <c r="BL53" s="104">
        <v>0</v>
      </c>
      <c r="BM53" s="104">
        <v>0</v>
      </c>
      <c r="BN53" s="104">
        <v>0</v>
      </c>
      <c r="BO53" s="104">
        <v>0</v>
      </c>
      <c r="BP53" s="104">
        <v>0</v>
      </c>
      <c r="BQ53" s="104">
        <v>0</v>
      </c>
      <c r="BR53" s="104">
        <v>0</v>
      </c>
      <c r="BS53" s="104">
        <v>0</v>
      </c>
      <c r="BT53" s="104">
        <v>0</v>
      </c>
      <c r="BU53" s="104">
        <v>0</v>
      </c>
      <c r="BV53" s="104">
        <v>0</v>
      </c>
      <c r="BW53" s="104">
        <v>0</v>
      </c>
      <c r="BX53" s="104">
        <v>0</v>
      </c>
      <c r="BY53" s="104">
        <v>0</v>
      </c>
      <c r="BZ53" s="104">
        <v>0</v>
      </c>
      <c r="CA53" s="104">
        <v>0</v>
      </c>
      <c r="CB53" s="104">
        <v>0</v>
      </c>
      <c r="CC53" s="104">
        <v>0</v>
      </c>
      <c r="CD53" s="104">
        <v>0</v>
      </c>
      <c r="CE53" s="104">
        <v>0</v>
      </c>
      <c r="CF53" s="104">
        <v>0</v>
      </c>
      <c r="CG53" s="104">
        <v>0</v>
      </c>
      <c r="CH53" s="104">
        <v>0</v>
      </c>
      <c r="CI53" s="104">
        <v>0</v>
      </c>
      <c r="CJ53" s="104">
        <v>0</v>
      </c>
      <c r="CK53" s="104">
        <v>0</v>
      </c>
      <c r="CL53" s="104">
        <v>0</v>
      </c>
      <c r="CM53" s="104">
        <v>0</v>
      </c>
      <c r="CN53" s="104">
        <v>0</v>
      </c>
      <c r="CO53" s="104">
        <v>0</v>
      </c>
      <c r="CP53" s="104">
        <v>0</v>
      </c>
      <c r="CQ53" s="104">
        <v>0</v>
      </c>
      <c r="CR53" s="104">
        <v>0</v>
      </c>
      <c r="CS53" s="104">
        <v>0</v>
      </c>
      <c r="CT53" s="104">
        <v>0</v>
      </c>
      <c r="CU53" s="104">
        <v>0</v>
      </c>
      <c r="CV53" s="104">
        <v>0</v>
      </c>
      <c r="CW53" s="104">
        <v>0</v>
      </c>
      <c r="CX53" s="104">
        <v>0</v>
      </c>
      <c r="CY53" s="104">
        <v>0</v>
      </c>
      <c r="CZ53" s="104">
        <v>0</v>
      </c>
      <c r="DA53" s="104">
        <v>0</v>
      </c>
      <c r="DB53" s="104">
        <v>0</v>
      </c>
      <c r="DC53" s="104">
        <v>0</v>
      </c>
      <c r="DD53" s="104">
        <v>0</v>
      </c>
      <c r="DE53" s="104">
        <v>0</v>
      </c>
      <c r="DF53" s="104">
        <v>0</v>
      </c>
      <c r="DG53" s="104">
        <v>0</v>
      </c>
      <c r="DH53" s="104">
        <v>0</v>
      </c>
      <c r="DI53" s="104">
        <v>0</v>
      </c>
      <c r="DJ53" s="104">
        <v>0</v>
      </c>
      <c r="DK53" s="104">
        <v>0</v>
      </c>
      <c r="DL53" s="104">
        <v>0</v>
      </c>
      <c r="DM53" s="104">
        <v>0</v>
      </c>
      <c r="DN53" s="104">
        <v>0</v>
      </c>
      <c r="DO53" s="104">
        <v>0</v>
      </c>
      <c r="DP53" s="104">
        <v>0</v>
      </c>
      <c r="DQ53" s="104">
        <v>0</v>
      </c>
      <c r="DR53" s="104">
        <v>0</v>
      </c>
      <c r="DS53" s="104">
        <v>0</v>
      </c>
      <c r="DT53" s="104">
        <v>0</v>
      </c>
      <c r="DU53" s="104">
        <v>0</v>
      </c>
      <c r="DV53" s="104">
        <v>0</v>
      </c>
      <c r="DW53" s="104">
        <v>0</v>
      </c>
      <c r="DX53" s="104">
        <v>0</v>
      </c>
      <c r="DY53" s="104">
        <v>0</v>
      </c>
      <c r="DZ53" s="104">
        <v>0</v>
      </c>
      <c r="EA53" s="104">
        <v>0</v>
      </c>
      <c r="EB53" s="104">
        <v>0</v>
      </c>
      <c r="EC53" s="104">
        <v>0</v>
      </c>
      <c r="ED53" s="104">
        <v>0</v>
      </c>
      <c r="EE53" s="104">
        <v>0</v>
      </c>
      <c r="EF53" s="104">
        <v>0</v>
      </c>
      <c r="EG53" s="104">
        <v>0</v>
      </c>
      <c r="EH53" s="104">
        <v>0</v>
      </c>
      <c r="EI53" s="104">
        <v>0</v>
      </c>
      <c r="EJ53" s="104">
        <v>0</v>
      </c>
      <c r="EK53" s="104">
        <v>0</v>
      </c>
      <c r="EL53" s="104">
        <v>0</v>
      </c>
      <c r="EM53" s="104">
        <v>0</v>
      </c>
      <c r="EN53" s="104">
        <v>0</v>
      </c>
      <c r="EO53" s="104">
        <v>0</v>
      </c>
      <c r="EP53" s="104">
        <v>0</v>
      </c>
      <c r="EQ53" s="104">
        <v>0</v>
      </c>
      <c r="ER53" s="104">
        <v>0</v>
      </c>
      <c r="ES53" s="104">
        <v>0</v>
      </c>
      <c r="ET53" s="104">
        <v>0</v>
      </c>
      <c r="EU53" s="104">
        <v>0</v>
      </c>
      <c r="EV53" s="104">
        <v>0</v>
      </c>
      <c r="EW53" s="104">
        <v>0</v>
      </c>
      <c r="EX53" s="104">
        <v>0</v>
      </c>
      <c r="EY53" s="104">
        <v>0</v>
      </c>
      <c r="EZ53" s="104">
        <v>0</v>
      </c>
      <c r="FA53" s="104">
        <v>0</v>
      </c>
      <c r="FB53" s="104">
        <v>0</v>
      </c>
      <c r="FC53" s="104">
        <v>0</v>
      </c>
      <c r="FD53" s="104">
        <v>0</v>
      </c>
      <c r="FE53" s="104">
        <v>0</v>
      </c>
      <c r="FF53" s="104">
        <v>0</v>
      </c>
      <c r="FG53" s="104">
        <v>0</v>
      </c>
      <c r="FH53" s="104">
        <v>0</v>
      </c>
      <c r="FI53" s="104">
        <v>0</v>
      </c>
      <c r="FJ53" s="104">
        <v>0</v>
      </c>
      <c r="FK53" s="104">
        <v>0</v>
      </c>
      <c r="FL53" s="104">
        <v>0</v>
      </c>
      <c r="FM53" s="104">
        <v>0</v>
      </c>
      <c r="FN53" s="104">
        <v>0</v>
      </c>
      <c r="FO53" s="104">
        <v>0</v>
      </c>
      <c r="FP53" s="104">
        <v>0</v>
      </c>
      <c r="FQ53" s="104">
        <v>0</v>
      </c>
      <c r="FR53" s="104">
        <v>0</v>
      </c>
      <c r="FS53" s="104">
        <v>0</v>
      </c>
      <c r="FT53" s="104">
        <v>0</v>
      </c>
      <c r="FU53" s="104">
        <v>0</v>
      </c>
      <c r="FV53" s="104">
        <v>0</v>
      </c>
      <c r="FW53" s="104">
        <v>0</v>
      </c>
      <c r="FX53" s="104">
        <v>0</v>
      </c>
      <c r="FY53" s="104">
        <v>0</v>
      </c>
      <c r="FZ53" s="104">
        <v>0</v>
      </c>
      <c r="GA53" s="104">
        <v>0</v>
      </c>
      <c r="GB53" s="104">
        <v>0</v>
      </c>
      <c r="GC53" s="104">
        <v>0</v>
      </c>
      <c r="GD53" s="104">
        <v>0</v>
      </c>
      <c r="GE53" s="104">
        <v>0</v>
      </c>
      <c r="GF53" s="104">
        <v>0</v>
      </c>
      <c r="GG53" s="104">
        <v>0</v>
      </c>
      <c r="GH53" s="104">
        <v>0</v>
      </c>
      <c r="GI53" s="104">
        <v>0</v>
      </c>
      <c r="GJ53" s="104">
        <v>0</v>
      </c>
      <c r="GK53" s="104">
        <v>0</v>
      </c>
      <c r="GL53" s="104">
        <v>0</v>
      </c>
      <c r="GM53" s="104">
        <v>0</v>
      </c>
      <c r="GN53" s="104">
        <v>0</v>
      </c>
      <c r="GO53" s="104">
        <v>0</v>
      </c>
      <c r="GP53" s="104">
        <v>0</v>
      </c>
      <c r="GQ53" s="104">
        <v>0</v>
      </c>
      <c r="GR53" s="104">
        <v>0</v>
      </c>
      <c r="GS53" s="104">
        <v>0</v>
      </c>
      <c r="GT53" s="104">
        <v>0</v>
      </c>
      <c r="GU53" s="104">
        <v>0</v>
      </c>
      <c r="GV53" s="104">
        <v>0</v>
      </c>
      <c r="GW53" s="104">
        <v>0</v>
      </c>
      <c r="GX53" s="104">
        <v>0</v>
      </c>
      <c r="GY53" s="104">
        <v>0</v>
      </c>
      <c r="GZ53" s="104">
        <v>0</v>
      </c>
      <c r="HA53" s="104">
        <v>0</v>
      </c>
      <c r="HB53" s="104">
        <v>0</v>
      </c>
      <c r="HC53" s="104">
        <v>0</v>
      </c>
      <c r="HD53" s="104">
        <v>0</v>
      </c>
      <c r="HE53" s="104">
        <v>0</v>
      </c>
      <c r="HF53" s="104">
        <v>0</v>
      </c>
      <c r="HG53" s="104">
        <v>0</v>
      </c>
      <c r="HH53" s="104">
        <v>0</v>
      </c>
      <c r="HI53" s="104">
        <v>0</v>
      </c>
      <c r="HJ53" s="104">
        <v>0</v>
      </c>
      <c r="HK53" s="104">
        <v>0</v>
      </c>
      <c r="HL53" s="104">
        <v>0</v>
      </c>
      <c r="HM53" s="104">
        <v>0</v>
      </c>
      <c r="HN53" s="104">
        <v>0</v>
      </c>
      <c r="HO53" s="104">
        <v>0</v>
      </c>
      <c r="HP53" s="104">
        <v>0</v>
      </c>
      <c r="HQ53" s="104">
        <v>0</v>
      </c>
      <c r="HR53" s="104">
        <v>0</v>
      </c>
      <c r="HS53" s="104">
        <v>0</v>
      </c>
      <c r="HT53" s="104">
        <v>0</v>
      </c>
      <c r="HU53" s="104">
        <v>0</v>
      </c>
      <c r="HV53" s="104">
        <v>0</v>
      </c>
      <c r="HW53" s="104">
        <v>0</v>
      </c>
      <c r="HX53" s="104">
        <v>0</v>
      </c>
      <c r="HY53" s="104">
        <v>0</v>
      </c>
      <c r="HZ53" s="104">
        <v>0</v>
      </c>
      <c r="IA53" s="104">
        <v>0</v>
      </c>
      <c r="IB53" s="104">
        <v>0</v>
      </c>
      <c r="IC53" s="104">
        <v>0</v>
      </c>
      <c r="ID53" s="104">
        <v>0</v>
      </c>
      <c r="IE53" s="104">
        <v>0</v>
      </c>
      <c r="IF53" s="104">
        <v>0</v>
      </c>
      <c r="IG53" s="104">
        <v>0</v>
      </c>
      <c r="IH53" s="104">
        <v>0</v>
      </c>
      <c r="II53" s="104">
        <v>0</v>
      </c>
      <c r="IJ53" s="104">
        <v>0</v>
      </c>
      <c r="IK53" s="104">
        <v>0</v>
      </c>
      <c r="IL53" s="104">
        <v>0</v>
      </c>
      <c r="IM53" s="104">
        <v>0</v>
      </c>
      <c r="IN53" s="104">
        <v>0</v>
      </c>
      <c r="IO53" s="104">
        <v>0</v>
      </c>
      <c r="IP53" s="104">
        <v>0</v>
      </c>
      <c r="IQ53" s="104">
        <v>0</v>
      </c>
      <c r="IR53" s="104">
        <v>0</v>
      </c>
      <c r="IS53" s="104">
        <v>0</v>
      </c>
      <c r="IT53" s="104">
        <v>0</v>
      </c>
      <c r="IU53" s="104">
        <v>0</v>
      </c>
      <c r="IV53" s="283"/>
      <c r="IW53" s="426"/>
      <c r="IX53" s="426"/>
      <c r="IY53" s="2"/>
      <c r="IZ53" s="2"/>
    </row>
    <row r="54" spans="1:260" ht="17.25" customHeight="1" thickBot="1" x14ac:dyDescent="0.3">
      <c r="A54" s="581" t="s">
        <v>540</v>
      </c>
      <c r="B54" s="55" t="s">
        <v>734</v>
      </c>
      <c r="C54" s="276">
        <v>207867.27835580002</v>
      </c>
      <c r="D54" s="2">
        <v>7.5203077867627144E-3</v>
      </c>
      <c r="E54" s="106">
        <v>6.8460000000000005E-3</v>
      </c>
      <c r="IV54" s="283"/>
      <c r="IW54" s="426"/>
      <c r="IX54" s="426"/>
      <c r="IY54" s="2"/>
      <c r="IZ54" s="2"/>
    </row>
    <row r="55" spans="1:260" ht="15.75" customHeight="1" x14ac:dyDescent="0.25">
      <c r="A55" s="580" t="s">
        <v>1189</v>
      </c>
      <c r="B55" s="54" t="s">
        <v>735</v>
      </c>
      <c r="C55" s="274">
        <v>280177.0476778</v>
      </c>
      <c r="D55" s="104">
        <v>1.6121369553729892E-3</v>
      </c>
      <c r="E55" s="105">
        <v>5.8040000000000001E-3</v>
      </c>
      <c r="IV55" s="283"/>
      <c r="IW55" s="426"/>
      <c r="IX55" s="426"/>
      <c r="IY55" s="2"/>
      <c r="IZ55" s="2"/>
    </row>
    <row r="56" spans="1:260" ht="18.75" customHeight="1" thickBot="1" x14ac:dyDescent="0.3">
      <c r="A56" s="581" t="s">
        <v>1189</v>
      </c>
      <c r="B56" s="56" t="s">
        <v>736</v>
      </c>
      <c r="C56" s="276">
        <v>784521.21281379997</v>
      </c>
      <c r="D56" s="2">
        <v>3.271827008575201E-3</v>
      </c>
      <c r="E56" s="106">
        <v>9.9280000000000011E-3</v>
      </c>
      <c r="IV56" s="283"/>
      <c r="IW56" s="426"/>
      <c r="IX56" s="426"/>
      <c r="IY56" s="2"/>
      <c r="IZ56" s="2"/>
    </row>
    <row r="57" spans="1:260" x14ac:dyDescent="0.25">
      <c r="A57" s="582" t="s">
        <v>542</v>
      </c>
      <c r="B57" s="57" t="s">
        <v>737</v>
      </c>
      <c r="C57" s="111">
        <v>217332.1780672</v>
      </c>
      <c r="D57" s="104">
        <v>1.1787320487201214E-2</v>
      </c>
      <c r="E57" s="105">
        <v>1.6155000000000003E-2</v>
      </c>
      <c r="IV57" s="283"/>
      <c r="IW57" s="426"/>
      <c r="IX57" s="426"/>
      <c r="IY57" s="2"/>
      <c r="IZ57" s="2"/>
    </row>
    <row r="58" spans="1:260" x14ac:dyDescent="0.25">
      <c r="A58" s="583" t="s">
        <v>542</v>
      </c>
      <c r="B58" s="58" t="s">
        <v>738</v>
      </c>
      <c r="C58" s="426">
        <v>87840.419399599996</v>
      </c>
      <c r="D58" s="2">
        <v>6.4554549753665924E-3</v>
      </c>
      <c r="E58" s="106">
        <v>6.5610000000000009E-3</v>
      </c>
      <c r="IV58" s="283"/>
      <c r="IW58" s="426"/>
      <c r="IX58" s="426"/>
      <c r="IY58" s="2"/>
      <c r="IZ58" s="2"/>
    </row>
    <row r="59" spans="1:260" ht="15.75" thickBot="1" x14ac:dyDescent="0.3">
      <c r="A59" s="584" t="s">
        <v>542</v>
      </c>
      <c r="B59" s="59" t="s">
        <v>739</v>
      </c>
      <c r="C59" s="426">
        <v>298627.25935559999</v>
      </c>
      <c r="D59" s="2">
        <v>1.4551019296050072E-2</v>
      </c>
      <c r="E59" s="106">
        <v>1.6444E-2</v>
      </c>
      <c r="IV59" s="283"/>
      <c r="IW59" s="426"/>
      <c r="IX59" s="426"/>
      <c r="IY59" s="2"/>
      <c r="IZ59" s="2"/>
    </row>
    <row r="60" spans="1:260" x14ac:dyDescent="0.25">
      <c r="A60" s="580" t="s">
        <v>543</v>
      </c>
      <c r="B60" s="58" t="s">
        <v>740</v>
      </c>
      <c r="C60" s="274">
        <v>68468.337734999994</v>
      </c>
      <c r="D60" s="104">
        <v>8.6935231229290366E-4</v>
      </c>
      <c r="E60" s="105">
        <v>5.2470000000000008E-3</v>
      </c>
      <c r="IV60" s="283"/>
      <c r="IW60" s="426"/>
      <c r="IX60" s="426"/>
      <c r="IY60" s="2"/>
      <c r="IZ60" s="2"/>
    </row>
    <row r="61" spans="1:260" x14ac:dyDescent="0.25">
      <c r="A61" s="585" t="s">
        <v>543</v>
      </c>
      <c r="B61" s="58" t="s">
        <v>741</v>
      </c>
      <c r="C61" s="276">
        <v>40657.8940306</v>
      </c>
      <c r="D61" s="2">
        <v>5.3536058403551579E-3</v>
      </c>
      <c r="E61" s="106">
        <v>4.3170000000000005E-3</v>
      </c>
      <c r="IV61" s="283"/>
      <c r="IW61" s="426"/>
      <c r="IX61" s="426"/>
      <c r="IY61" s="2"/>
      <c r="IZ61" s="2"/>
    </row>
    <row r="62" spans="1:260" x14ac:dyDescent="0.25">
      <c r="A62" s="586" t="s">
        <v>543</v>
      </c>
      <c r="B62" s="58" t="s">
        <v>742</v>
      </c>
      <c r="C62" s="276">
        <v>274950.26310080005</v>
      </c>
      <c r="D62" s="2">
        <v>0</v>
      </c>
      <c r="E62" s="106">
        <v>8.9010000000000009E-3</v>
      </c>
      <c r="IV62" s="283"/>
      <c r="IW62" s="426"/>
      <c r="IX62" s="426"/>
      <c r="IY62" s="2"/>
      <c r="IZ62" s="2"/>
    </row>
    <row r="63" spans="1:260" x14ac:dyDescent="0.25">
      <c r="A63" s="587" t="s">
        <v>543</v>
      </c>
      <c r="B63" s="58" t="s">
        <v>743</v>
      </c>
      <c r="C63" s="276">
        <v>57428.071402800007</v>
      </c>
      <c r="D63" s="2">
        <v>3.8343900814652443E-3</v>
      </c>
      <c r="E63" s="106">
        <v>3.3720000000000004E-3</v>
      </c>
      <c r="IV63" s="283"/>
      <c r="IW63" s="426"/>
      <c r="IX63" s="426"/>
      <c r="IY63" s="2"/>
      <c r="IZ63" s="2"/>
    </row>
    <row r="64" spans="1:260" ht="15.75" thickBot="1" x14ac:dyDescent="0.3">
      <c r="A64" s="581" t="s">
        <v>543</v>
      </c>
      <c r="B64" s="59" t="s">
        <v>744</v>
      </c>
      <c r="C64" s="275">
        <v>39366.264967399999</v>
      </c>
      <c r="D64" s="107">
        <v>3.1184169929474592E-3</v>
      </c>
      <c r="E64" s="108">
        <v>2.8690000000000005E-3</v>
      </c>
      <c r="IV64" s="283"/>
      <c r="IW64" s="426"/>
      <c r="IX64" s="426"/>
      <c r="IY64" s="2"/>
      <c r="IZ64" s="2"/>
    </row>
    <row r="65" spans="1:260" ht="15.75" thickBot="1" x14ac:dyDescent="0.3">
      <c r="A65" s="284" t="s">
        <v>1187</v>
      </c>
      <c r="B65" s="52" t="s">
        <v>745</v>
      </c>
      <c r="C65" s="275">
        <v>81699.169588400007</v>
      </c>
      <c r="D65" s="107">
        <v>6.3110231421887875E-3</v>
      </c>
      <c r="E65" s="108">
        <v>6.6780000000000008E-3</v>
      </c>
      <c r="IV65" s="283"/>
      <c r="IW65" s="426"/>
      <c r="IX65" s="426"/>
      <c r="IY65" s="2"/>
      <c r="IZ65" s="2"/>
    </row>
    <row r="66" spans="1:260" ht="15.75" thickBot="1" x14ac:dyDescent="0.3">
      <c r="A66" s="289" t="s">
        <v>545</v>
      </c>
      <c r="B66" s="290" t="s">
        <v>746</v>
      </c>
      <c r="C66" s="275">
        <v>4319.9837464000002</v>
      </c>
      <c r="D66" s="107">
        <v>0</v>
      </c>
      <c r="E66" s="108">
        <v>0</v>
      </c>
      <c r="IV66" s="283"/>
      <c r="IW66" s="426"/>
      <c r="IX66" s="426"/>
      <c r="IY66" s="2"/>
      <c r="IZ66" s="2"/>
    </row>
    <row r="67" spans="1:260" x14ac:dyDescent="0.25">
      <c r="A67" s="588" t="s">
        <v>546</v>
      </c>
      <c r="B67" s="54" t="s">
        <v>747</v>
      </c>
      <c r="C67" s="274">
        <v>189804.1111022</v>
      </c>
      <c r="D67" s="104">
        <v>1.58879105001688E-2</v>
      </c>
      <c r="E67" s="105">
        <v>5.8170000000000001E-3</v>
      </c>
      <c r="IV67" s="283"/>
      <c r="IW67" s="426"/>
      <c r="IX67" s="426"/>
      <c r="IY67" s="2"/>
      <c r="IZ67" s="2"/>
    </row>
    <row r="68" spans="1:260" x14ac:dyDescent="0.25">
      <c r="A68" s="587"/>
      <c r="B68" s="56" t="s">
        <v>748</v>
      </c>
      <c r="C68" s="276">
        <v>43807.523978400008</v>
      </c>
      <c r="D68" s="2">
        <v>-3.558575117494911E-4</v>
      </c>
      <c r="E68" s="106">
        <v>6.7290000000000006E-3</v>
      </c>
      <c r="IV68" s="283"/>
      <c r="IW68" s="426"/>
      <c r="IX68" s="426"/>
      <c r="IY68" s="2"/>
      <c r="IZ68" s="2"/>
    </row>
    <row r="69" spans="1:260" x14ac:dyDescent="0.25">
      <c r="A69" s="586" t="s">
        <v>546</v>
      </c>
      <c r="B69" s="56" t="s">
        <v>749</v>
      </c>
      <c r="C69" s="276">
        <v>280069.92459319998</v>
      </c>
      <c r="D69" s="2">
        <v>9.9582131952047348E-3</v>
      </c>
      <c r="E69" s="106">
        <v>1.0826000000000001E-2</v>
      </c>
      <c r="IV69" s="283"/>
      <c r="IW69" s="426"/>
      <c r="IX69" s="426"/>
      <c r="IY69" s="2"/>
      <c r="IZ69" s="2"/>
    </row>
    <row r="70" spans="1:260" ht="15.75" thickBot="1" x14ac:dyDescent="0.3">
      <c r="A70" s="581" t="s">
        <v>546</v>
      </c>
      <c r="B70" s="55" t="s">
        <v>549</v>
      </c>
      <c r="C70" s="275">
        <v>382197.828026</v>
      </c>
      <c r="D70" s="107">
        <v>5.6058508343994617E-3</v>
      </c>
      <c r="E70" s="108">
        <v>6.4460000000000003E-3</v>
      </c>
      <c r="IV70" s="283"/>
      <c r="IW70" s="426"/>
      <c r="IX70" s="426"/>
      <c r="IY70" s="2"/>
      <c r="IZ70" s="2"/>
    </row>
    <row r="71" spans="1:260" x14ac:dyDescent="0.25">
      <c r="A71" s="587" t="s">
        <v>547</v>
      </c>
      <c r="B71" s="56" t="s">
        <v>750</v>
      </c>
      <c r="C71" s="276">
        <v>127525.7013954</v>
      </c>
      <c r="D71" s="2">
        <v>-9.6218480030074716E-4</v>
      </c>
      <c r="E71" s="106">
        <v>-6.9260000000000007E-3</v>
      </c>
      <c r="IV71" s="283"/>
      <c r="IW71" s="426"/>
      <c r="IX71" s="426"/>
      <c r="IY71" s="2"/>
      <c r="IZ71" s="2"/>
    </row>
    <row r="72" spans="1:260" ht="20.25" customHeight="1" thickBot="1" x14ac:dyDescent="0.3">
      <c r="A72" s="581" t="s">
        <v>547</v>
      </c>
      <c r="B72" s="59" t="s">
        <v>751</v>
      </c>
      <c r="C72" s="276">
        <v>76301.706976600006</v>
      </c>
      <c r="D72" s="2">
        <v>5.4040346294641495E-3</v>
      </c>
      <c r="E72" s="106">
        <v>9.137000000000001E-3</v>
      </c>
      <c r="IV72" s="283"/>
      <c r="IW72" s="426"/>
      <c r="IX72" s="426"/>
      <c r="IY72" s="2"/>
      <c r="IZ72" s="2"/>
    </row>
    <row r="73" spans="1:260" ht="0" hidden="1" customHeight="1" x14ac:dyDescent="0.25">
      <c r="A73" s="433"/>
      <c r="B73" s="283"/>
      <c r="C73" s="426"/>
      <c r="D73" s="2"/>
      <c r="E73" s="106"/>
    </row>
    <row r="74" spans="1:260" ht="0" hidden="1" customHeight="1" x14ac:dyDescent="0.25">
      <c r="A74" s="433"/>
      <c r="B74" s="283"/>
      <c r="C74" s="426"/>
      <c r="D74" s="2"/>
      <c r="E74" s="106"/>
    </row>
    <row r="75" spans="1:260" ht="0" hidden="1" customHeight="1" x14ac:dyDescent="0.25">
      <c r="A75" s="433"/>
      <c r="B75" s="283"/>
      <c r="C75" s="426"/>
      <c r="D75" s="2"/>
      <c r="E75" s="106"/>
    </row>
    <row r="76" spans="1:260" ht="0" hidden="1" customHeight="1" x14ac:dyDescent="0.25">
      <c r="A76" s="433"/>
      <c r="B76" s="283"/>
      <c r="C76" s="426"/>
      <c r="D76" s="2"/>
      <c r="E76" s="106"/>
    </row>
    <row r="77" spans="1:260" ht="0" hidden="1" customHeight="1" x14ac:dyDescent="0.25">
      <c r="A77" s="433"/>
      <c r="B77" s="283"/>
      <c r="C77" s="426"/>
      <c r="D77" s="2"/>
      <c r="E77" s="106"/>
    </row>
    <row r="78" spans="1:260" ht="0" hidden="1" customHeight="1" x14ac:dyDescent="0.25">
      <c r="A78" s="433"/>
      <c r="B78" s="283"/>
      <c r="C78" s="426"/>
      <c r="D78" s="2"/>
      <c r="E78" s="106"/>
    </row>
    <row r="79" spans="1:260" ht="0" hidden="1" customHeight="1" x14ac:dyDescent="0.25">
      <c r="A79" s="433"/>
      <c r="B79" s="283"/>
      <c r="C79" s="426"/>
      <c r="D79" s="2"/>
      <c r="E79" s="106"/>
    </row>
    <row r="80" spans="1:260" ht="0" hidden="1" customHeight="1" x14ac:dyDescent="0.25">
      <c r="A80" s="433"/>
      <c r="B80" s="283"/>
      <c r="C80" s="426"/>
      <c r="D80" s="2"/>
      <c r="E80" s="106"/>
    </row>
    <row r="81" spans="1:5" ht="0" hidden="1" customHeight="1" x14ac:dyDescent="0.25">
      <c r="A81" s="433"/>
      <c r="B81" s="283"/>
      <c r="C81" s="426"/>
      <c r="D81" s="2"/>
      <c r="E81" s="106"/>
    </row>
    <row r="82" spans="1:5" ht="0" hidden="1" customHeight="1" x14ac:dyDescent="0.25">
      <c r="A82" s="433"/>
      <c r="B82" s="283"/>
      <c r="C82" s="426"/>
      <c r="D82" s="2"/>
      <c r="E82" s="106"/>
    </row>
    <row r="83" spans="1:5" ht="0" hidden="1" customHeight="1" x14ac:dyDescent="0.25">
      <c r="A83" s="433"/>
      <c r="B83" s="283"/>
      <c r="C83" s="426"/>
      <c r="D83" s="2"/>
      <c r="E83" s="106"/>
    </row>
    <row r="84" spans="1:5" ht="0" hidden="1" customHeight="1" x14ac:dyDescent="0.25">
      <c r="A84" s="433"/>
      <c r="B84" s="283"/>
      <c r="C84" s="426"/>
      <c r="D84" s="2"/>
      <c r="E84" s="106"/>
    </row>
    <row r="85" spans="1:5" ht="0" hidden="1" customHeight="1" x14ac:dyDescent="0.25">
      <c r="A85" s="433"/>
      <c r="B85" s="283"/>
      <c r="C85" s="426"/>
      <c r="D85" s="2"/>
      <c r="E85" s="106"/>
    </row>
    <row r="86" spans="1:5" ht="0" hidden="1" customHeight="1" x14ac:dyDescent="0.25">
      <c r="A86" s="433"/>
      <c r="B86" s="283"/>
      <c r="C86" s="426"/>
      <c r="D86" s="2"/>
      <c r="E86" s="106"/>
    </row>
    <row r="87" spans="1:5" ht="0" hidden="1" customHeight="1" x14ac:dyDescent="0.25">
      <c r="A87" s="433"/>
      <c r="B87" s="283"/>
      <c r="C87" s="426"/>
      <c r="D87" s="2"/>
      <c r="E87" s="106"/>
    </row>
    <row r="88" spans="1:5" ht="0" hidden="1" customHeight="1" x14ac:dyDescent="0.25">
      <c r="A88" s="433"/>
      <c r="B88" s="283"/>
      <c r="C88" s="426"/>
      <c r="D88" s="2"/>
      <c r="E88" s="106"/>
    </row>
    <row r="89" spans="1:5" ht="0" hidden="1" customHeight="1" x14ac:dyDescent="0.25">
      <c r="A89" s="433"/>
      <c r="B89" s="283"/>
      <c r="C89" s="426"/>
      <c r="D89" s="2"/>
      <c r="E89" s="106"/>
    </row>
    <row r="90" spans="1:5" ht="0" hidden="1" customHeight="1" x14ac:dyDescent="0.25">
      <c r="A90" s="433"/>
      <c r="B90" s="283"/>
      <c r="C90" s="426"/>
      <c r="D90" s="2"/>
      <c r="E90" s="106"/>
    </row>
    <row r="91" spans="1:5" ht="0" hidden="1" customHeight="1" x14ac:dyDescent="0.25">
      <c r="A91" s="433"/>
      <c r="B91" s="283"/>
      <c r="C91" s="426"/>
      <c r="D91" s="2"/>
      <c r="E91" s="106"/>
    </row>
    <row r="92" spans="1:5" ht="0" hidden="1" customHeight="1" x14ac:dyDescent="0.25">
      <c r="A92" s="433"/>
      <c r="B92" s="283"/>
      <c r="C92" s="426"/>
      <c r="D92" s="2"/>
      <c r="E92" s="106"/>
    </row>
    <row r="93" spans="1:5" ht="0" hidden="1" customHeight="1" x14ac:dyDescent="0.25">
      <c r="A93" s="433"/>
      <c r="B93" s="283"/>
      <c r="C93" s="426"/>
      <c r="D93" s="2"/>
      <c r="E93" s="106"/>
    </row>
    <row r="94" spans="1:5" ht="15.75" thickBot="1" x14ac:dyDescent="0.3">
      <c r="A94" s="589" t="s">
        <v>773</v>
      </c>
      <c r="B94" s="590"/>
      <c r="C94" s="74">
        <f>SUM(C53:C72)</f>
        <v>3757557.5271962001</v>
      </c>
      <c r="D94" s="75"/>
      <c r="E94" s="76"/>
    </row>
    <row r="95" spans="1:5" ht="2.25" customHeight="1" x14ac:dyDescent="0.25">
      <c r="A95" s="577"/>
      <c r="B95" s="578"/>
      <c r="C95" s="578"/>
      <c r="D95" s="77"/>
      <c r="E95" s="78"/>
    </row>
    <row r="96" spans="1:5" ht="15.75" thickBot="1" x14ac:dyDescent="0.3">
      <c r="A96" s="570" t="s">
        <v>774</v>
      </c>
      <c r="B96" s="571"/>
      <c r="C96" s="571"/>
      <c r="D96" s="79"/>
      <c r="E96" s="80"/>
    </row>
    <row r="97" spans="1:260" ht="15.75" thickBot="1" x14ac:dyDescent="0.3">
      <c r="A97" s="291" t="s">
        <v>543</v>
      </c>
      <c r="B97" s="60" t="s">
        <v>752</v>
      </c>
      <c r="C97" s="274">
        <v>117033.36425480001</v>
      </c>
      <c r="D97" s="3">
        <v>-2.7134078554809093E-3</v>
      </c>
      <c r="E97" s="3">
        <v>-6.5000000000000008E-4</v>
      </c>
    </row>
    <row r="98" spans="1:260" x14ac:dyDescent="0.25">
      <c r="A98" s="591" t="s">
        <v>775</v>
      </c>
      <c r="B98" s="592"/>
      <c r="C98" s="81">
        <f>C97</f>
        <v>117033.36425480001</v>
      </c>
      <c r="D98" s="82"/>
      <c r="E98" s="83"/>
      <c r="IX98" s="348"/>
    </row>
    <row r="99" spans="1:260" ht="16.5" thickBot="1" x14ac:dyDescent="0.3">
      <c r="A99" s="84" t="s">
        <v>551</v>
      </c>
      <c r="B99" s="85"/>
      <c r="C99" s="86">
        <f>C94+C98+C50</f>
        <v>8492408.7403708007</v>
      </c>
      <c r="D99" s="87"/>
      <c r="E99" s="88"/>
      <c r="IW99" s="348"/>
    </row>
    <row r="100" spans="1:260" ht="7.5" customHeight="1" x14ac:dyDescent="0.25">
      <c r="A100" s="89"/>
      <c r="B100" s="4"/>
      <c r="C100" s="5"/>
      <c r="D100" s="6"/>
      <c r="IV100" s="333"/>
    </row>
    <row r="101" spans="1:260" ht="17.25" customHeight="1" x14ac:dyDescent="0.25">
      <c r="A101" s="567" t="s">
        <v>552</v>
      </c>
      <c r="B101" s="568"/>
      <c r="C101" s="568"/>
      <c r="D101" s="568"/>
      <c r="E101" s="569"/>
    </row>
    <row r="102" spans="1:260" ht="17.25" customHeight="1" thickBot="1" x14ac:dyDescent="0.3">
      <c r="A102" s="422" t="s">
        <v>776</v>
      </c>
      <c r="B102" s="420"/>
      <c r="C102" s="420"/>
      <c r="D102" s="420"/>
      <c r="E102" s="421"/>
      <c r="IW102" s="348"/>
    </row>
    <row r="103" spans="1:260" ht="15" customHeight="1" x14ac:dyDescent="0.25">
      <c r="A103" s="591" t="s">
        <v>768</v>
      </c>
      <c r="B103" s="593" t="s">
        <v>769</v>
      </c>
      <c r="C103" s="594" t="s">
        <v>770</v>
      </c>
      <c r="D103" s="90" t="s">
        <v>537</v>
      </c>
      <c r="E103" s="91" t="s">
        <v>537</v>
      </c>
    </row>
    <row r="104" spans="1:260" ht="15.75" thickBot="1" x14ac:dyDescent="0.3">
      <c r="A104" s="572"/>
      <c r="B104" s="573"/>
      <c r="C104" s="574"/>
      <c r="D104" s="66" t="s">
        <v>538</v>
      </c>
      <c r="E104" s="67" t="s">
        <v>539</v>
      </c>
    </row>
    <row r="105" spans="1:260" ht="15.75" thickBot="1" x14ac:dyDescent="0.3">
      <c r="A105" s="292" t="s">
        <v>553</v>
      </c>
      <c r="B105" s="293" t="s">
        <v>232</v>
      </c>
      <c r="C105" s="294">
        <v>669160.66545860004</v>
      </c>
      <c r="D105" s="115">
        <v>0.13637630641460419</v>
      </c>
      <c r="E105" s="116">
        <v>2.8833999999999999E-2</v>
      </c>
      <c r="F105" s="7">
        <v>4.6847000000000007E-2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295"/>
      <c r="IW105" s="426"/>
      <c r="IX105" s="430"/>
      <c r="IY105" s="7"/>
      <c r="IZ105" s="7"/>
    </row>
    <row r="106" spans="1:260" ht="15.75" thickBot="1" x14ac:dyDescent="0.3">
      <c r="A106" s="296" t="s">
        <v>540</v>
      </c>
      <c r="B106" s="293" t="s">
        <v>753</v>
      </c>
      <c r="C106" s="294">
        <v>297562.15661620005</v>
      </c>
      <c r="D106" s="115">
        <v>3.7831641733646393E-2</v>
      </c>
      <c r="E106" s="116">
        <v>3.4219000000000006E-2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295"/>
      <c r="IW106" s="426"/>
      <c r="IX106" s="430"/>
      <c r="IY106" s="7"/>
      <c r="IZ106" s="7"/>
    </row>
    <row r="107" spans="1:260" x14ac:dyDescent="0.25">
      <c r="A107" s="605" t="s">
        <v>554</v>
      </c>
      <c r="B107" s="297" t="s">
        <v>491</v>
      </c>
      <c r="C107" s="298">
        <v>707665.57352820004</v>
      </c>
      <c r="D107" s="124">
        <v>3.627483919262886E-2</v>
      </c>
      <c r="E107" s="125">
        <v>3.6086000000000007E-2</v>
      </c>
      <c r="F107" s="333">
        <v>3.5019000000000002E-2</v>
      </c>
      <c r="IV107" s="295"/>
      <c r="IW107" s="426"/>
      <c r="IX107" s="430"/>
      <c r="IY107" s="7"/>
      <c r="IZ107" s="7"/>
    </row>
    <row r="108" spans="1:260" x14ac:dyDescent="0.25">
      <c r="A108" s="606"/>
      <c r="B108" s="299" t="s">
        <v>489</v>
      </c>
      <c r="C108" s="300">
        <v>596741.89155980002</v>
      </c>
      <c r="D108" s="7">
        <v>3.9705369621515274E-2</v>
      </c>
      <c r="E108" s="126">
        <v>3.8457000000000005E-2</v>
      </c>
      <c r="F108" s="333">
        <v>3.9167000000000007E-2</v>
      </c>
      <c r="IV108" s="295"/>
      <c r="IW108" s="429"/>
      <c r="IX108" s="430"/>
      <c r="IY108" s="7"/>
      <c r="IZ108" s="7"/>
    </row>
    <row r="109" spans="1:260" x14ac:dyDescent="0.25">
      <c r="A109" s="606"/>
      <c r="B109" s="299" t="s">
        <v>492</v>
      </c>
      <c r="C109" s="300">
        <v>592331.60819280008</v>
      </c>
      <c r="D109" s="7">
        <v>3.5564061254262924E-2</v>
      </c>
      <c r="E109" s="126">
        <v>3.4897999999999998E-2</v>
      </c>
      <c r="F109" s="333">
        <v>3.0209E-2</v>
      </c>
      <c r="IV109" s="295"/>
      <c r="IW109" s="429"/>
      <c r="IX109" s="430"/>
      <c r="IY109" s="7"/>
      <c r="IZ109" s="7"/>
    </row>
    <row r="110" spans="1:260" ht="15.75" thickBot="1" x14ac:dyDescent="0.3">
      <c r="A110" s="607"/>
      <c r="B110" s="301" t="s">
        <v>490</v>
      </c>
      <c r="C110" s="302">
        <v>1746330.3409860001</v>
      </c>
      <c r="D110" s="127">
        <v>8.698514848947525E-2</v>
      </c>
      <c r="E110" s="128">
        <v>1.3163000000000003E-2</v>
      </c>
      <c r="F110" s="333">
        <v>0.156363</v>
      </c>
      <c r="IV110" s="295"/>
      <c r="IW110" s="429"/>
      <c r="IX110" s="430"/>
      <c r="IY110" s="7"/>
      <c r="IZ110" s="7"/>
    </row>
    <row r="111" spans="1:260" x14ac:dyDescent="0.25">
      <c r="A111" s="608" t="s">
        <v>555</v>
      </c>
      <c r="B111" s="297" t="s">
        <v>754</v>
      </c>
      <c r="C111" s="599">
        <v>246495.37377780001</v>
      </c>
      <c r="D111" s="124">
        <v>0</v>
      </c>
      <c r="E111" s="125">
        <v>0</v>
      </c>
      <c r="IV111" s="295"/>
      <c r="IW111" s="611"/>
      <c r="IX111" s="595"/>
      <c r="IY111" s="7"/>
      <c r="IZ111" s="7"/>
    </row>
    <row r="112" spans="1:260" ht="15.75" thickBot="1" x14ac:dyDescent="0.3">
      <c r="A112" s="609"/>
      <c r="B112" s="301" t="s">
        <v>755</v>
      </c>
      <c r="C112" s="610"/>
      <c r="D112" s="127">
        <v>-5.2638038992881775E-2</v>
      </c>
      <c r="E112" s="128">
        <v>4.8268000000000012E-2</v>
      </c>
      <c r="IV112" s="295"/>
      <c r="IW112" s="611"/>
      <c r="IX112" s="595"/>
      <c r="IY112" s="7"/>
      <c r="IZ112" s="7"/>
    </row>
    <row r="113" spans="1:260" x14ac:dyDescent="0.25">
      <c r="A113" s="596" t="s">
        <v>542</v>
      </c>
      <c r="B113" s="297" t="s">
        <v>756</v>
      </c>
      <c r="C113" s="599">
        <v>408430.60797000001</v>
      </c>
      <c r="D113" s="124">
        <v>5.2499990910291672E-2</v>
      </c>
      <c r="E113" s="125">
        <v>5.2611000000000005E-2</v>
      </c>
      <c r="IV113" s="295"/>
      <c r="IW113" s="601"/>
      <c r="IX113" s="602"/>
      <c r="IY113" s="7"/>
      <c r="IZ113" s="7"/>
    </row>
    <row r="114" spans="1:260" x14ac:dyDescent="0.25">
      <c r="A114" s="597"/>
      <c r="B114" s="299" t="s">
        <v>757</v>
      </c>
      <c r="C114" s="600"/>
      <c r="D114" s="7">
        <v>0.1156332939863205</v>
      </c>
      <c r="E114" s="126">
        <v>0.12485500000000001</v>
      </c>
      <c r="IV114" s="295"/>
      <c r="IW114" s="601"/>
      <c r="IX114" s="602"/>
      <c r="IY114" s="7"/>
      <c r="IZ114" s="7"/>
    </row>
    <row r="115" spans="1:260" ht="15.75" thickBot="1" x14ac:dyDescent="0.3">
      <c r="A115" s="598"/>
      <c r="B115" s="301" t="s">
        <v>234</v>
      </c>
      <c r="C115" s="302">
        <v>481468.11908860004</v>
      </c>
      <c r="D115" s="127">
        <v>4.3479379266500473E-2</v>
      </c>
      <c r="E115" s="128">
        <v>4.1404000000000003E-2</v>
      </c>
      <c r="IV115" s="295"/>
      <c r="IW115" s="426"/>
      <c r="IX115" s="427"/>
      <c r="IY115" s="7"/>
      <c r="IZ115" s="7"/>
    </row>
    <row r="116" spans="1:260" ht="15.75" thickBot="1" x14ac:dyDescent="0.3">
      <c r="A116" s="428" t="s">
        <v>556</v>
      </c>
      <c r="B116" s="303" t="s">
        <v>378</v>
      </c>
      <c r="C116" s="294">
        <v>1007001.8132664001</v>
      </c>
      <c r="D116" s="115">
        <v>0.15173080563545227</v>
      </c>
      <c r="E116" s="116">
        <v>5.3808000000000002E-2</v>
      </c>
      <c r="IV116" s="295"/>
      <c r="IW116" s="426"/>
      <c r="IX116" s="427"/>
      <c r="IY116" s="7"/>
      <c r="IZ116" s="7"/>
    </row>
    <row r="117" spans="1:260" x14ac:dyDescent="0.25">
      <c r="A117" s="605" t="s">
        <v>543</v>
      </c>
      <c r="B117" s="297" t="s">
        <v>29</v>
      </c>
      <c r="C117" s="298">
        <v>567062.91488139995</v>
      </c>
      <c r="D117" s="124">
        <v>-0.19802549481391907</v>
      </c>
      <c r="E117" s="125">
        <v>-8.5180000000000013E-3</v>
      </c>
      <c r="IV117" s="295"/>
      <c r="IW117" s="426"/>
      <c r="IX117" s="427"/>
      <c r="IY117" s="7"/>
      <c r="IZ117" s="7"/>
    </row>
    <row r="118" spans="1:260" x14ac:dyDescent="0.25">
      <c r="A118" s="606"/>
      <c r="B118" s="299" t="s">
        <v>379</v>
      </c>
      <c r="C118" s="300">
        <v>645570.55233860004</v>
      </c>
      <c r="D118" s="7">
        <v>3.4882590174674988E-2</v>
      </c>
      <c r="E118" s="126">
        <v>3.5694000000000004E-2</v>
      </c>
      <c r="IV118" s="295"/>
      <c r="IW118" s="426"/>
      <c r="IX118" s="427"/>
      <c r="IY118" s="7"/>
      <c r="IZ118" s="7"/>
    </row>
    <row r="119" spans="1:260" x14ac:dyDescent="0.25">
      <c r="A119" s="606"/>
      <c r="B119" s="299" t="s">
        <v>388</v>
      </c>
      <c r="C119" s="300">
        <v>640644.2445424</v>
      </c>
      <c r="D119" s="7">
        <v>3.5813041031360626E-2</v>
      </c>
      <c r="E119" s="126">
        <v>4.5961000000000002E-2</v>
      </c>
      <c r="IV119" s="295"/>
      <c r="IW119" s="426"/>
      <c r="IX119" s="427"/>
      <c r="IY119" s="7"/>
      <c r="IZ119" s="7"/>
    </row>
    <row r="120" spans="1:260" ht="15.75" thickBot="1" x14ac:dyDescent="0.3">
      <c r="A120" s="607"/>
      <c r="B120" s="304" t="s">
        <v>758</v>
      </c>
      <c r="C120" s="300">
        <v>384030.19446259999</v>
      </c>
      <c r="D120" s="7">
        <v>3.5895850509405136E-2</v>
      </c>
      <c r="E120" s="126">
        <v>3.6729999999999999E-2</v>
      </c>
      <c r="IV120" s="295"/>
      <c r="IW120" s="426"/>
      <c r="IX120" s="427"/>
      <c r="IY120" s="7"/>
      <c r="IZ120" s="7"/>
    </row>
    <row r="121" spans="1:260" x14ac:dyDescent="0.25">
      <c r="A121" s="605" t="s">
        <v>544</v>
      </c>
      <c r="B121" s="297" t="s">
        <v>1279</v>
      </c>
      <c r="C121" s="599">
        <v>77102.369818599997</v>
      </c>
      <c r="D121" s="124">
        <v>0.68433195352554321</v>
      </c>
      <c r="E121" s="125">
        <v>9.0186000000000002E-2</v>
      </c>
      <c r="IV121" s="295"/>
      <c r="IW121" s="426"/>
      <c r="IX121" s="427"/>
      <c r="IY121" s="7"/>
      <c r="IZ121" s="7"/>
    </row>
    <row r="122" spans="1:260" ht="15.75" thickBot="1" x14ac:dyDescent="0.3">
      <c r="A122" s="606"/>
      <c r="B122" s="299" t="s">
        <v>1280</v>
      </c>
      <c r="C122" s="610"/>
      <c r="D122" s="127">
        <v>0.66747337579727173</v>
      </c>
      <c r="E122" s="128">
        <v>6.3798000000000007E-2</v>
      </c>
      <c r="IV122" s="295"/>
      <c r="IW122" s="426"/>
      <c r="IX122" s="427"/>
      <c r="IY122" s="7"/>
      <c r="IZ122" s="7"/>
    </row>
    <row r="123" spans="1:260" ht="15.75" thickBot="1" x14ac:dyDescent="0.3">
      <c r="A123" s="305" t="s">
        <v>557</v>
      </c>
      <c r="B123" s="293" t="s">
        <v>217</v>
      </c>
      <c r="C123" s="302">
        <v>661031.04135460011</v>
      </c>
      <c r="D123" s="127">
        <v>8.621484786272049E-2</v>
      </c>
      <c r="E123" s="128">
        <v>4.2640000000000004E-3</v>
      </c>
      <c r="IV123" s="295"/>
      <c r="IW123" s="426"/>
      <c r="IX123" s="427"/>
      <c r="IY123" s="7"/>
      <c r="IZ123" s="7"/>
    </row>
    <row r="124" spans="1:260" ht="15.75" thickBot="1" x14ac:dyDescent="0.3">
      <c r="A124" s="431" t="s">
        <v>558</v>
      </c>
      <c r="B124" s="306" t="s">
        <v>308</v>
      </c>
      <c r="C124" s="300">
        <v>527999.31187920005</v>
      </c>
      <c r="D124" s="7">
        <v>-1.4064429998397827</v>
      </c>
      <c r="E124" s="126">
        <v>-7.1670000000000006E-3</v>
      </c>
      <c r="IV124" s="295"/>
      <c r="IW124" s="426"/>
      <c r="IX124" s="427"/>
      <c r="IY124" s="7"/>
      <c r="IZ124" s="7"/>
    </row>
    <row r="125" spans="1:260" x14ac:dyDescent="0.25">
      <c r="A125" s="612" t="s">
        <v>546</v>
      </c>
      <c r="B125" s="297" t="s">
        <v>389</v>
      </c>
      <c r="C125" s="298">
        <v>748219.80273740005</v>
      </c>
      <c r="D125" s="124">
        <v>6.1055660247802734E-2</v>
      </c>
      <c r="E125" s="125">
        <v>2.7961E-2</v>
      </c>
      <c r="IV125" s="295"/>
      <c r="IX125" s="427"/>
      <c r="IY125" s="7"/>
      <c r="IZ125" s="7"/>
    </row>
    <row r="126" spans="1:260" ht="15.75" thickBot="1" x14ac:dyDescent="0.3">
      <c r="A126" s="613"/>
      <c r="B126" s="307" t="s">
        <v>761</v>
      </c>
      <c r="C126" s="300">
        <v>203199.9453694</v>
      </c>
      <c r="D126" s="7">
        <v>2.9495658352971077E-2</v>
      </c>
      <c r="E126" s="126">
        <v>2.9132000000000002E-2</v>
      </c>
      <c r="IV126" s="295"/>
      <c r="IX126" s="427"/>
      <c r="IY126" s="7"/>
      <c r="IZ126" s="7"/>
    </row>
    <row r="127" spans="1:260" ht="15" customHeight="1" x14ac:dyDescent="0.25">
      <c r="A127" s="614" t="s">
        <v>547</v>
      </c>
      <c r="B127" s="436" t="s">
        <v>1190</v>
      </c>
      <c r="C127" s="298">
        <v>3170.6535154000003</v>
      </c>
      <c r="D127" s="124">
        <v>-0.17363439500331879</v>
      </c>
      <c r="E127" s="125">
        <v>5.372E-3</v>
      </c>
      <c r="IV127" s="295"/>
      <c r="IX127" s="427"/>
      <c r="IY127" s="7"/>
      <c r="IZ127" s="7"/>
    </row>
    <row r="128" spans="1:260" x14ac:dyDescent="0.25">
      <c r="A128" s="615"/>
      <c r="B128" s="437" t="s">
        <v>1186</v>
      </c>
      <c r="C128" s="300">
        <v>800.74084020000009</v>
      </c>
      <c r="D128" s="7">
        <v>-0.79716348648071289</v>
      </c>
      <c r="E128" s="126">
        <v>-9.7750000000000007E-3</v>
      </c>
      <c r="IV128" s="295"/>
      <c r="IW128" s="426"/>
      <c r="IX128" s="427"/>
      <c r="IY128" s="7"/>
      <c r="IZ128" s="7"/>
    </row>
    <row r="129" spans="1:260" x14ac:dyDescent="0.25">
      <c r="A129" s="615"/>
      <c r="B129" s="299" t="s">
        <v>1387</v>
      </c>
      <c r="C129" s="300">
        <v>989234.68855820014</v>
      </c>
      <c r="D129" s="7">
        <v>2.3830089718103409E-2</v>
      </c>
      <c r="E129" s="126">
        <v>3.1472E-2</v>
      </c>
      <c r="IV129" s="295"/>
      <c r="IZ129" s="7"/>
    </row>
    <row r="130" spans="1:260" x14ac:dyDescent="0.25">
      <c r="A130" s="615"/>
      <c r="B130" s="299" t="s">
        <v>1388</v>
      </c>
      <c r="C130" s="300">
        <v>528993.56735120004</v>
      </c>
      <c r="D130" s="7">
        <v>2.8476661071181297E-2</v>
      </c>
      <c r="E130" s="126">
        <v>3.6936000000000004E-2</v>
      </c>
      <c r="IV130" s="295"/>
      <c r="IW130" s="426"/>
      <c r="IX130" s="427"/>
      <c r="IY130" s="7"/>
      <c r="IZ130" s="7"/>
    </row>
    <row r="131" spans="1:260" ht="15.75" thickBot="1" x14ac:dyDescent="0.3">
      <c r="A131" s="616"/>
      <c r="B131" s="301" t="s">
        <v>1389</v>
      </c>
      <c r="C131" s="302">
        <v>1857994.5586510003</v>
      </c>
      <c r="D131" s="127">
        <v>3.0770668759942055E-2</v>
      </c>
      <c r="E131" s="128">
        <v>3.9150000000000004E-2</v>
      </c>
      <c r="IV131" s="295"/>
      <c r="IW131" s="426"/>
      <c r="IX131" s="427"/>
      <c r="IY131" s="7"/>
      <c r="IZ131" s="7"/>
    </row>
    <row r="132" spans="1:260" x14ac:dyDescent="0.25">
      <c r="A132" s="92" t="s">
        <v>777</v>
      </c>
      <c r="B132" s="93"/>
      <c r="C132" s="70">
        <f>SUM(C105:C131)</f>
        <v>14588242.736744603</v>
      </c>
      <c r="D132" s="93"/>
      <c r="E132" s="94"/>
      <c r="IW132" s="348"/>
      <c r="IX132" s="308"/>
    </row>
    <row r="133" spans="1:260" ht="4.5" customHeight="1" x14ac:dyDescent="0.25">
      <c r="A133" s="95"/>
      <c r="B133" s="96"/>
      <c r="C133" s="97"/>
      <c r="D133" s="96"/>
      <c r="E133" s="98"/>
      <c r="IX133" s="308"/>
    </row>
    <row r="134" spans="1:260" ht="15.75" thickBot="1" x14ac:dyDescent="0.3">
      <c r="A134" s="422" t="s">
        <v>778</v>
      </c>
      <c r="B134" s="93"/>
      <c r="C134" s="70"/>
      <c r="D134" s="93"/>
      <c r="E134" s="94"/>
      <c r="IX134" s="308"/>
    </row>
    <row r="135" spans="1:260" ht="15.75" thickBot="1" x14ac:dyDescent="0.3">
      <c r="A135" s="114" t="s">
        <v>541</v>
      </c>
      <c r="B135" s="309" t="s">
        <v>762</v>
      </c>
      <c r="C135" s="310">
        <v>815937.71670320013</v>
      </c>
      <c r="D135" s="124">
        <v>0.1260455995798111</v>
      </c>
      <c r="E135" s="125">
        <v>4.5600000000000007E-3</v>
      </c>
      <c r="F135" s="124">
        <v>0</v>
      </c>
      <c r="G135" s="311">
        <v>0</v>
      </c>
      <c r="H135" s="311">
        <v>0</v>
      </c>
      <c r="I135" s="311">
        <v>0</v>
      </c>
      <c r="J135" s="311">
        <v>0</v>
      </c>
      <c r="K135" s="311">
        <v>0</v>
      </c>
      <c r="L135" s="311">
        <v>0</v>
      </c>
      <c r="M135" s="311">
        <v>0</v>
      </c>
      <c r="N135" s="311">
        <v>0</v>
      </c>
      <c r="O135" s="311">
        <v>0</v>
      </c>
      <c r="P135" s="311">
        <v>0</v>
      </c>
      <c r="Q135" s="311">
        <v>0</v>
      </c>
      <c r="R135" s="311">
        <v>0</v>
      </c>
      <c r="S135" s="311">
        <v>0</v>
      </c>
      <c r="T135" s="311">
        <v>0</v>
      </c>
      <c r="U135" s="311">
        <v>0</v>
      </c>
      <c r="V135" s="311">
        <v>0</v>
      </c>
      <c r="W135" s="311">
        <v>0</v>
      </c>
      <c r="X135" s="311">
        <v>0</v>
      </c>
      <c r="Y135" s="311">
        <v>0</v>
      </c>
      <c r="Z135" s="311">
        <v>0</v>
      </c>
      <c r="AA135" s="311">
        <v>0</v>
      </c>
      <c r="AB135" s="311">
        <v>0</v>
      </c>
      <c r="AC135" s="311">
        <v>0</v>
      </c>
      <c r="AD135" s="311">
        <v>0</v>
      </c>
      <c r="AE135" s="311">
        <v>0</v>
      </c>
      <c r="AF135" s="311">
        <v>0</v>
      </c>
      <c r="AG135" s="311">
        <v>0</v>
      </c>
      <c r="AH135" s="311">
        <v>0</v>
      </c>
      <c r="AI135" s="311">
        <v>0</v>
      </c>
      <c r="AJ135" s="311">
        <v>0</v>
      </c>
      <c r="AK135" s="311">
        <v>0</v>
      </c>
      <c r="AL135" s="311">
        <v>0</v>
      </c>
      <c r="AM135" s="311">
        <v>0</v>
      </c>
      <c r="AN135" s="311">
        <v>0</v>
      </c>
      <c r="AO135" s="311">
        <v>0</v>
      </c>
      <c r="AP135" s="311">
        <v>0</v>
      </c>
      <c r="AQ135" s="311">
        <v>0</v>
      </c>
      <c r="AR135" s="311">
        <v>0</v>
      </c>
      <c r="AS135" s="311">
        <v>0</v>
      </c>
      <c r="AT135" s="311">
        <v>0</v>
      </c>
      <c r="AU135" s="311">
        <v>0</v>
      </c>
      <c r="AV135" s="311">
        <v>0</v>
      </c>
      <c r="AW135" s="311">
        <v>0</v>
      </c>
      <c r="AX135" s="311">
        <v>0</v>
      </c>
      <c r="AY135" s="311">
        <v>0</v>
      </c>
      <c r="AZ135" s="311">
        <v>0</v>
      </c>
      <c r="BA135" s="311">
        <v>0</v>
      </c>
      <c r="BB135" s="311">
        <v>0</v>
      </c>
      <c r="BC135" s="311">
        <v>0</v>
      </c>
      <c r="BD135" s="311">
        <v>0</v>
      </c>
      <c r="BE135" s="311">
        <v>0</v>
      </c>
      <c r="BF135" s="311">
        <v>0</v>
      </c>
      <c r="BG135" s="311">
        <v>0</v>
      </c>
      <c r="BH135" s="311">
        <v>0</v>
      </c>
      <c r="BI135" s="311">
        <v>0</v>
      </c>
      <c r="BJ135" s="311">
        <v>0</v>
      </c>
      <c r="BK135" s="311">
        <v>0</v>
      </c>
      <c r="BL135" s="311">
        <v>0</v>
      </c>
      <c r="BM135" s="311">
        <v>0</v>
      </c>
      <c r="BN135" s="311">
        <v>0</v>
      </c>
      <c r="BO135" s="311">
        <v>0</v>
      </c>
      <c r="BP135" s="311">
        <v>0</v>
      </c>
      <c r="BQ135" s="311">
        <v>0</v>
      </c>
      <c r="BR135" s="311">
        <v>0</v>
      </c>
      <c r="BS135" s="311">
        <v>0</v>
      </c>
      <c r="BT135" s="311">
        <v>0</v>
      </c>
      <c r="BU135" s="311">
        <v>0</v>
      </c>
      <c r="BV135" s="311">
        <v>0</v>
      </c>
      <c r="BW135" s="311">
        <v>0</v>
      </c>
      <c r="BX135" s="311">
        <v>0</v>
      </c>
      <c r="BY135" s="311">
        <v>0</v>
      </c>
      <c r="BZ135" s="311">
        <v>0</v>
      </c>
      <c r="CA135" s="311">
        <v>0</v>
      </c>
      <c r="CB135" s="311">
        <v>0</v>
      </c>
      <c r="CC135" s="311">
        <v>0</v>
      </c>
      <c r="CD135" s="311">
        <v>0</v>
      </c>
      <c r="CE135" s="311">
        <v>0</v>
      </c>
      <c r="CF135" s="311">
        <v>0</v>
      </c>
      <c r="CG135" s="311">
        <v>0</v>
      </c>
      <c r="CH135" s="311">
        <v>0</v>
      </c>
      <c r="CI135" s="311">
        <v>0</v>
      </c>
      <c r="CJ135" s="311">
        <v>0</v>
      </c>
      <c r="CK135" s="311">
        <v>0</v>
      </c>
      <c r="CL135" s="311">
        <v>0</v>
      </c>
      <c r="CM135" s="311">
        <v>0</v>
      </c>
      <c r="CN135" s="311">
        <v>0</v>
      </c>
      <c r="CO135" s="311">
        <v>0</v>
      </c>
      <c r="CP135" s="311">
        <v>0</v>
      </c>
      <c r="CQ135" s="311">
        <v>0</v>
      </c>
      <c r="CR135" s="311">
        <v>0</v>
      </c>
      <c r="CS135" s="311">
        <v>0</v>
      </c>
      <c r="CT135" s="311">
        <v>0</v>
      </c>
      <c r="CU135" s="311">
        <v>0</v>
      </c>
      <c r="CV135" s="311">
        <v>0</v>
      </c>
      <c r="CW135" s="311">
        <v>0</v>
      </c>
      <c r="CX135" s="311">
        <v>0</v>
      </c>
      <c r="CY135" s="311">
        <v>0</v>
      </c>
      <c r="CZ135" s="311">
        <v>0</v>
      </c>
      <c r="DA135" s="311">
        <v>0</v>
      </c>
      <c r="DB135" s="311">
        <v>0</v>
      </c>
      <c r="DC135" s="311">
        <v>0</v>
      </c>
      <c r="DD135" s="311">
        <v>0</v>
      </c>
      <c r="DE135" s="311">
        <v>0</v>
      </c>
      <c r="DF135" s="311">
        <v>0</v>
      </c>
      <c r="DG135" s="311">
        <v>0</v>
      </c>
      <c r="DH135" s="311">
        <v>0</v>
      </c>
      <c r="DI135" s="311">
        <v>0</v>
      </c>
      <c r="DJ135" s="311">
        <v>0</v>
      </c>
      <c r="DK135" s="311">
        <v>0</v>
      </c>
      <c r="DL135" s="311">
        <v>0</v>
      </c>
      <c r="DM135" s="311">
        <v>0</v>
      </c>
      <c r="DN135" s="311">
        <v>0</v>
      </c>
      <c r="DO135" s="311">
        <v>0</v>
      </c>
      <c r="DP135" s="311">
        <v>0</v>
      </c>
      <c r="DQ135" s="311">
        <v>0</v>
      </c>
      <c r="DR135" s="311">
        <v>0</v>
      </c>
      <c r="DS135" s="311">
        <v>0</v>
      </c>
      <c r="DT135" s="311">
        <v>0</v>
      </c>
      <c r="DU135" s="311">
        <v>0</v>
      </c>
      <c r="DV135" s="311">
        <v>0</v>
      </c>
      <c r="DW135" s="311">
        <v>0</v>
      </c>
      <c r="DX135" s="311">
        <v>0</v>
      </c>
      <c r="DY135" s="311">
        <v>0</v>
      </c>
      <c r="DZ135" s="311">
        <v>0</v>
      </c>
      <c r="EA135" s="311">
        <v>0</v>
      </c>
      <c r="EB135" s="311">
        <v>0</v>
      </c>
      <c r="EC135" s="311">
        <v>0</v>
      </c>
      <c r="ED135" s="311">
        <v>0</v>
      </c>
      <c r="EE135" s="311">
        <v>0</v>
      </c>
      <c r="EF135" s="311">
        <v>0</v>
      </c>
      <c r="EG135" s="311">
        <v>0</v>
      </c>
      <c r="EH135" s="311">
        <v>0</v>
      </c>
      <c r="EI135" s="311">
        <v>0</v>
      </c>
      <c r="EJ135" s="311">
        <v>0</v>
      </c>
      <c r="EK135" s="311">
        <v>0</v>
      </c>
      <c r="EL135" s="311">
        <v>0</v>
      </c>
      <c r="EM135" s="311">
        <v>0</v>
      </c>
      <c r="EN135" s="311">
        <v>0</v>
      </c>
      <c r="EO135" s="311">
        <v>0</v>
      </c>
      <c r="EP135" s="311">
        <v>0</v>
      </c>
      <c r="EQ135" s="311">
        <v>0</v>
      </c>
      <c r="ER135" s="311">
        <v>0</v>
      </c>
      <c r="ES135" s="311">
        <v>0</v>
      </c>
      <c r="ET135" s="311">
        <v>0</v>
      </c>
      <c r="EU135" s="311">
        <v>0</v>
      </c>
      <c r="EV135" s="311">
        <v>0</v>
      </c>
      <c r="EW135" s="311">
        <v>0</v>
      </c>
      <c r="EX135" s="311">
        <v>0</v>
      </c>
      <c r="EY135" s="311">
        <v>0</v>
      </c>
      <c r="EZ135" s="311">
        <v>0</v>
      </c>
      <c r="FA135" s="311">
        <v>0</v>
      </c>
      <c r="FB135" s="311">
        <v>0</v>
      </c>
      <c r="FC135" s="311">
        <v>0</v>
      </c>
      <c r="FD135" s="311">
        <v>0</v>
      </c>
      <c r="FE135" s="311">
        <v>0</v>
      </c>
      <c r="FF135" s="311">
        <v>0</v>
      </c>
      <c r="FG135" s="311">
        <v>0</v>
      </c>
      <c r="FH135" s="311">
        <v>0</v>
      </c>
      <c r="FI135" s="311">
        <v>0</v>
      </c>
      <c r="FJ135" s="311">
        <v>0</v>
      </c>
      <c r="FK135" s="311">
        <v>0</v>
      </c>
      <c r="FL135" s="311">
        <v>0</v>
      </c>
      <c r="FM135" s="311">
        <v>0</v>
      </c>
      <c r="FN135" s="311">
        <v>0</v>
      </c>
      <c r="FO135" s="311">
        <v>0</v>
      </c>
      <c r="FP135" s="311">
        <v>0</v>
      </c>
      <c r="FQ135" s="311">
        <v>0</v>
      </c>
      <c r="FR135" s="311">
        <v>0</v>
      </c>
      <c r="FS135" s="311">
        <v>0</v>
      </c>
      <c r="FT135" s="311">
        <v>0</v>
      </c>
      <c r="FU135" s="311">
        <v>0</v>
      </c>
      <c r="FV135" s="311">
        <v>0</v>
      </c>
      <c r="FW135" s="311">
        <v>0</v>
      </c>
      <c r="FX135" s="311">
        <v>0</v>
      </c>
      <c r="FY135" s="311">
        <v>0</v>
      </c>
      <c r="FZ135" s="311">
        <v>0</v>
      </c>
      <c r="GA135" s="311">
        <v>0</v>
      </c>
      <c r="GB135" s="311">
        <v>0</v>
      </c>
      <c r="GC135" s="311">
        <v>0</v>
      </c>
      <c r="GD135" s="311">
        <v>0</v>
      </c>
      <c r="GE135" s="311">
        <v>0</v>
      </c>
      <c r="GF135" s="311">
        <v>0</v>
      </c>
      <c r="GG135" s="311">
        <v>0</v>
      </c>
      <c r="GH135" s="311">
        <v>0</v>
      </c>
      <c r="GI135" s="311">
        <v>0</v>
      </c>
      <c r="GJ135" s="311">
        <v>0</v>
      </c>
      <c r="GK135" s="311">
        <v>0</v>
      </c>
      <c r="GL135" s="311">
        <v>0</v>
      </c>
      <c r="GM135" s="311">
        <v>0</v>
      </c>
      <c r="GN135" s="311">
        <v>0</v>
      </c>
      <c r="GO135" s="311">
        <v>0</v>
      </c>
      <c r="GP135" s="311">
        <v>0</v>
      </c>
      <c r="GQ135" s="311">
        <v>0</v>
      </c>
      <c r="GR135" s="311">
        <v>0</v>
      </c>
      <c r="GS135" s="311">
        <v>0</v>
      </c>
      <c r="GT135" s="311">
        <v>0</v>
      </c>
      <c r="GU135" s="311">
        <v>0</v>
      </c>
      <c r="GV135" s="311">
        <v>0</v>
      </c>
      <c r="GW135" s="311">
        <v>0</v>
      </c>
      <c r="GX135" s="311">
        <v>0</v>
      </c>
      <c r="GY135" s="311">
        <v>0</v>
      </c>
      <c r="GZ135" s="311">
        <v>0</v>
      </c>
      <c r="HA135" s="311">
        <v>0</v>
      </c>
      <c r="HB135" s="311">
        <v>0</v>
      </c>
      <c r="HC135" s="311">
        <v>0</v>
      </c>
      <c r="HD135" s="311">
        <v>0</v>
      </c>
      <c r="HE135" s="311">
        <v>0</v>
      </c>
      <c r="HF135" s="311">
        <v>0</v>
      </c>
      <c r="HG135" s="311">
        <v>0</v>
      </c>
      <c r="HH135" s="311">
        <v>0</v>
      </c>
      <c r="HI135" s="311">
        <v>0</v>
      </c>
      <c r="HJ135" s="311">
        <v>0</v>
      </c>
      <c r="HK135" s="311">
        <v>0</v>
      </c>
      <c r="HL135" s="311">
        <v>0</v>
      </c>
      <c r="HM135" s="311">
        <v>0</v>
      </c>
      <c r="HN135" s="311">
        <v>0</v>
      </c>
      <c r="HO135" s="311">
        <v>0</v>
      </c>
      <c r="HP135" s="311">
        <v>0</v>
      </c>
      <c r="HQ135" s="311">
        <v>0</v>
      </c>
      <c r="HR135" s="311">
        <v>0</v>
      </c>
      <c r="HS135" s="311">
        <v>0</v>
      </c>
      <c r="HT135" s="311">
        <v>0</v>
      </c>
      <c r="HU135" s="311">
        <v>0</v>
      </c>
      <c r="HV135" s="311">
        <v>0</v>
      </c>
      <c r="HW135" s="311">
        <v>0</v>
      </c>
      <c r="HX135" s="311">
        <v>0</v>
      </c>
      <c r="HY135" s="311">
        <v>0</v>
      </c>
      <c r="HZ135" s="311">
        <v>0</v>
      </c>
      <c r="IA135" s="311">
        <v>0</v>
      </c>
      <c r="IB135" s="311">
        <v>0</v>
      </c>
      <c r="IC135" s="311">
        <v>0</v>
      </c>
      <c r="ID135" s="311">
        <v>0</v>
      </c>
      <c r="IE135" s="311">
        <v>0</v>
      </c>
      <c r="IF135" s="311">
        <v>0</v>
      </c>
      <c r="IG135" s="311">
        <v>0</v>
      </c>
      <c r="IH135" s="311">
        <v>0</v>
      </c>
      <c r="II135" s="311">
        <v>0</v>
      </c>
      <c r="IJ135" s="311">
        <v>0</v>
      </c>
      <c r="IK135" s="311">
        <v>0</v>
      </c>
      <c r="IL135" s="311">
        <v>0</v>
      </c>
      <c r="IM135" s="311">
        <v>0</v>
      </c>
      <c r="IN135" s="311">
        <v>0</v>
      </c>
      <c r="IO135" s="311">
        <v>0</v>
      </c>
      <c r="IP135" s="311">
        <v>0</v>
      </c>
      <c r="IQ135" s="311">
        <v>0</v>
      </c>
      <c r="IR135" s="311">
        <v>0</v>
      </c>
      <c r="IS135" s="311">
        <v>0</v>
      </c>
      <c r="IT135" s="311">
        <v>0</v>
      </c>
      <c r="IU135" s="311">
        <v>0</v>
      </c>
      <c r="IV135" s="295"/>
      <c r="IW135" s="426"/>
      <c r="IX135" s="427"/>
      <c r="IY135" s="7"/>
      <c r="IZ135" s="7"/>
    </row>
    <row r="136" spans="1:260" ht="15.75" thickBot="1" x14ac:dyDescent="0.3">
      <c r="A136" s="312" t="s">
        <v>1191</v>
      </c>
      <c r="B136" s="309" t="s">
        <v>763</v>
      </c>
      <c r="C136" s="310">
        <v>287128.47995300003</v>
      </c>
      <c r="D136" s="124">
        <v>3.3829931635409594E-4</v>
      </c>
      <c r="E136" s="125">
        <v>0.15355700000000003</v>
      </c>
      <c r="F136" s="124">
        <v>0</v>
      </c>
      <c r="G136" s="311">
        <v>0</v>
      </c>
      <c r="H136" s="311">
        <v>0</v>
      </c>
      <c r="I136" s="311">
        <v>0</v>
      </c>
      <c r="J136" s="311">
        <v>0</v>
      </c>
      <c r="K136" s="311">
        <v>0</v>
      </c>
      <c r="L136" s="311">
        <v>0</v>
      </c>
      <c r="M136" s="311">
        <v>0</v>
      </c>
      <c r="N136" s="311">
        <v>0</v>
      </c>
      <c r="O136" s="311">
        <v>0</v>
      </c>
      <c r="P136" s="311">
        <v>0</v>
      </c>
      <c r="Q136" s="311">
        <v>0</v>
      </c>
      <c r="R136" s="311">
        <v>0</v>
      </c>
      <c r="S136" s="311">
        <v>0</v>
      </c>
      <c r="T136" s="311">
        <v>0</v>
      </c>
      <c r="U136" s="311">
        <v>0</v>
      </c>
      <c r="V136" s="311">
        <v>0</v>
      </c>
      <c r="W136" s="311">
        <v>0</v>
      </c>
      <c r="X136" s="311">
        <v>0</v>
      </c>
      <c r="Y136" s="311">
        <v>0</v>
      </c>
      <c r="Z136" s="311">
        <v>0</v>
      </c>
      <c r="AA136" s="311">
        <v>0</v>
      </c>
      <c r="AB136" s="311">
        <v>0</v>
      </c>
      <c r="AC136" s="311">
        <v>0</v>
      </c>
      <c r="AD136" s="311">
        <v>0</v>
      </c>
      <c r="AE136" s="311">
        <v>0</v>
      </c>
      <c r="AF136" s="311">
        <v>0</v>
      </c>
      <c r="AG136" s="311">
        <v>0</v>
      </c>
      <c r="AH136" s="311">
        <v>0</v>
      </c>
      <c r="AI136" s="311">
        <v>0</v>
      </c>
      <c r="AJ136" s="311">
        <v>0</v>
      </c>
      <c r="AK136" s="311">
        <v>0</v>
      </c>
      <c r="AL136" s="311">
        <v>0</v>
      </c>
      <c r="AM136" s="311">
        <v>0</v>
      </c>
      <c r="AN136" s="311">
        <v>0</v>
      </c>
      <c r="AO136" s="311">
        <v>0</v>
      </c>
      <c r="AP136" s="311">
        <v>0</v>
      </c>
      <c r="AQ136" s="311">
        <v>0</v>
      </c>
      <c r="AR136" s="311">
        <v>0</v>
      </c>
      <c r="AS136" s="311">
        <v>0</v>
      </c>
      <c r="AT136" s="311">
        <v>0</v>
      </c>
      <c r="AU136" s="311">
        <v>0</v>
      </c>
      <c r="AV136" s="311">
        <v>0</v>
      </c>
      <c r="AW136" s="311">
        <v>0</v>
      </c>
      <c r="AX136" s="311">
        <v>0</v>
      </c>
      <c r="AY136" s="311">
        <v>0</v>
      </c>
      <c r="AZ136" s="311">
        <v>0</v>
      </c>
      <c r="BA136" s="311">
        <v>0</v>
      </c>
      <c r="BB136" s="311">
        <v>0</v>
      </c>
      <c r="BC136" s="311">
        <v>0</v>
      </c>
      <c r="BD136" s="311">
        <v>0</v>
      </c>
      <c r="BE136" s="311">
        <v>0</v>
      </c>
      <c r="BF136" s="311">
        <v>0</v>
      </c>
      <c r="BG136" s="311">
        <v>0</v>
      </c>
      <c r="BH136" s="311">
        <v>0</v>
      </c>
      <c r="BI136" s="311">
        <v>0</v>
      </c>
      <c r="BJ136" s="311">
        <v>0</v>
      </c>
      <c r="BK136" s="311">
        <v>0</v>
      </c>
      <c r="BL136" s="311">
        <v>0</v>
      </c>
      <c r="BM136" s="311">
        <v>0</v>
      </c>
      <c r="BN136" s="311">
        <v>0</v>
      </c>
      <c r="BO136" s="311">
        <v>0</v>
      </c>
      <c r="BP136" s="311">
        <v>0</v>
      </c>
      <c r="BQ136" s="311">
        <v>0</v>
      </c>
      <c r="BR136" s="311">
        <v>0</v>
      </c>
      <c r="BS136" s="311">
        <v>0</v>
      </c>
      <c r="BT136" s="311">
        <v>0</v>
      </c>
      <c r="BU136" s="311">
        <v>0</v>
      </c>
      <c r="BV136" s="311">
        <v>0</v>
      </c>
      <c r="BW136" s="311">
        <v>0</v>
      </c>
      <c r="BX136" s="311">
        <v>0</v>
      </c>
      <c r="BY136" s="311">
        <v>0</v>
      </c>
      <c r="BZ136" s="311">
        <v>0</v>
      </c>
      <c r="CA136" s="311">
        <v>0</v>
      </c>
      <c r="CB136" s="311">
        <v>0</v>
      </c>
      <c r="CC136" s="311">
        <v>0</v>
      </c>
      <c r="CD136" s="311">
        <v>0</v>
      </c>
      <c r="CE136" s="311">
        <v>0</v>
      </c>
      <c r="CF136" s="311">
        <v>0</v>
      </c>
      <c r="CG136" s="311">
        <v>0</v>
      </c>
      <c r="CH136" s="311">
        <v>0</v>
      </c>
      <c r="CI136" s="311">
        <v>0</v>
      </c>
      <c r="CJ136" s="311">
        <v>0</v>
      </c>
      <c r="CK136" s="311">
        <v>0</v>
      </c>
      <c r="CL136" s="311">
        <v>0</v>
      </c>
      <c r="CM136" s="311">
        <v>0</v>
      </c>
      <c r="CN136" s="311">
        <v>0</v>
      </c>
      <c r="CO136" s="311">
        <v>0</v>
      </c>
      <c r="CP136" s="311">
        <v>0</v>
      </c>
      <c r="CQ136" s="311">
        <v>0</v>
      </c>
      <c r="CR136" s="311">
        <v>0</v>
      </c>
      <c r="CS136" s="311">
        <v>0</v>
      </c>
      <c r="CT136" s="311">
        <v>0</v>
      </c>
      <c r="CU136" s="311">
        <v>0</v>
      </c>
      <c r="CV136" s="311">
        <v>0</v>
      </c>
      <c r="CW136" s="311">
        <v>0</v>
      </c>
      <c r="CX136" s="311">
        <v>0</v>
      </c>
      <c r="CY136" s="311">
        <v>0</v>
      </c>
      <c r="CZ136" s="311">
        <v>0</v>
      </c>
      <c r="DA136" s="311">
        <v>0</v>
      </c>
      <c r="DB136" s="311">
        <v>0</v>
      </c>
      <c r="DC136" s="311">
        <v>0</v>
      </c>
      <c r="DD136" s="311">
        <v>0</v>
      </c>
      <c r="DE136" s="311">
        <v>0</v>
      </c>
      <c r="DF136" s="311">
        <v>0</v>
      </c>
      <c r="DG136" s="311">
        <v>0</v>
      </c>
      <c r="DH136" s="311">
        <v>0</v>
      </c>
      <c r="DI136" s="311">
        <v>0</v>
      </c>
      <c r="DJ136" s="311">
        <v>0</v>
      </c>
      <c r="DK136" s="311">
        <v>0</v>
      </c>
      <c r="DL136" s="311">
        <v>0</v>
      </c>
      <c r="DM136" s="311">
        <v>0</v>
      </c>
      <c r="DN136" s="311">
        <v>0</v>
      </c>
      <c r="DO136" s="311">
        <v>0</v>
      </c>
      <c r="DP136" s="311">
        <v>0</v>
      </c>
      <c r="DQ136" s="311">
        <v>0</v>
      </c>
      <c r="DR136" s="311">
        <v>0</v>
      </c>
      <c r="DS136" s="311">
        <v>0</v>
      </c>
      <c r="DT136" s="311">
        <v>0</v>
      </c>
      <c r="DU136" s="311">
        <v>0</v>
      </c>
      <c r="DV136" s="311">
        <v>0</v>
      </c>
      <c r="DW136" s="311">
        <v>0</v>
      </c>
      <c r="DX136" s="311">
        <v>0</v>
      </c>
      <c r="DY136" s="311">
        <v>0</v>
      </c>
      <c r="DZ136" s="311">
        <v>0</v>
      </c>
      <c r="EA136" s="311">
        <v>0</v>
      </c>
      <c r="EB136" s="311">
        <v>0</v>
      </c>
      <c r="EC136" s="311">
        <v>0</v>
      </c>
      <c r="ED136" s="311">
        <v>0</v>
      </c>
      <c r="EE136" s="311">
        <v>0</v>
      </c>
      <c r="EF136" s="311">
        <v>0</v>
      </c>
      <c r="EG136" s="311">
        <v>0</v>
      </c>
      <c r="EH136" s="311">
        <v>0</v>
      </c>
      <c r="EI136" s="311">
        <v>0</v>
      </c>
      <c r="EJ136" s="311">
        <v>0</v>
      </c>
      <c r="EK136" s="311">
        <v>0</v>
      </c>
      <c r="EL136" s="311">
        <v>0</v>
      </c>
      <c r="EM136" s="311">
        <v>0</v>
      </c>
      <c r="EN136" s="311">
        <v>0</v>
      </c>
      <c r="EO136" s="311">
        <v>0</v>
      </c>
      <c r="EP136" s="311">
        <v>0</v>
      </c>
      <c r="EQ136" s="311">
        <v>0</v>
      </c>
      <c r="ER136" s="311">
        <v>0</v>
      </c>
      <c r="ES136" s="311">
        <v>0</v>
      </c>
      <c r="ET136" s="311">
        <v>0</v>
      </c>
      <c r="EU136" s="311">
        <v>0</v>
      </c>
      <c r="EV136" s="311">
        <v>0</v>
      </c>
      <c r="EW136" s="311">
        <v>0</v>
      </c>
      <c r="EX136" s="311">
        <v>0</v>
      </c>
      <c r="EY136" s="311">
        <v>0</v>
      </c>
      <c r="EZ136" s="311">
        <v>0</v>
      </c>
      <c r="FA136" s="311">
        <v>0</v>
      </c>
      <c r="FB136" s="311">
        <v>0</v>
      </c>
      <c r="FC136" s="311">
        <v>0</v>
      </c>
      <c r="FD136" s="311">
        <v>0</v>
      </c>
      <c r="FE136" s="311">
        <v>0</v>
      </c>
      <c r="FF136" s="311">
        <v>0</v>
      </c>
      <c r="FG136" s="311">
        <v>0</v>
      </c>
      <c r="FH136" s="311">
        <v>0</v>
      </c>
      <c r="FI136" s="311">
        <v>0</v>
      </c>
      <c r="FJ136" s="311">
        <v>0</v>
      </c>
      <c r="FK136" s="311">
        <v>0</v>
      </c>
      <c r="FL136" s="311">
        <v>0</v>
      </c>
      <c r="FM136" s="311">
        <v>0</v>
      </c>
      <c r="FN136" s="311">
        <v>0</v>
      </c>
      <c r="FO136" s="311">
        <v>0</v>
      </c>
      <c r="FP136" s="311">
        <v>0</v>
      </c>
      <c r="FQ136" s="311">
        <v>0</v>
      </c>
      <c r="FR136" s="311">
        <v>0</v>
      </c>
      <c r="FS136" s="311">
        <v>0</v>
      </c>
      <c r="FT136" s="311">
        <v>0</v>
      </c>
      <c r="FU136" s="311">
        <v>0</v>
      </c>
      <c r="FV136" s="311">
        <v>0</v>
      </c>
      <c r="FW136" s="311">
        <v>0</v>
      </c>
      <c r="FX136" s="311">
        <v>0</v>
      </c>
      <c r="FY136" s="311">
        <v>0</v>
      </c>
      <c r="FZ136" s="311">
        <v>0</v>
      </c>
      <c r="GA136" s="311">
        <v>0</v>
      </c>
      <c r="GB136" s="311">
        <v>0</v>
      </c>
      <c r="GC136" s="311">
        <v>0</v>
      </c>
      <c r="GD136" s="311">
        <v>0</v>
      </c>
      <c r="GE136" s="311">
        <v>0</v>
      </c>
      <c r="GF136" s="311">
        <v>0</v>
      </c>
      <c r="GG136" s="311">
        <v>0</v>
      </c>
      <c r="GH136" s="311">
        <v>0</v>
      </c>
      <c r="GI136" s="311">
        <v>0</v>
      </c>
      <c r="GJ136" s="311">
        <v>0</v>
      </c>
      <c r="GK136" s="311">
        <v>0</v>
      </c>
      <c r="GL136" s="311">
        <v>0</v>
      </c>
      <c r="GM136" s="311">
        <v>0</v>
      </c>
      <c r="GN136" s="311">
        <v>0</v>
      </c>
      <c r="GO136" s="311">
        <v>0</v>
      </c>
      <c r="GP136" s="311">
        <v>0</v>
      </c>
      <c r="GQ136" s="311">
        <v>0</v>
      </c>
      <c r="GR136" s="311">
        <v>0</v>
      </c>
      <c r="GS136" s="311">
        <v>0</v>
      </c>
      <c r="GT136" s="311">
        <v>0</v>
      </c>
      <c r="GU136" s="311">
        <v>0</v>
      </c>
      <c r="GV136" s="311">
        <v>0</v>
      </c>
      <c r="GW136" s="311">
        <v>0</v>
      </c>
      <c r="GX136" s="311">
        <v>0</v>
      </c>
      <c r="GY136" s="311">
        <v>0</v>
      </c>
      <c r="GZ136" s="311">
        <v>0</v>
      </c>
      <c r="HA136" s="311">
        <v>0</v>
      </c>
      <c r="HB136" s="311">
        <v>0</v>
      </c>
      <c r="HC136" s="311">
        <v>0</v>
      </c>
      <c r="HD136" s="311">
        <v>0</v>
      </c>
      <c r="HE136" s="311">
        <v>0</v>
      </c>
      <c r="HF136" s="311">
        <v>0</v>
      </c>
      <c r="HG136" s="311">
        <v>0</v>
      </c>
      <c r="HH136" s="311">
        <v>0</v>
      </c>
      <c r="HI136" s="311">
        <v>0</v>
      </c>
      <c r="HJ136" s="311">
        <v>0</v>
      </c>
      <c r="HK136" s="311">
        <v>0</v>
      </c>
      <c r="HL136" s="311">
        <v>0</v>
      </c>
      <c r="HM136" s="311">
        <v>0</v>
      </c>
      <c r="HN136" s="311">
        <v>0</v>
      </c>
      <c r="HO136" s="311">
        <v>0</v>
      </c>
      <c r="HP136" s="311">
        <v>0</v>
      </c>
      <c r="HQ136" s="311">
        <v>0</v>
      </c>
      <c r="HR136" s="311">
        <v>0</v>
      </c>
      <c r="HS136" s="311">
        <v>0</v>
      </c>
      <c r="HT136" s="311">
        <v>0</v>
      </c>
      <c r="HU136" s="311">
        <v>0</v>
      </c>
      <c r="HV136" s="311">
        <v>0</v>
      </c>
      <c r="HW136" s="311">
        <v>0</v>
      </c>
      <c r="HX136" s="311">
        <v>0</v>
      </c>
      <c r="HY136" s="311">
        <v>0</v>
      </c>
      <c r="HZ136" s="311">
        <v>0</v>
      </c>
      <c r="IA136" s="311">
        <v>0</v>
      </c>
      <c r="IB136" s="311">
        <v>0</v>
      </c>
      <c r="IC136" s="311">
        <v>0</v>
      </c>
      <c r="ID136" s="311">
        <v>0</v>
      </c>
      <c r="IE136" s="311">
        <v>0</v>
      </c>
      <c r="IF136" s="311">
        <v>0</v>
      </c>
      <c r="IG136" s="311">
        <v>0</v>
      </c>
      <c r="IH136" s="311">
        <v>0</v>
      </c>
      <c r="II136" s="311">
        <v>0</v>
      </c>
      <c r="IJ136" s="311">
        <v>0</v>
      </c>
      <c r="IK136" s="311">
        <v>0</v>
      </c>
      <c r="IL136" s="311">
        <v>0</v>
      </c>
      <c r="IM136" s="311">
        <v>0</v>
      </c>
      <c r="IN136" s="311">
        <v>0</v>
      </c>
      <c r="IO136" s="311">
        <v>0</v>
      </c>
      <c r="IP136" s="311">
        <v>0</v>
      </c>
      <c r="IQ136" s="311">
        <v>0</v>
      </c>
      <c r="IR136" s="311">
        <v>0</v>
      </c>
      <c r="IS136" s="311">
        <v>0</v>
      </c>
      <c r="IT136" s="311">
        <v>0</v>
      </c>
      <c r="IU136" s="311">
        <v>0</v>
      </c>
      <c r="IV136" s="295"/>
      <c r="IW136" s="426"/>
      <c r="IX136" s="427"/>
      <c r="IY136" s="7"/>
      <c r="IZ136" s="7"/>
    </row>
    <row r="137" spans="1:260" ht="15.75" thickBot="1" x14ac:dyDescent="0.3">
      <c r="A137" s="114" t="s">
        <v>557</v>
      </c>
      <c r="B137" s="309" t="s">
        <v>387</v>
      </c>
      <c r="C137" s="313">
        <v>632352.52831099997</v>
      </c>
      <c r="D137" s="115">
        <v>3.3016860485076904E-2</v>
      </c>
      <c r="E137" s="116">
        <v>2.3047000000000002E-2</v>
      </c>
      <c r="F137" s="124">
        <v>0</v>
      </c>
      <c r="G137" s="311">
        <v>0</v>
      </c>
      <c r="H137" s="311">
        <v>0</v>
      </c>
      <c r="I137" s="311">
        <v>0</v>
      </c>
      <c r="J137" s="311">
        <v>0</v>
      </c>
      <c r="K137" s="311">
        <v>0</v>
      </c>
      <c r="L137" s="311">
        <v>0</v>
      </c>
      <c r="M137" s="311">
        <v>0</v>
      </c>
      <c r="N137" s="311">
        <v>0</v>
      </c>
      <c r="O137" s="311">
        <v>0</v>
      </c>
      <c r="P137" s="311">
        <v>0</v>
      </c>
      <c r="Q137" s="311">
        <v>0</v>
      </c>
      <c r="R137" s="311">
        <v>0</v>
      </c>
      <c r="S137" s="311">
        <v>0</v>
      </c>
      <c r="T137" s="311">
        <v>0</v>
      </c>
      <c r="U137" s="311">
        <v>0</v>
      </c>
      <c r="V137" s="311">
        <v>0</v>
      </c>
      <c r="W137" s="311">
        <v>0</v>
      </c>
      <c r="X137" s="311">
        <v>0</v>
      </c>
      <c r="Y137" s="311">
        <v>0</v>
      </c>
      <c r="Z137" s="311">
        <v>0</v>
      </c>
      <c r="AA137" s="311">
        <v>0</v>
      </c>
      <c r="AB137" s="311">
        <v>0</v>
      </c>
      <c r="AC137" s="311">
        <v>0</v>
      </c>
      <c r="AD137" s="311">
        <v>0</v>
      </c>
      <c r="AE137" s="311">
        <v>0</v>
      </c>
      <c r="AF137" s="311">
        <v>0</v>
      </c>
      <c r="AG137" s="311">
        <v>0</v>
      </c>
      <c r="AH137" s="311">
        <v>0</v>
      </c>
      <c r="AI137" s="311">
        <v>0</v>
      </c>
      <c r="AJ137" s="311">
        <v>0</v>
      </c>
      <c r="AK137" s="311">
        <v>0</v>
      </c>
      <c r="AL137" s="311">
        <v>0</v>
      </c>
      <c r="AM137" s="311">
        <v>0</v>
      </c>
      <c r="AN137" s="311">
        <v>0</v>
      </c>
      <c r="AO137" s="311">
        <v>0</v>
      </c>
      <c r="AP137" s="311">
        <v>0</v>
      </c>
      <c r="AQ137" s="311">
        <v>0</v>
      </c>
      <c r="AR137" s="311">
        <v>0</v>
      </c>
      <c r="AS137" s="311">
        <v>0</v>
      </c>
      <c r="AT137" s="311">
        <v>0</v>
      </c>
      <c r="AU137" s="311">
        <v>0</v>
      </c>
      <c r="AV137" s="311">
        <v>0</v>
      </c>
      <c r="AW137" s="311">
        <v>0</v>
      </c>
      <c r="AX137" s="311">
        <v>0</v>
      </c>
      <c r="AY137" s="311">
        <v>0</v>
      </c>
      <c r="AZ137" s="311">
        <v>0</v>
      </c>
      <c r="BA137" s="311">
        <v>0</v>
      </c>
      <c r="BB137" s="311">
        <v>0</v>
      </c>
      <c r="BC137" s="311">
        <v>0</v>
      </c>
      <c r="BD137" s="311">
        <v>0</v>
      </c>
      <c r="BE137" s="311">
        <v>0</v>
      </c>
      <c r="BF137" s="311">
        <v>0</v>
      </c>
      <c r="BG137" s="311">
        <v>0</v>
      </c>
      <c r="BH137" s="311">
        <v>0</v>
      </c>
      <c r="BI137" s="311">
        <v>0</v>
      </c>
      <c r="BJ137" s="311">
        <v>0</v>
      </c>
      <c r="BK137" s="311">
        <v>0</v>
      </c>
      <c r="BL137" s="311">
        <v>0</v>
      </c>
      <c r="BM137" s="311">
        <v>0</v>
      </c>
      <c r="BN137" s="311">
        <v>0</v>
      </c>
      <c r="BO137" s="311">
        <v>0</v>
      </c>
      <c r="BP137" s="311">
        <v>0</v>
      </c>
      <c r="BQ137" s="311">
        <v>0</v>
      </c>
      <c r="BR137" s="311">
        <v>0</v>
      </c>
      <c r="BS137" s="311">
        <v>0</v>
      </c>
      <c r="BT137" s="311">
        <v>0</v>
      </c>
      <c r="BU137" s="311">
        <v>0</v>
      </c>
      <c r="BV137" s="311">
        <v>0</v>
      </c>
      <c r="BW137" s="311">
        <v>0</v>
      </c>
      <c r="BX137" s="311">
        <v>0</v>
      </c>
      <c r="BY137" s="311">
        <v>0</v>
      </c>
      <c r="BZ137" s="311">
        <v>0</v>
      </c>
      <c r="CA137" s="311">
        <v>0</v>
      </c>
      <c r="CB137" s="311">
        <v>0</v>
      </c>
      <c r="CC137" s="311">
        <v>0</v>
      </c>
      <c r="CD137" s="311">
        <v>0</v>
      </c>
      <c r="CE137" s="311">
        <v>0</v>
      </c>
      <c r="CF137" s="311">
        <v>0</v>
      </c>
      <c r="CG137" s="311">
        <v>0</v>
      </c>
      <c r="CH137" s="311">
        <v>0</v>
      </c>
      <c r="CI137" s="311">
        <v>0</v>
      </c>
      <c r="CJ137" s="311">
        <v>0</v>
      </c>
      <c r="CK137" s="311">
        <v>0</v>
      </c>
      <c r="CL137" s="311">
        <v>0</v>
      </c>
      <c r="CM137" s="311">
        <v>0</v>
      </c>
      <c r="CN137" s="311">
        <v>0</v>
      </c>
      <c r="CO137" s="311">
        <v>0</v>
      </c>
      <c r="CP137" s="311">
        <v>0</v>
      </c>
      <c r="CQ137" s="311">
        <v>0</v>
      </c>
      <c r="CR137" s="311">
        <v>0</v>
      </c>
      <c r="CS137" s="311">
        <v>0</v>
      </c>
      <c r="CT137" s="311">
        <v>0</v>
      </c>
      <c r="CU137" s="311">
        <v>0</v>
      </c>
      <c r="CV137" s="311">
        <v>0</v>
      </c>
      <c r="CW137" s="311">
        <v>0</v>
      </c>
      <c r="CX137" s="311">
        <v>0</v>
      </c>
      <c r="CY137" s="311">
        <v>0</v>
      </c>
      <c r="CZ137" s="311">
        <v>0</v>
      </c>
      <c r="DA137" s="311">
        <v>0</v>
      </c>
      <c r="DB137" s="311">
        <v>0</v>
      </c>
      <c r="DC137" s="311">
        <v>0</v>
      </c>
      <c r="DD137" s="311">
        <v>0</v>
      </c>
      <c r="DE137" s="311">
        <v>0</v>
      </c>
      <c r="DF137" s="311">
        <v>0</v>
      </c>
      <c r="DG137" s="311">
        <v>0</v>
      </c>
      <c r="DH137" s="311">
        <v>0</v>
      </c>
      <c r="DI137" s="311">
        <v>0</v>
      </c>
      <c r="DJ137" s="311">
        <v>0</v>
      </c>
      <c r="DK137" s="311">
        <v>0</v>
      </c>
      <c r="DL137" s="311">
        <v>0</v>
      </c>
      <c r="DM137" s="311">
        <v>0</v>
      </c>
      <c r="DN137" s="311">
        <v>0</v>
      </c>
      <c r="DO137" s="311">
        <v>0</v>
      </c>
      <c r="DP137" s="311">
        <v>0</v>
      </c>
      <c r="DQ137" s="311">
        <v>0</v>
      </c>
      <c r="DR137" s="311">
        <v>0</v>
      </c>
      <c r="DS137" s="311">
        <v>0</v>
      </c>
      <c r="DT137" s="311">
        <v>0</v>
      </c>
      <c r="DU137" s="311">
        <v>0</v>
      </c>
      <c r="DV137" s="311">
        <v>0</v>
      </c>
      <c r="DW137" s="311">
        <v>0</v>
      </c>
      <c r="DX137" s="311">
        <v>0</v>
      </c>
      <c r="DY137" s="311">
        <v>0</v>
      </c>
      <c r="DZ137" s="311">
        <v>0</v>
      </c>
      <c r="EA137" s="311">
        <v>0</v>
      </c>
      <c r="EB137" s="311">
        <v>0</v>
      </c>
      <c r="EC137" s="311">
        <v>0</v>
      </c>
      <c r="ED137" s="311">
        <v>0</v>
      </c>
      <c r="EE137" s="311">
        <v>0</v>
      </c>
      <c r="EF137" s="311">
        <v>0</v>
      </c>
      <c r="EG137" s="311">
        <v>0</v>
      </c>
      <c r="EH137" s="311">
        <v>0</v>
      </c>
      <c r="EI137" s="311">
        <v>0</v>
      </c>
      <c r="EJ137" s="311">
        <v>0</v>
      </c>
      <c r="EK137" s="311">
        <v>0</v>
      </c>
      <c r="EL137" s="311">
        <v>0</v>
      </c>
      <c r="EM137" s="311">
        <v>0</v>
      </c>
      <c r="EN137" s="311">
        <v>0</v>
      </c>
      <c r="EO137" s="311">
        <v>0</v>
      </c>
      <c r="EP137" s="311">
        <v>0</v>
      </c>
      <c r="EQ137" s="311">
        <v>0</v>
      </c>
      <c r="ER137" s="311">
        <v>0</v>
      </c>
      <c r="ES137" s="311">
        <v>0</v>
      </c>
      <c r="ET137" s="311">
        <v>0</v>
      </c>
      <c r="EU137" s="311">
        <v>0</v>
      </c>
      <c r="EV137" s="311">
        <v>0</v>
      </c>
      <c r="EW137" s="311">
        <v>0</v>
      </c>
      <c r="EX137" s="311">
        <v>0</v>
      </c>
      <c r="EY137" s="311">
        <v>0</v>
      </c>
      <c r="EZ137" s="311">
        <v>0</v>
      </c>
      <c r="FA137" s="311">
        <v>0</v>
      </c>
      <c r="FB137" s="311">
        <v>0</v>
      </c>
      <c r="FC137" s="311">
        <v>0</v>
      </c>
      <c r="FD137" s="311">
        <v>0</v>
      </c>
      <c r="FE137" s="311">
        <v>0</v>
      </c>
      <c r="FF137" s="311">
        <v>0</v>
      </c>
      <c r="FG137" s="311">
        <v>0</v>
      </c>
      <c r="FH137" s="311">
        <v>0</v>
      </c>
      <c r="FI137" s="311">
        <v>0</v>
      </c>
      <c r="FJ137" s="311">
        <v>0</v>
      </c>
      <c r="FK137" s="311">
        <v>0</v>
      </c>
      <c r="FL137" s="311">
        <v>0</v>
      </c>
      <c r="FM137" s="311">
        <v>0</v>
      </c>
      <c r="FN137" s="311">
        <v>0</v>
      </c>
      <c r="FO137" s="311">
        <v>0</v>
      </c>
      <c r="FP137" s="311">
        <v>0</v>
      </c>
      <c r="FQ137" s="311">
        <v>0</v>
      </c>
      <c r="FR137" s="311">
        <v>0</v>
      </c>
      <c r="FS137" s="311">
        <v>0</v>
      </c>
      <c r="FT137" s="311">
        <v>0</v>
      </c>
      <c r="FU137" s="311">
        <v>0</v>
      </c>
      <c r="FV137" s="311">
        <v>0</v>
      </c>
      <c r="FW137" s="311">
        <v>0</v>
      </c>
      <c r="FX137" s="311">
        <v>0</v>
      </c>
      <c r="FY137" s="311">
        <v>0</v>
      </c>
      <c r="FZ137" s="311">
        <v>0</v>
      </c>
      <c r="GA137" s="311">
        <v>0</v>
      </c>
      <c r="GB137" s="311">
        <v>0</v>
      </c>
      <c r="GC137" s="311">
        <v>0</v>
      </c>
      <c r="GD137" s="311">
        <v>0</v>
      </c>
      <c r="GE137" s="311">
        <v>0</v>
      </c>
      <c r="GF137" s="311">
        <v>0</v>
      </c>
      <c r="GG137" s="311">
        <v>0</v>
      </c>
      <c r="GH137" s="311">
        <v>0</v>
      </c>
      <c r="GI137" s="311">
        <v>0</v>
      </c>
      <c r="GJ137" s="311">
        <v>0</v>
      </c>
      <c r="GK137" s="311">
        <v>0</v>
      </c>
      <c r="GL137" s="311">
        <v>0</v>
      </c>
      <c r="GM137" s="311">
        <v>0</v>
      </c>
      <c r="GN137" s="311">
        <v>0</v>
      </c>
      <c r="GO137" s="311">
        <v>0</v>
      </c>
      <c r="GP137" s="311">
        <v>0</v>
      </c>
      <c r="GQ137" s="311">
        <v>0</v>
      </c>
      <c r="GR137" s="311">
        <v>0</v>
      </c>
      <c r="GS137" s="311">
        <v>0</v>
      </c>
      <c r="GT137" s="311">
        <v>0</v>
      </c>
      <c r="GU137" s="311">
        <v>0</v>
      </c>
      <c r="GV137" s="311">
        <v>0</v>
      </c>
      <c r="GW137" s="311">
        <v>0</v>
      </c>
      <c r="GX137" s="311">
        <v>0</v>
      </c>
      <c r="GY137" s="311">
        <v>0</v>
      </c>
      <c r="GZ137" s="311">
        <v>0</v>
      </c>
      <c r="HA137" s="311">
        <v>0</v>
      </c>
      <c r="HB137" s="311">
        <v>0</v>
      </c>
      <c r="HC137" s="311">
        <v>0</v>
      </c>
      <c r="HD137" s="311">
        <v>0</v>
      </c>
      <c r="HE137" s="311">
        <v>0</v>
      </c>
      <c r="HF137" s="311">
        <v>0</v>
      </c>
      <c r="HG137" s="311">
        <v>0</v>
      </c>
      <c r="HH137" s="311">
        <v>0</v>
      </c>
      <c r="HI137" s="311">
        <v>0</v>
      </c>
      <c r="HJ137" s="311">
        <v>0</v>
      </c>
      <c r="HK137" s="311">
        <v>0</v>
      </c>
      <c r="HL137" s="311">
        <v>0</v>
      </c>
      <c r="HM137" s="311">
        <v>0</v>
      </c>
      <c r="HN137" s="311">
        <v>0</v>
      </c>
      <c r="HO137" s="311">
        <v>0</v>
      </c>
      <c r="HP137" s="311">
        <v>0</v>
      </c>
      <c r="HQ137" s="311">
        <v>0</v>
      </c>
      <c r="HR137" s="311">
        <v>0</v>
      </c>
      <c r="HS137" s="311">
        <v>0</v>
      </c>
      <c r="HT137" s="311">
        <v>0</v>
      </c>
      <c r="HU137" s="311">
        <v>0</v>
      </c>
      <c r="HV137" s="311">
        <v>0</v>
      </c>
      <c r="HW137" s="311">
        <v>0</v>
      </c>
      <c r="HX137" s="311">
        <v>0</v>
      </c>
      <c r="HY137" s="311">
        <v>0</v>
      </c>
      <c r="HZ137" s="311">
        <v>0</v>
      </c>
      <c r="IA137" s="311">
        <v>0</v>
      </c>
      <c r="IB137" s="311">
        <v>0</v>
      </c>
      <c r="IC137" s="311">
        <v>0</v>
      </c>
      <c r="ID137" s="311">
        <v>0</v>
      </c>
      <c r="IE137" s="311">
        <v>0</v>
      </c>
      <c r="IF137" s="311">
        <v>0</v>
      </c>
      <c r="IG137" s="311">
        <v>0</v>
      </c>
      <c r="IH137" s="311">
        <v>0</v>
      </c>
      <c r="II137" s="311">
        <v>0</v>
      </c>
      <c r="IJ137" s="311">
        <v>0</v>
      </c>
      <c r="IK137" s="311">
        <v>0</v>
      </c>
      <c r="IL137" s="311">
        <v>0</v>
      </c>
      <c r="IM137" s="311">
        <v>0</v>
      </c>
      <c r="IN137" s="311">
        <v>0</v>
      </c>
      <c r="IO137" s="311">
        <v>0</v>
      </c>
      <c r="IP137" s="311">
        <v>0</v>
      </c>
      <c r="IQ137" s="311">
        <v>0</v>
      </c>
      <c r="IR137" s="311">
        <v>0</v>
      </c>
      <c r="IS137" s="311">
        <v>0</v>
      </c>
      <c r="IT137" s="311">
        <v>0</v>
      </c>
      <c r="IU137" s="311">
        <v>0</v>
      </c>
      <c r="IV137" s="295"/>
      <c r="IW137" s="426"/>
      <c r="IX137" s="427"/>
      <c r="IY137" s="7"/>
      <c r="IZ137" s="7"/>
    </row>
    <row r="138" spans="1:260" ht="0" hidden="1" customHeight="1" x14ac:dyDescent="0.25">
      <c r="A138" s="432"/>
      <c r="B138" s="295"/>
      <c r="C138" s="427"/>
      <c r="D138" s="7"/>
      <c r="E138" s="126"/>
      <c r="IX138" s="308"/>
    </row>
    <row r="139" spans="1:260" ht="0" hidden="1" customHeight="1" x14ac:dyDescent="0.25">
      <c r="A139" s="432"/>
      <c r="B139" s="295"/>
      <c r="C139" s="427"/>
      <c r="D139" s="7"/>
      <c r="E139" s="126"/>
      <c r="IX139" s="308"/>
    </row>
    <row r="140" spans="1:260" ht="0" hidden="1" customHeight="1" x14ac:dyDescent="0.25">
      <c r="A140" s="432"/>
      <c r="B140" s="295"/>
      <c r="C140" s="427"/>
      <c r="D140" s="7"/>
      <c r="E140" s="126"/>
      <c r="IX140" s="308"/>
    </row>
    <row r="141" spans="1:260" ht="0" hidden="1" customHeight="1" x14ac:dyDescent="0.25">
      <c r="A141" s="432"/>
      <c r="B141" s="295"/>
      <c r="C141" s="427"/>
      <c r="D141" s="7"/>
      <c r="E141" s="126"/>
      <c r="IX141" s="308"/>
    </row>
    <row r="142" spans="1:260" ht="0" hidden="1" customHeight="1" x14ac:dyDescent="0.25">
      <c r="A142" s="432"/>
      <c r="B142" s="295"/>
      <c r="C142" s="427"/>
      <c r="D142" s="7"/>
      <c r="E142" s="126"/>
      <c r="IX142" s="308"/>
    </row>
    <row r="143" spans="1:260" ht="0" hidden="1" customHeight="1" x14ac:dyDescent="0.25">
      <c r="A143" s="432"/>
      <c r="B143" s="295"/>
      <c r="C143" s="427"/>
      <c r="D143" s="7"/>
      <c r="E143" s="126"/>
      <c r="IX143" s="308"/>
    </row>
    <row r="144" spans="1:260" ht="0" hidden="1" customHeight="1" x14ac:dyDescent="0.25">
      <c r="A144" s="432"/>
      <c r="B144" s="295"/>
      <c r="C144" s="427"/>
      <c r="D144" s="7"/>
      <c r="E144" s="126"/>
      <c r="IX144" s="308"/>
    </row>
    <row r="145" spans="1:258" ht="0" hidden="1" customHeight="1" x14ac:dyDescent="0.25">
      <c r="A145" s="432"/>
      <c r="B145" s="295"/>
      <c r="C145" s="427"/>
      <c r="D145" s="7"/>
      <c r="E145" s="126"/>
      <c r="IX145" s="308"/>
    </row>
    <row r="146" spans="1:258" ht="0" hidden="1" customHeight="1" x14ac:dyDescent="0.25">
      <c r="A146" s="432"/>
      <c r="B146" s="295"/>
      <c r="C146" s="427"/>
      <c r="D146" s="7"/>
      <c r="E146" s="126"/>
      <c r="IX146" s="308"/>
    </row>
    <row r="147" spans="1:258" ht="0" hidden="1" customHeight="1" x14ac:dyDescent="0.25">
      <c r="A147" s="432"/>
      <c r="B147" s="295"/>
      <c r="C147" s="427"/>
      <c r="D147" s="7"/>
      <c r="E147" s="126"/>
      <c r="IX147" s="308"/>
    </row>
    <row r="148" spans="1:258" ht="0" hidden="1" customHeight="1" x14ac:dyDescent="0.25">
      <c r="A148" s="432"/>
      <c r="B148" s="295"/>
      <c r="C148" s="427"/>
      <c r="D148" s="7"/>
      <c r="E148" s="126"/>
      <c r="IX148" s="308"/>
    </row>
    <row r="149" spans="1:258" ht="0" hidden="1" customHeight="1" x14ac:dyDescent="0.25">
      <c r="A149" s="432"/>
      <c r="B149" s="295"/>
      <c r="C149" s="427"/>
      <c r="D149" s="7"/>
      <c r="E149" s="126"/>
      <c r="IX149" s="308"/>
    </row>
    <row r="150" spans="1:258" ht="0" hidden="1" customHeight="1" x14ac:dyDescent="0.25">
      <c r="A150" s="432"/>
      <c r="B150" s="295"/>
      <c r="C150" s="427"/>
      <c r="D150" s="7"/>
      <c r="E150" s="126"/>
      <c r="IX150" s="308"/>
    </row>
    <row r="151" spans="1:258" ht="0" hidden="1" customHeight="1" x14ac:dyDescent="0.25">
      <c r="A151" s="432"/>
      <c r="B151" s="295"/>
      <c r="C151" s="427"/>
      <c r="D151" s="7"/>
      <c r="E151" s="126"/>
      <c r="IX151" s="308"/>
    </row>
    <row r="152" spans="1:258" ht="0" hidden="1" customHeight="1" x14ac:dyDescent="0.25">
      <c r="A152" s="432"/>
      <c r="B152" s="295"/>
      <c r="C152" s="427"/>
      <c r="D152" s="7"/>
      <c r="E152" s="126"/>
      <c r="IX152" s="308"/>
    </row>
    <row r="153" spans="1:258" ht="0" hidden="1" customHeight="1" x14ac:dyDescent="0.25">
      <c r="A153" s="432"/>
      <c r="B153" s="295"/>
      <c r="C153" s="427"/>
      <c r="D153" s="7"/>
      <c r="E153" s="126"/>
      <c r="IX153" s="308"/>
    </row>
    <row r="154" spans="1:258" ht="0" hidden="1" customHeight="1" x14ac:dyDescent="0.25">
      <c r="A154" s="432"/>
      <c r="B154" s="295"/>
      <c r="C154" s="427"/>
      <c r="D154" s="7"/>
      <c r="E154" s="126"/>
      <c r="IX154" s="308"/>
    </row>
    <row r="155" spans="1:258" ht="0" hidden="1" customHeight="1" x14ac:dyDescent="0.25">
      <c r="A155" s="432"/>
      <c r="B155" s="295"/>
      <c r="C155" s="427"/>
      <c r="D155" s="7"/>
      <c r="E155" s="126"/>
      <c r="IX155" s="308"/>
    </row>
    <row r="156" spans="1:258" ht="0" hidden="1" customHeight="1" x14ac:dyDescent="0.25">
      <c r="A156" s="432"/>
      <c r="B156" s="295"/>
      <c r="C156" s="427"/>
      <c r="D156" s="7"/>
      <c r="E156" s="126"/>
      <c r="IX156" s="308"/>
    </row>
    <row r="157" spans="1:258" ht="0" hidden="1" customHeight="1" x14ac:dyDescent="0.25">
      <c r="A157" s="432"/>
      <c r="B157" s="295"/>
      <c r="C157" s="427"/>
      <c r="D157" s="7"/>
      <c r="E157" s="126"/>
      <c r="IX157" s="308"/>
    </row>
    <row r="158" spans="1:258" ht="0" hidden="1" customHeight="1" x14ac:dyDescent="0.25">
      <c r="A158" s="432"/>
      <c r="B158" s="295"/>
      <c r="C158" s="427"/>
      <c r="D158" s="7"/>
      <c r="E158" s="126"/>
      <c r="IX158" s="308"/>
    </row>
    <row r="159" spans="1:258" ht="0" hidden="1" customHeight="1" x14ac:dyDescent="0.25">
      <c r="A159" s="432"/>
      <c r="B159" s="295"/>
      <c r="C159" s="427"/>
      <c r="D159" s="7"/>
      <c r="E159" s="126"/>
      <c r="IX159" s="308"/>
    </row>
    <row r="160" spans="1:258" ht="0" hidden="1" customHeight="1" x14ac:dyDescent="0.25">
      <c r="A160" s="432"/>
      <c r="B160" s="295"/>
      <c r="C160" s="427"/>
      <c r="D160" s="7"/>
      <c r="E160" s="126"/>
      <c r="IX160" s="308"/>
    </row>
    <row r="161" spans="1:258" ht="0" hidden="1" customHeight="1" x14ac:dyDescent="0.25">
      <c r="A161" s="432"/>
      <c r="B161" s="295"/>
      <c r="C161" s="427"/>
      <c r="D161" s="7"/>
      <c r="E161" s="126"/>
      <c r="IX161" s="308"/>
    </row>
    <row r="162" spans="1:258" ht="0" hidden="1" customHeight="1" x14ac:dyDescent="0.25">
      <c r="A162" s="432"/>
      <c r="B162" s="295"/>
      <c r="C162" s="427"/>
      <c r="D162" s="7"/>
      <c r="E162" s="126"/>
      <c r="IX162" s="308"/>
    </row>
    <row r="163" spans="1:258" ht="0" hidden="1" customHeight="1" x14ac:dyDescent="0.25">
      <c r="A163" s="432"/>
      <c r="B163" s="295"/>
      <c r="C163" s="427"/>
      <c r="D163" s="7"/>
      <c r="E163" s="126"/>
      <c r="IX163" s="308"/>
    </row>
    <row r="164" spans="1:258" ht="0" hidden="1" customHeight="1" x14ac:dyDescent="0.25">
      <c r="A164" s="432"/>
      <c r="B164" s="295"/>
      <c r="C164" s="427"/>
      <c r="D164" s="7"/>
      <c r="E164" s="126"/>
      <c r="IX164" s="308"/>
    </row>
    <row r="165" spans="1:258" ht="0" hidden="1" customHeight="1" x14ac:dyDescent="0.25">
      <c r="A165" s="432"/>
      <c r="B165" s="295"/>
      <c r="C165" s="427"/>
      <c r="D165" s="7"/>
      <c r="E165" s="126"/>
      <c r="IX165" s="308"/>
    </row>
    <row r="166" spans="1:258" ht="0" hidden="1" customHeight="1" x14ac:dyDescent="0.25">
      <c r="A166" s="432"/>
      <c r="B166" s="295"/>
      <c r="C166" s="427"/>
      <c r="D166" s="7"/>
      <c r="E166" s="126"/>
      <c r="IX166" s="308"/>
    </row>
    <row r="167" spans="1:258" ht="0" hidden="1" customHeight="1" x14ac:dyDescent="0.25">
      <c r="A167" s="432"/>
      <c r="B167" s="295"/>
      <c r="C167" s="427"/>
      <c r="D167" s="7"/>
      <c r="E167" s="126"/>
      <c r="IX167" s="308"/>
    </row>
    <row r="168" spans="1:258" ht="0" hidden="1" customHeight="1" x14ac:dyDescent="0.25">
      <c r="A168" s="432"/>
      <c r="B168" s="295"/>
      <c r="C168" s="427"/>
      <c r="D168" s="7"/>
      <c r="E168" s="126"/>
      <c r="IX168" s="308"/>
    </row>
    <row r="169" spans="1:258" ht="0" hidden="1" customHeight="1" x14ac:dyDescent="0.25">
      <c r="A169" s="432"/>
      <c r="B169" s="295"/>
      <c r="C169" s="427"/>
      <c r="D169" s="7"/>
      <c r="E169" s="126"/>
      <c r="IX169" s="308"/>
    </row>
    <row r="170" spans="1:258" ht="0" hidden="1" customHeight="1" x14ac:dyDescent="0.25">
      <c r="A170" s="432"/>
      <c r="B170" s="295"/>
      <c r="C170" s="427"/>
      <c r="D170" s="7"/>
      <c r="E170" s="126"/>
      <c r="IX170" s="308"/>
    </row>
    <row r="171" spans="1:258" ht="0" hidden="1" customHeight="1" x14ac:dyDescent="0.25">
      <c r="A171" s="432"/>
      <c r="B171" s="295"/>
      <c r="C171" s="427"/>
      <c r="D171" s="7"/>
      <c r="E171" s="126"/>
      <c r="IX171" s="308"/>
    </row>
    <row r="172" spans="1:258" ht="0" hidden="1" customHeight="1" x14ac:dyDescent="0.25">
      <c r="A172" s="432"/>
      <c r="B172" s="295"/>
      <c r="C172" s="427"/>
      <c r="D172" s="7"/>
      <c r="E172" s="126"/>
      <c r="IX172" s="308"/>
    </row>
    <row r="173" spans="1:258" ht="0" hidden="1" customHeight="1" x14ac:dyDescent="0.25">
      <c r="A173" s="432"/>
      <c r="B173" s="295"/>
      <c r="C173" s="427"/>
      <c r="D173" s="7"/>
      <c r="E173" s="126"/>
      <c r="IX173" s="308"/>
    </row>
    <row r="174" spans="1:258" ht="0" hidden="1" customHeight="1" x14ac:dyDescent="0.25">
      <c r="A174" s="432"/>
      <c r="B174" s="295"/>
      <c r="C174" s="427"/>
      <c r="D174" s="7"/>
      <c r="E174" s="126"/>
      <c r="IX174" s="308"/>
    </row>
    <row r="175" spans="1:258" ht="0" hidden="1" customHeight="1" x14ac:dyDescent="0.25">
      <c r="A175" s="432"/>
      <c r="B175" s="295"/>
      <c r="C175" s="427"/>
      <c r="D175" s="7"/>
      <c r="E175" s="126"/>
      <c r="IX175" s="308"/>
    </row>
    <row r="176" spans="1:258" ht="0" hidden="1" customHeight="1" x14ac:dyDescent="0.25">
      <c r="A176" s="432"/>
      <c r="B176" s="295"/>
      <c r="C176" s="427"/>
      <c r="D176" s="7"/>
      <c r="E176" s="126"/>
      <c r="IX176" s="308"/>
    </row>
    <row r="177" spans="1:258" ht="0" hidden="1" customHeight="1" x14ac:dyDescent="0.25">
      <c r="A177" s="432"/>
      <c r="B177" s="295"/>
      <c r="C177" s="427"/>
      <c r="D177" s="7"/>
      <c r="E177" s="126"/>
      <c r="IX177" s="308"/>
    </row>
    <row r="178" spans="1:258" ht="0" hidden="1" customHeight="1" x14ac:dyDescent="0.25">
      <c r="A178" s="432"/>
      <c r="B178" s="295"/>
      <c r="C178" s="427"/>
      <c r="D178" s="7"/>
      <c r="E178" s="126"/>
      <c r="IX178" s="308"/>
    </row>
    <row r="179" spans="1:258" ht="0" hidden="1" customHeight="1" x14ac:dyDescent="0.25">
      <c r="A179" s="432"/>
      <c r="B179" s="295"/>
      <c r="C179" s="427"/>
      <c r="D179" s="7"/>
      <c r="E179" s="126"/>
      <c r="IX179" s="308"/>
    </row>
    <row r="180" spans="1:258" ht="0" hidden="1" customHeight="1" x14ac:dyDescent="0.25">
      <c r="A180" s="432"/>
      <c r="B180" s="295"/>
      <c r="C180" s="427"/>
      <c r="D180" s="7"/>
      <c r="E180" s="126"/>
      <c r="IX180" s="308"/>
    </row>
    <row r="181" spans="1:258" ht="0" hidden="1" customHeight="1" x14ac:dyDescent="0.25">
      <c r="A181" s="432"/>
      <c r="B181" s="295"/>
      <c r="C181" s="427"/>
      <c r="D181" s="7"/>
      <c r="E181" s="126"/>
      <c r="IX181" s="308"/>
    </row>
    <row r="182" spans="1:258" ht="0" hidden="1" customHeight="1" x14ac:dyDescent="0.25">
      <c r="A182" s="432"/>
      <c r="B182" s="295"/>
      <c r="C182" s="427"/>
      <c r="D182" s="7"/>
      <c r="E182" s="126"/>
      <c r="IX182" s="308"/>
    </row>
    <row r="183" spans="1:258" x14ac:dyDescent="0.25">
      <c r="A183" s="92" t="s">
        <v>560</v>
      </c>
      <c r="B183" s="93"/>
      <c r="C183" s="70">
        <f>SUM(C135:C137)</f>
        <v>1735418.7249672001</v>
      </c>
      <c r="D183" s="93"/>
      <c r="E183" s="94"/>
      <c r="IX183" s="308"/>
    </row>
    <row r="184" spans="1:258" x14ac:dyDescent="0.25">
      <c r="A184" s="92" t="s">
        <v>561</v>
      </c>
      <c r="B184" s="93"/>
      <c r="C184" s="70">
        <f>C132+C183</f>
        <v>16323661.461711803</v>
      </c>
      <c r="D184" s="99"/>
      <c r="E184" s="100"/>
      <c r="IX184" s="308"/>
    </row>
    <row r="185" spans="1:258" ht="5.25" customHeight="1" x14ac:dyDescent="0.25">
      <c r="A185" s="422"/>
      <c r="B185" s="423"/>
      <c r="C185" s="70"/>
      <c r="D185" s="99"/>
      <c r="E185" s="100"/>
      <c r="IX185" s="308"/>
    </row>
    <row r="186" spans="1:258" ht="15.75" thickBot="1" x14ac:dyDescent="0.3">
      <c r="A186" s="603" t="s">
        <v>562</v>
      </c>
      <c r="B186" s="604"/>
      <c r="C186" s="86">
        <f>C184+C99</f>
        <v>24816070.202082604</v>
      </c>
      <c r="D186" s="101"/>
      <c r="E186" s="102"/>
      <c r="IX186" s="308"/>
    </row>
    <row r="187" spans="1:258" ht="6.75" customHeight="1" x14ac:dyDescent="0.25">
      <c r="A187" s="103"/>
      <c r="B187" s="103"/>
      <c r="C187" s="103"/>
      <c r="D187" s="103"/>
      <c r="E187" s="103"/>
    </row>
    <row r="188" spans="1:258" x14ac:dyDescent="0.25"/>
    <row r="189" spans="1:258" x14ac:dyDescent="0.25">
      <c r="A189" s="438" t="s">
        <v>1390</v>
      </c>
      <c r="C189" s="348"/>
    </row>
    <row r="190" spans="1:258" x14ac:dyDescent="0.25"/>
    <row r="191" spans="1:258" x14ac:dyDescent="0.25"/>
    <row r="192" spans="1:258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</sheetData>
  <mergeCells count="45">
    <mergeCell ref="A186:B186"/>
    <mergeCell ref="A107:A110"/>
    <mergeCell ref="A111:A112"/>
    <mergeCell ref="C111:C112"/>
    <mergeCell ref="IW111:IW112"/>
    <mergeCell ref="A117:A120"/>
    <mergeCell ref="A121:A122"/>
    <mergeCell ref="C121:C122"/>
    <mergeCell ref="A125:A126"/>
    <mergeCell ref="A127:A131"/>
    <mergeCell ref="IX111:IX112"/>
    <mergeCell ref="A113:A115"/>
    <mergeCell ref="C113:C114"/>
    <mergeCell ref="IW113:IW114"/>
    <mergeCell ref="IX113:IX114"/>
    <mergeCell ref="A96:C96"/>
    <mergeCell ref="A98:B98"/>
    <mergeCell ref="A101:E101"/>
    <mergeCell ref="A103:A104"/>
    <mergeCell ref="B103:B104"/>
    <mergeCell ref="C103:C104"/>
    <mergeCell ref="A95:C95"/>
    <mergeCell ref="A22:A25"/>
    <mergeCell ref="A28:A32"/>
    <mergeCell ref="A33:A36"/>
    <mergeCell ref="A50:B50"/>
    <mergeCell ref="A53:A54"/>
    <mergeCell ref="A55:A56"/>
    <mergeCell ref="A57:A59"/>
    <mergeCell ref="A60:A64"/>
    <mergeCell ref="A67:A70"/>
    <mergeCell ref="A71:A72"/>
    <mergeCell ref="A94:B94"/>
    <mergeCell ref="A18:A21"/>
    <mergeCell ref="A1:E1"/>
    <mergeCell ref="A2:E2"/>
    <mergeCell ref="A3:E3"/>
    <mergeCell ref="A4:E4"/>
    <mergeCell ref="A5:E5"/>
    <mergeCell ref="A7:C7"/>
    <mergeCell ref="A8:A9"/>
    <mergeCell ref="B8:B9"/>
    <mergeCell ref="C8:C9"/>
    <mergeCell ref="A10:A13"/>
    <mergeCell ref="A14:A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5"/>
  <sheetViews>
    <sheetView zoomScale="85" zoomScaleNormal="85" workbookViewId="0">
      <selection activeCell="IW18" sqref="IW18"/>
    </sheetView>
  </sheetViews>
  <sheetFormatPr baseColWidth="10" defaultColWidth="0" defaultRowHeight="15" zeroHeight="1" x14ac:dyDescent="0.25"/>
  <cols>
    <col min="1" max="1" width="63.5703125" customWidth="1"/>
    <col min="2" max="2" width="62.7109375" customWidth="1"/>
    <col min="3" max="3" width="15.42578125" customWidth="1"/>
    <col min="4" max="256" width="11.42578125" hidden="1"/>
    <col min="257" max="257" width="63.5703125" customWidth="1"/>
    <col min="258" max="258" width="36.140625" customWidth="1"/>
    <col min="259" max="259" width="22.140625" customWidth="1"/>
    <col min="260" max="512" width="11.42578125" hidden="1"/>
    <col min="513" max="513" width="63.5703125" customWidth="1"/>
    <col min="514" max="514" width="36.140625" customWidth="1"/>
    <col min="515" max="515" width="22.140625" customWidth="1"/>
    <col min="516" max="768" width="11.42578125" hidden="1"/>
    <col min="769" max="769" width="63.5703125" customWidth="1"/>
    <col min="770" max="770" width="36.140625" customWidth="1"/>
    <col min="771" max="771" width="22.140625" customWidth="1"/>
    <col min="772" max="1024" width="11.42578125" hidden="1"/>
    <col min="1025" max="1025" width="63.5703125" customWidth="1"/>
    <col min="1026" max="1026" width="36.140625" customWidth="1"/>
    <col min="1027" max="1027" width="22.140625" customWidth="1"/>
    <col min="1028" max="1280" width="11.42578125" hidden="1"/>
    <col min="1281" max="1281" width="63.5703125" customWidth="1"/>
    <col min="1282" max="1282" width="36.140625" customWidth="1"/>
    <col min="1283" max="1283" width="22.140625" customWidth="1"/>
    <col min="1284" max="1536" width="11.42578125" hidden="1"/>
    <col min="1537" max="1537" width="63.5703125" customWidth="1"/>
    <col min="1538" max="1538" width="36.140625" customWidth="1"/>
    <col min="1539" max="1539" width="22.140625" customWidth="1"/>
    <col min="1540" max="1792" width="11.42578125" hidden="1"/>
    <col min="1793" max="1793" width="63.5703125" customWidth="1"/>
    <col min="1794" max="1794" width="36.140625" customWidth="1"/>
    <col min="1795" max="1795" width="22.140625" customWidth="1"/>
    <col min="1796" max="2048" width="11.42578125" hidden="1"/>
    <col min="2049" max="2049" width="63.5703125" customWidth="1"/>
    <col min="2050" max="2050" width="36.140625" customWidth="1"/>
    <col min="2051" max="2051" width="22.140625" customWidth="1"/>
    <col min="2052" max="2304" width="11.42578125" hidden="1"/>
    <col min="2305" max="2305" width="63.5703125" customWidth="1"/>
    <col min="2306" max="2306" width="36.140625" customWidth="1"/>
    <col min="2307" max="2307" width="22.140625" customWidth="1"/>
    <col min="2308" max="2560" width="11.42578125" hidden="1"/>
    <col min="2561" max="2561" width="63.5703125" customWidth="1"/>
    <col min="2562" max="2562" width="36.140625" customWidth="1"/>
    <col min="2563" max="2563" width="22.140625" customWidth="1"/>
    <col min="2564" max="2816" width="11.42578125" hidden="1"/>
    <col min="2817" max="2817" width="63.5703125" customWidth="1"/>
    <col min="2818" max="2818" width="36.140625" customWidth="1"/>
    <col min="2819" max="2819" width="22.140625" customWidth="1"/>
    <col min="2820" max="3072" width="11.42578125" hidden="1"/>
    <col min="3073" max="3073" width="63.5703125" customWidth="1"/>
    <col min="3074" max="3074" width="36.140625" customWidth="1"/>
    <col min="3075" max="3075" width="22.140625" customWidth="1"/>
    <col min="3076" max="3328" width="11.42578125" hidden="1"/>
    <col min="3329" max="3329" width="63.5703125" customWidth="1"/>
    <col min="3330" max="3330" width="36.140625" customWidth="1"/>
    <col min="3331" max="3331" width="22.140625" customWidth="1"/>
    <col min="3332" max="3584" width="11.42578125" hidden="1"/>
    <col min="3585" max="3585" width="63.5703125" customWidth="1"/>
    <col min="3586" max="3586" width="36.140625" customWidth="1"/>
    <col min="3587" max="3587" width="22.140625" customWidth="1"/>
    <col min="3588" max="3840" width="11.42578125" hidden="1"/>
    <col min="3841" max="3841" width="63.5703125" customWidth="1"/>
    <col min="3842" max="3842" width="36.140625" customWidth="1"/>
    <col min="3843" max="3843" width="22.140625" customWidth="1"/>
    <col min="3844" max="4096" width="11.42578125" hidden="1"/>
    <col min="4097" max="4097" width="63.5703125" customWidth="1"/>
    <col min="4098" max="4098" width="36.140625" customWidth="1"/>
    <col min="4099" max="4099" width="22.140625" customWidth="1"/>
    <col min="4100" max="4352" width="11.42578125" hidden="1"/>
    <col min="4353" max="4353" width="63.5703125" customWidth="1"/>
    <col min="4354" max="4354" width="36.140625" customWidth="1"/>
    <col min="4355" max="4355" width="22.140625" customWidth="1"/>
    <col min="4356" max="4608" width="11.42578125" hidden="1"/>
    <col min="4609" max="4609" width="63.5703125" customWidth="1"/>
    <col min="4610" max="4610" width="36.140625" customWidth="1"/>
    <col min="4611" max="4611" width="22.140625" customWidth="1"/>
    <col min="4612" max="4864" width="11.42578125" hidden="1"/>
    <col min="4865" max="4865" width="63.5703125" customWidth="1"/>
    <col min="4866" max="4866" width="36.140625" customWidth="1"/>
    <col min="4867" max="4867" width="22.140625" customWidth="1"/>
    <col min="4868" max="5120" width="11.42578125" hidden="1"/>
    <col min="5121" max="5121" width="63.5703125" customWidth="1"/>
    <col min="5122" max="5122" width="36.140625" customWidth="1"/>
    <col min="5123" max="5123" width="22.140625" customWidth="1"/>
    <col min="5124" max="5376" width="11.42578125" hidden="1"/>
    <col min="5377" max="5377" width="63.5703125" customWidth="1"/>
    <col min="5378" max="5378" width="36.140625" customWidth="1"/>
    <col min="5379" max="5379" width="22.140625" customWidth="1"/>
    <col min="5380" max="5632" width="11.42578125" hidden="1"/>
    <col min="5633" max="5633" width="63.5703125" customWidth="1"/>
    <col min="5634" max="5634" width="36.140625" customWidth="1"/>
    <col min="5635" max="5635" width="22.140625" customWidth="1"/>
    <col min="5636" max="5888" width="11.42578125" hidden="1"/>
    <col min="5889" max="5889" width="63.5703125" customWidth="1"/>
    <col min="5890" max="5890" width="36.140625" customWidth="1"/>
    <col min="5891" max="5891" width="22.140625" customWidth="1"/>
    <col min="5892" max="6144" width="11.42578125" hidden="1"/>
    <col min="6145" max="6145" width="63.5703125" customWidth="1"/>
    <col min="6146" max="6146" width="36.140625" customWidth="1"/>
    <col min="6147" max="6147" width="22.140625" customWidth="1"/>
    <col min="6148" max="6400" width="11.42578125" hidden="1"/>
    <col min="6401" max="6401" width="63.5703125" customWidth="1"/>
    <col min="6402" max="6402" width="36.140625" customWidth="1"/>
    <col min="6403" max="6403" width="22.140625" customWidth="1"/>
    <col min="6404" max="6656" width="11.42578125" hidden="1"/>
    <col min="6657" max="6657" width="63.5703125" customWidth="1"/>
    <col min="6658" max="6658" width="36.140625" customWidth="1"/>
    <col min="6659" max="6659" width="22.140625" customWidth="1"/>
    <col min="6660" max="6912" width="11.42578125" hidden="1"/>
    <col min="6913" max="6913" width="63.5703125" customWidth="1"/>
    <col min="6914" max="6914" width="36.140625" customWidth="1"/>
    <col min="6915" max="6915" width="22.140625" customWidth="1"/>
    <col min="6916" max="7168" width="11.42578125" hidden="1"/>
    <col min="7169" max="7169" width="63.5703125" customWidth="1"/>
    <col min="7170" max="7170" width="36.140625" customWidth="1"/>
    <col min="7171" max="7171" width="22.140625" customWidth="1"/>
    <col min="7172" max="7424" width="11.42578125" hidden="1"/>
    <col min="7425" max="7425" width="63.5703125" customWidth="1"/>
    <col min="7426" max="7426" width="36.140625" customWidth="1"/>
    <col min="7427" max="7427" width="22.140625" customWidth="1"/>
    <col min="7428" max="7680" width="11.42578125" hidden="1"/>
    <col min="7681" max="7681" width="63.5703125" customWidth="1"/>
    <col min="7682" max="7682" width="36.140625" customWidth="1"/>
    <col min="7683" max="7683" width="22.140625" customWidth="1"/>
    <col min="7684" max="7936" width="11.42578125" hidden="1"/>
    <col min="7937" max="7937" width="63.5703125" customWidth="1"/>
    <col min="7938" max="7938" width="36.140625" customWidth="1"/>
    <col min="7939" max="7939" width="22.140625" customWidth="1"/>
    <col min="7940" max="8192" width="11.42578125" hidden="1"/>
    <col min="8193" max="8193" width="63.5703125" customWidth="1"/>
    <col min="8194" max="8194" width="36.140625" customWidth="1"/>
    <col min="8195" max="8195" width="22.140625" customWidth="1"/>
    <col min="8196" max="8448" width="11.42578125" hidden="1"/>
    <col min="8449" max="8449" width="63.5703125" customWidth="1"/>
    <col min="8450" max="8450" width="36.140625" customWidth="1"/>
    <col min="8451" max="8451" width="22.140625" customWidth="1"/>
    <col min="8452" max="8704" width="11.42578125" hidden="1"/>
    <col min="8705" max="8705" width="63.5703125" customWidth="1"/>
    <col min="8706" max="8706" width="36.140625" customWidth="1"/>
    <col min="8707" max="8707" width="22.140625" customWidth="1"/>
    <col min="8708" max="8960" width="11.42578125" hidden="1"/>
    <col min="8961" max="8961" width="63.5703125" customWidth="1"/>
    <col min="8962" max="8962" width="36.140625" customWidth="1"/>
    <col min="8963" max="8963" width="22.140625" customWidth="1"/>
    <col min="8964" max="9216" width="11.42578125" hidden="1"/>
    <col min="9217" max="9217" width="63.5703125" customWidth="1"/>
    <col min="9218" max="9218" width="36.140625" customWidth="1"/>
    <col min="9219" max="9219" width="22.140625" customWidth="1"/>
    <col min="9220" max="9472" width="11.42578125" hidden="1"/>
    <col min="9473" max="9473" width="63.5703125" customWidth="1"/>
    <col min="9474" max="9474" width="36.140625" customWidth="1"/>
    <col min="9475" max="9475" width="22.140625" customWidth="1"/>
    <col min="9476" max="9728" width="11.42578125" hidden="1"/>
    <col min="9729" max="9729" width="63.5703125" customWidth="1"/>
    <col min="9730" max="9730" width="36.140625" customWidth="1"/>
    <col min="9731" max="9731" width="22.140625" customWidth="1"/>
    <col min="9732" max="9984" width="11.42578125" hidden="1"/>
    <col min="9985" max="9985" width="63.5703125" customWidth="1"/>
    <col min="9986" max="9986" width="36.140625" customWidth="1"/>
    <col min="9987" max="9987" width="22.140625" customWidth="1"/>
    <col min="9988" max="10240" width="11.42578125" hidden="1"/>
    <col min="10241" max="10241" width="63.5703125" customWidth="1"/>
    <col min="10242" max="10242" width="36.140625" customWidth="1"/>
    <col min="10243" max="10243" width="22.140625" customWidth="1"/>
    <col min="10244" max="10496" width="11.42578125" hidden="1"/>
    <col min="10497" max="10497" width="63.5703125" customWidth="1"/>
    <col min="10498" max="10498" width="36.140625" customWidth="1"/>
    <col min="10499" max="10499" width="22.140625" customWidth="1"/>
    <col min="10500" max="10752" width="11.42578125" hidden="1"/>
    <col min="10753" max="10753" width="63.5703125" customWidth="1"/>
    <col min="10754" max="10754" width="36.140625" customWidth="1"/>
    <col min="10755" max="10755" width="22.140625" customWidth="1"/>
    <col min="10756" max="11008" width="11.42578125" hidden="1"/>
    <col min="11009" max="11009" width="63.5703125" customWidth="1"/>
    <col min="11010" max="11010" width="36.140625" customWidth="1"/>
    <col min="11011" max="11011" width="22.140625" customWidth="1"/>
    <col min="11012" max="11264" width="11.42578125" hidden="1"/>
    <col min="11265" max="11265" width="63.5703125" customWidth="1"/>
    <col min="11266" max="11266" width="36.140625" customWidth="1"/>
    <col min="11267" max="11267" width="22.140625" customWidth="1"/>
    <col min="11268" max="11520" width="11.42578125" hidden="1"/>
    <col min="11521" max="11521" width="63.5703125" customWidth="1"/>
    <col min="11522" max="11522" width="36.140625" customWidth="1"/>
    <col min="11523" max="11523" width="22.140625" customWidth="1"/>
    <col min="11524" max="11776" width="11.42578125" hidden="1"/>
    <col min="11777" max="11777" width="63.5703125" customWidth="1"/>
    <col min="11778" max="11778" width="36.140625" customWidth="1"/>
    <col min="11779" max="11779" width="22.140625" customWidth="1"/>
    <col min="11780" max="12032" width="11.42578125" hidden="1"/>
    <col min="12033" max="12033" width="63.5703125" customWidth="1"/>
    <col min="12034" max="12034" width="36.140625" customWidth="1"/>
    <col min="12035" max="12035" width="22.140625" customWidth="1"/>
    <col min="12036" max="12288" width="11.42578125" hidden="1"/>
    <col min="12289" max="12289" width="63.5703125" customWidth="1"/>
    <col min="12290" max="12290" width="36.140625" customWidth="1"/>
    <col min="12291" max="12291" width="22.140625" customWidth="1"/>
    <col min="12292" max="12544" width="11.42578125" hidden="1"/>
    <col min="12545" max="12545" width="63.5703125" customWidth="1"/>
    <col min="12546" max="12546" width="36.140625" customWidth="1"/>
    <col min="12547" max="12547" width="22.140625" customWidth="1"/>
    <col min="12548" max="12800" width="11.42578125" hidden="1"/>
    <col min="12801" max="12801" width="63.5703125" customWidth="1"/>
    <col min="12802" max="12802" width="36.140625" customWidth="1"/>
    <col min="12803" max="12803" width="22.140625" customWidth="1"/>
    <col min="12804" max="13056" width="11.42578125" hidden="1"/>
    <col min="13057" max="13057" width="63.5703125" customWidth="1"/>
    <col min="13058" max="13058" width="36.140625" customWidth="1"/>
    <col min="13059" max="13059" width="22.140625" customWidth="1"/>
    <col min="13060" max="13312" width="11.42578125" hidden="1"/>
    <col min="13313" max="13313" width="63.5703125" customWidth="1"/>
    <col min="13314" max="13314" width="36.140625" customWidth="1"/>
    <col min="13315" max="13315" width="22.140625" customWidth="1"/>
    <col min="13316" max="13568" width="11.42578125" hidden="1"/>
    <col min="13569" max="13569" width="63.5703125" customWidth="1"/>
    <col min="13570" max="13570" width="36.140625" customWidth="1"/>
    <col min="13571" max="13571" width="22.140625" customWidth="1"/>
    <col min="13572" max="13824" width="11.42578125" hidden="1"/>
    <col min="13825" max="13825" width="63.5703125" customWidth="1"/>
    <col min="13826" max="13826" width="36.140625" customWidth="1"/>
    <col min="13827" max="13827" width="22.140625" customWidth="1"/>
    <col min="13828" max="14080" width="11.42578125" hidden="1"/>
    <col min="14081" max="14081" width="63.5703125" customWidth="1"/>
    <col min="14082" max="14082" width="36.140625" customWidth="1"/>
    <col min="14083" max="14083" width="22.140625" customWidth="1"/>
    <col min="14084" max="14336" width="11.42578125" hidden="1"/>
    <col min="14337" max="14337" width="63.5703125" customWidth="1"/>
    <col min="14338" max="14338" width="36.140625" customWidth="1"/>
    <col min="14339" max="14339" width="22.140625" customWidth="1"/>
    <col min="14340" max="14592" width="11.42578125" hidden="1"/>
    <col min="14593" max="14593" width="63.5703125" customWidth="1"/>
    <col min="14594" max="14594" width="36.140625" customWidth="1"/>
    <col min="14595" max="14595" width="22.140625" customWidth="1"/>
    <col min="14596" max="14848" width="11.42578125" hidden="1"/>
    <col min="14849" max="14849" width="63.5703125" customWidth="1"/>
    <col min="14850" max="14850" width="36.140625" customWidth="1"/>
    <col min="14851" max="14851" width="22.140625" customWidth="1"/>
    <col min="14852" max="15104" width="11.42578125" hidden="1"/>
    <col min="15105" max="15105" width="63.5703125" customWidth="1"/>
    <col min="15106" max="15106" width="36.140625" customWidth="1"/>
    <col min="15107" max="15107" width="22.140625" customWidth="1"/>
    <col min="15108" max="15360" width="11.42578125" hidden="1"/>
    <col min="15361" max="15361" width="63.5703125" customWidth="1"/>
    <col min="15362" max="15362" width="36.140625" customWidth="1"/>
    <col min="15363" max="15363" width="22.140625" customWidth="1"/>
    <col min="15364" max="15616" width="11.42578125" hidden="1"/>
    <col min="15617" max="15617" width="63.5703125" customWidth="1"/>
    <col min="15618" max="15618" width="36.140625" customWidth="1"/>
    <col min="15619" max="15619" width="22.140625" customWidth="1"/>
    <col min="15620" max="15872" width="11.42578125" hidden="1"/>
    <col min="15873" max="15873" width="63.5703125" customWidth="1"/>
    <col min="15874" max="15874" width="36.140625" customWidth="1"/>
    <col min="15875" max="15875" width="22.140625" customWidth="1"/>
    <col min="15876" max="16128" width="11.42578125" hidden="1"/>
    <col min="16129" max="16129" width="63.5703125" customWidth="1"/>
    <col min="16130" max="16130" width="36.140625" customWidth="1"/>
    <col min="16131" max="16131" width="22.140625" customWidth="1"/>
    <col min="16132" max="16384" width="11.42578125" hidden="1"/>
  </cols>
  <sheetData>
    <row r="1" spans="1:258" ht="28.5" customHeight="1" x14ac:dyDescent="0.25">
      <c r="A1" s="561" t="s">
        <v>764</v>
      </c>
      <c r="B1" s="562"/>
      <c r="C1" s="562"/>
      <c r="D1" s="562"/>
      <c r="E1" s="562"/>
      <c r="F1" s="563"/>
    </row>
    <row r="2" spans="1:258" ht="15.75" x14ac:dyDescent="0.25">
      <c r="A2" s="636" t="s">
        <v>563</v>
      </c>
      <c r="B2" s="637"/>
      <c r="C2" s="637"/>
      <c r="D2" s="130"/>
      <c r="E2" s="130"/>
      <c r="F2" s="131"/>
    </row>
    <row r="3" spans="1:258" ht="15.75" x14ac:dyDescent="0.25">
      <c r="A3" s="636" t="s">
        <v>1570</v>
      </c>
      <c r="B3" s="638"/>
      <c r="C3" s="638"/>
      <c r="D3" s="130"/>
      <c r="E3" s="130"/>
      <c r="F3" s="131"/>
    </row>
    <row r="4" spans="1:258" ht="18" customHeight="1" x14ac:dyDescent="0.25">
      <c r="A4" s="567" t="s">
        <v>536</v>
      </c>
      <c r="B4" s="568"/>
      <c r="C4" s="568"/>
      <c r="D4" s="568"/>
      <c r="E4" s="568"/>
      <c r="F4" s="569"/>
    </row>
    <row r="5" spans="1:258" ht="20.25" customHeight="1" thickBot="1" x14ac:dyDescent="0.3">
      <c r="A5" s="132" t="s">
        <v>767</v>
      </c>
      <c r="B5" s="133"/>
      <c r="C5" s="133"/>
      <c r="D5" s="130"/>
      <c r="E5" s="130"/>
      <c r="F5" s="131"/>
    </row>
    <row r="6" spans="1:258" ht="15" customHeight="1" x14ac:dyDescent="0.25">
      <c r="A6" s="591" t="s">
        <v>768</v>
      </c>
      <c r="B6" s="628" t="s">
        <v>769</v>
      </c>
      <c r="C6" s="639" t="s">
        <v>779</v>
      </c>
      <c r="D6" s="130"/>
      <c r="E6" s="130"/>
      <c r="F6" s="131"/>
    </row>
    <row r="7" spans="1:258" ht="15.75" thickBot="1" x14ac:dyDescent="0.3">
      <c r="A7" s="627"/>
      <c r="B7" s="629"/>
      <c r="C7" s="640"/>
      <c r="D7" s="134"/>
      <c r="E7" s="134"/>
      <c r="F7" s="135"/>
    </row>
    <row r="8" spans="1:258" ht="15.75" thickBot="1" x14ac:dyDescent="0.3">
      <c r="A8" s="632" t="s">
        <v>540</v>
      </c>
      <c r="B8" s="48" t="s">
        <v>707</v>
      </c>
      <c r="C8" s="161">
        <v>1373</v>
      </c>
      <c r="IW8" s="509"/>
      <c r="IX8" s="336"/>
    </row>
    <row r="9" spans="1:258" ht="15.75" thickBot="1" x14ac:dyDescent="0.3">
      <c r="A9" s="632"/>
      <c r="B9" s="49" t="s">
        <v>708</v>
      </c>
      <c r="C9" s="162">
        <v>40</v>
      </c>
      <c r="IW9" s="509"/>
      <c r="IX9" s="336"/>
    </row>
    <row r="10" spans="1:258" ht="15.75" thickBot="1" x14ac:dyDescent="0.3">
      <c r="A10" s="632"/>
      <c r="B10" s="49" t="s">
        <v>709</v>
      </c>
      <c r="C10" s="162">
        <v>129</v>
      </c>
      <c r="IW10" s="509"/>
      <c r="IX10" s="336"/>
    </row>
    <row r="11" spans="1:258" ht="15.75" thickBot="1" x14ac:dyDescent="0.3">
      <c r="A11" s="632"/>
      <c r="B11" s="50" t="s">
        <v>710</v>
      </c>
      <c r="C11" s="163">
        <v>3255</v>
      </c>
      <c r="IW11" s="509"/>
      <c r="IX11" s="336"/>
    </row>
    <row r="12" spans="1:258" ht="15.75" thickBot="1" x14ac:dyDescent="0.3">
      <c r="A12" s="632" t="s">
        <v>541</v>
      </c>
      <c r="B12" s="51" t="s">
        <v>711</v>
      </c>
      <c r="C12" s="161">
        <v>1111</v>
      </c>
      <c r="IW12" s="509"/>
      <c r="IX12" s="336"/>
    </row>
    <row r="13" spans="1:258" ht="15.75" thickBot="1" x14ac:dyDescent="0.3">
      <c r="A13" s="632"/>
      <c r="B13" s="49" t="s">
        <v>712</v>
      </c>
      <c r="C13" s="162">
        <v>2921</v>
      </c>
      <c r="IW13" s="509"/>
      <c r="IX13" s="336"/>
    </row>
    <row r="14" spans="1:258" ht="15.75" thickBot="1" x14ac:dyDescent="0.3">
      <c r="A14" s="632"/>
      <c r="B14" s="49" t="s">
        <v>713</v>
      </c>
      <c r="C14" s="162">
        <v>3432</v>
      </c>
      <c r="IW14" s="509"/>
      <c r="IX14" s="336"/>
    </row>
    <row r="15" spans="1:258" ht="15.75" thickBot="1" x14ac:dyDescent="0.3">
      <c r="A15" s="632"/>
      <c r="B15" s="50" t="s">
        <v>714</v>
      </c>
      <c r="C15" s="163">
        <v>3668</v>
      </c>
      <c r="IW15" s="509"/>
      <c r="IX15" s="336"/>
    </row>
    <row r="16" spans="1:258" ht="15.75" thickBot="1" x14ac:dyDescent="0.3">
      <c r="A16" s="632" t="s">
        <v>542</v>
      </c>
      <c r="B16" s="48" t="s">
        <v>715</v>
      </c>
      <c r="C16" s="161">
        <v>414</v>
      </c>
      <c r="IW16" s="509"/>
      <c r="IX16" s="336"/>
    </row>
    <row r="17" spans="1:258" ht="15.75" thickBot="1" x14ac:dyDescent="0.3">
      <c r="A17" s="632"/>
      <c r="B17" s="49" t="s">
        <v>716</v>
      </c>
      <c r="C17" s="162">
        <v>346</v>
      </c>
      <c r="IW17" s="509"/>
      <c r="IX17" s="336"/>
    </row>
    <row r="18" spans="1:258" ht="15.75" thickBot="1" x14ac:dyDescent="0.3">
      <c r="A18" s="632"/>
      <c r="B18" s="49" t="s">
        <v>717</v>
      </c>
      <c r="C18" s="162">
        <v>1591</v>
      </c>
      <c r="IW18" s="509"/>
      <c r="IX18" s="336"/>
    </row>
    <row r="19" spans="1:258" ht="15.75" thickBot="1" x14ac:dyDescent="0.3">
      <c r="A19" s="632"/>
      <c r="B19" s="50" t="s">
        <v>718</v>
      </c>
      <c r="C19" s="163">
        <v>19</v>
      </c>
      <c r="IW19" s="509"/>
      <c r="IX19" s="336"/>
    </row>
    <row r="20" spans="1:258" ht="15.75" thickBot="1" x14ac:dyDescent="0.3">
      <c r="A20" s="633" t="s">
        <v>543</v>
      </c>
      <c r="B20" s="49" t="s">
        <v>719</v>
      </c>
      <c r="C20" s="162">
        <v>2120</v>
      </c>
      <c r="IW20" s="509"/>
      <c r="IX20" s="336"/>
    </row>
    <row r="21" spans="1:258" ht="15.75" thickBot="1" x14ac:dyDescent="0.3">
      <c r="A21" s="632"/>
      <c r="B21" s="49" t="s">
        <v>720</v>
      </c>
      <c r="C21" s="162">
        <v>1643</v>
      </c>
      <c r="IW21" s="509"/>
      <c r="IX21" s="336"/>
    </row>
    <row r="22" spans="1:258" ht="15.75" thickBot="1" x14ac:dyDescent="0.3">
      <c r="A22" s="632"/>
      <c r="B22" s="49" t="s">
        <v>721</v>
      </c>
      <c r="C22" s="162">
        <v>2155</v>
      </c>
      <c r="IW22" s="509"/>
      <c r="IX22" s="336"/>
    </row>
    <row r="23" spans="1:258" ht="15.75" thickBot="1" x14ac:dyDescent="0.3">
      <c r="A23" s="632"/>
      <c r="B23" s="50" t="s">
        <v>722</v>
      </c>
      <c r="C23" s="163">
        <v>1606</v>
      </c>
      <c r="IW23" s="509"/>
      <c r="IX23" s="336"/>
    </row>
    <row r="24" spans="1:258" ht="15.75" thickBot="1" x14ac:dyDescent="0.3">
      <c r="A24" s="164" t="s">
        <v>544</v>
      </c>
      <c r="B24" s="50" t="s">
        <v>723</v>
      </c>
      <c r="C24" s="165">
        <v>1138</v>
      </c>
      <c r="IW24" s="509"/>
      <c r="IX24" s="336"/>
    </row>
    <row r="25" spans="1:258" ht="15.75" thickBot="1" x14ac:dyDescent="0.3">
      <c r="A25" s="68" t="s">
        <v>545</v>
      </c>
      <c r="B25" s="52" t="s">
        <v>724</v>
      </c>
      <c r="C25" s="165">
        <v>34</v>
      </c>
      <c r="IW25" s="509"/>
      <c r="IX25" s="336"/>
    </row>
    <row r="26" spans="1:258" ht="15.75" thickBot="1" x14ac:dyDescent="0.3">
      <c r="A26" s="632" t="s">
        <v>546</v>
      </c>
      <c r="B26" s="53" t="s">
        <v>725</v>
      </c>
      <c r="C26" s="166">
        <v>1054</v>
      </c>
      <c r="IW26" s="509"/>
      <c r="IX26" s="336"/>
    </row>
    <row r="27" spans="1:258" ht="15.75" thickBot="1" x14ac:dyDescent="0.3">
      <c r="A27" s="632"/>
      <c r="B27" s="49" t="s">
        <v>726</v>
      </c>
      <c r="C27" s="167">
        <v>11685</v>
      </c>
      <c r="IW27" s="509"/>
      <c r="IX27" s="336"/>
    </row>
    <row r="28" spans="1:258" ht="15.75" thickBot="1" x14ac:dyDescent="0.3">
      <c r="A28" s="632"/>
      <c r="B28" s="49" t="s">
        <v>727</v>
      </c>
      <c r="C28" s="167">
        <v>2469</v>
      </c>
      <c r="IW28" s="509"/>
      <c r="IX28" s="336"/>
    </row>
    <row r="29" spans="1:258" ht="15.75" thickBot="1" x14ac:dyDescent="0.3">
      <c r="A29" s="632"/>
      <c r="B29" s="49" t="s">
        <v>728</v>
      </c>
      <c r="C29" s="167">
        <v>523</v>
      </c>
      <c r="IW29" s="509"/>
      <c r="IX29" s="336"/>
    </row>
    <row r="30" spans="1:258" ht="15.75" thickBot="1" x14ac:dyDescent="0.3">
      <c r="A30" s="632"/>
      <c r="B30" s="50" t="s">
        <v>729</v>
      </c>
      <c r="C30" s="168">
        <v>4140</v>
      </c>
      <c r="IW30" s="509"/>
      <c r="IX30" s="336"/>
    </row>
    <row r="31" spans="1:258" ht="15.75" thickBot="1" x14ac:dyDescent="0.3">
      <c r="A31" s="632" t="s">
        <v>547</v>
      </c>
      <c r="B31" s="48" t="s">
        <v>730</v>
      </c>
      <c r="C31" s="166">
        <v>857</v>
      </c>
      <c r="IW31" s="509"/>
      <c r="IX31" s="336"/>
    </row>
    <row r="32" spans="1:258" ht="15.75" thickBot="1" x14ac:dyDescent="0.3">
      <c r="A32" s="632"/>
      <c r="B32" s="49" t="s">
        <v>731</v>
      </c>
      <c r="C32" s="167">
        <v>185</v>
      </c>
      <c r="IW32" s="509"/>
      <c r="IX32" s="336"/>
    </row>
    <row r="33" spans="1:259" ht="15.75" thickBot="1" x14ac:dyDescent="0.3">
      <c r="A33" s="632"/>
      <c r="B33" s="49" t="s">
        <v>780</v>
      </c>
      <c r="C33" s="167">
        <v>2899</v>
      </c>
      <c r="IW33" s="509"/>
      <c r="IX33" s="336"/>
    </row>
    <row r="34" spans="1:259" ht="15.75" thickBot="1" x14ac:dyDescent="0.3">
      <c r="A34" s="632"/>
      <c r="B34" s="50" t="s">
        <v>732</v>
      </c>
      <c r="C34" s="168">
        <v>1113</v>
      </c>
      <c r="IW34" s="509"/>
      <c r="IX34" s="336"/>
    </row>
    <row r="35" spans="1:259" ht="15.75" thickBot="1" x14ac:dyDescent="0.3">
      <c r="A35" s="634" t="s">
        <v>548</v>
      </c>
      <c r="B35" s="635"/>
      <c r="C35" s="136">
        <f>SUM(C8:C34)</f>
        <v>51920</v>
      </c>
    </row>
    <row r="36" spans="1:259" ht="5.25" customHeight="1" x14ac:dyDescent="0.25">
      <c r="A36" s="137"/>
      <c r="B36" s="137"/>
      <c r="C36" s="138"/>
    </row>
    <row r="37" spans="1:259" ht="15.75" thickBot="1" x14ac:dyDescent="0.3">
      <c r="A37" s="139" t="s">
        <v>781</v>
      </c>
      <c r="B37" s="139"/>
      <c r="C37" s="140"/>
    </row>
    <row r="38" spans="1:259" x14ac:dyDescent="0.25">
      <c r="A38" s="617" t="s">
        <v>540</v>
      </c>
      <c r="B38" s="54" t="s">
        <v>733</v>
      </c>
      <c r="C38" s="166">
        <v>2128</v>
      </c>
      <c r="IX38" s="509"/>
      <c r="IY38" s="336"/>
    </row>
    <row r="39" spans="1:259" ht="15.75" thickBot="1" x14ac:dyDescent="0.3">
      <c r="A39" s="619"/>
      <c r="B39" s="55" t="s">
        <v>734</v>
      </c>
      <c r="C39" s="168">
        <v>1915</v>
      </c>
      <c r="IX39" s="509"/>
      <c r="IY39" s="336"/>
    </row>
    <row r="40" spans="1:259" x14ac:dyDescent="0.25">
      <c r="A40" s="617" t="s">
        <v>541</v>
      </c>
      <c r="B40" s="54" t="s">
        <v>735</v>
      </c>
      <c r="C40" s="166">
        <v>3740</v>
      </c>
      <c r="IX40" s="509"/>
      <c r="IY40" s="336"/>
    </row>
    <row r="41" spans="1:259" ht="15.75" thickBot="1" x14ac:dyDescent="0.3">
      <c r="A41" s="619"/>
      <c r="B41" s="55" t="s">
        <v>736</v>
      </c>
      <c r="C41" s="168">
        <v>11064</v>
      </c>
      <c r="IX41" s="509"/>
      <c r="IY41" s="336"/>
    </row>
    <row r="42" spans="1:259" x14ac:dyDescent="0.25">
      <c r="A42" s="617" t="s">
        <v>542</v>
      </c>
      <c r="B42" s="57" t="s">
        <v>737</v>
      </c>
      <c r="C42" s="166">
        <v>2792</v>
      </c>
      <c r="IX42" s="509"/>
      <c r="IY42" s="336"/>
    </row>
    <row r="43" spans="1:259" x14ac:dyDescent="0.25">
      <c r="A43" s="618"/>
      <c r="B43" s="58" t="s">
        <v>738</v>
      </c>
      <c r="C43" s="167">
        <v>1102</v>
      </c>
      <c r="IX43" s="509"/>
      <c r="IY43" s="336"/>
    </row>
    <row r="44" spans="1:259" ht="15.75" thickBot="1" x14ac:dyDescent="0.3">
      <c r="A44" s="619"/>
      <c r="B44" s="59" t="s">
        <v>739</v>
      </c>
      <c r="C44" s="167">
        <v>3295</v>
      </c>
      <c r="IX44" s="509"/>
      <c r="IY44" s="336"/>
    </row>
    <row r="45" spans="1:259" x14ac:dyDescent="0.25">
      <c r="A45" s="617" t="s">
        <v>543</v>
      </c>
      <c r="B45" s="525" t="s">
        <v>740</v>
      </c>
      <c r="C45" s="166">
        <v>1682</v>
      </c>
      <c r="IX45" s="509"/>
      <c r="IY45" s="336"/>
    </row>
    <row r="46" spans="1:259" ht="18.75" customHeight="1" x14ac:dyDescent="0.25">
      <c r="A46" s="618"/>
      <c r="B46" s="526" t="s">
        <v>741</v>
      </c>
      <c r="C46" s="167">
        <v>994</v>
      </c>
      <c r="IX46" s="509"/>
      <c r="IY46" s="336"/>
    </row>
    <row r="47" spans="1:259" x14ac:dyDescent="0.25">
      <c r="A47" s="618"/>
      <c r="B47" s="526" t="s">
        <v>742</v>
      </c>
      <c r="C47" s="167">
        <v>2409</v>
      </c>
      <c r="IX47" s="509"/>
      <c r="IY47" s="336"/>
    </row>
    <row r="48" spans="1:259" x14ac:dyDescent="0.25">
      <c r="A48" s="618"/>
      <c r="B48" s="526" t="s">
        <v>743</v>
      </c>
      <c r="C48" s="167">
        <v>1558</v>
      </c>
      <c r="IX48" s="509"/>
      <c r="IY48" s="336"/>
    </row>
    <row r="49" spans="1:259" ht="15.75" thickBot="1" x14ac:dyDescent="0.3">
      <c r="A49" s="619"/>
      <c r="B49" s="527" t="s">
        <v>744</v>
      </c>
      <c r="C49" s="168">
        <v>169</v>
      </c>
      <c r="IX49" s="509"/>
      <c r="IY49" s="336"/>
    </row>
    <row r="50" spans="1:259" ht="15.75" thickBot="1" x14ac:dyDescent="0.3">
      <c r="A50" s="113" t="s">
        <v>544</v>
      </c>
      <c r="B50" s="52" t="s">
        <v>745</v>
      </c>
      <c r="C50" s="168">
        <v>426</v>
      </c>
      <c r="IX50" s="509"/>
      <c r="IY50" s="336"/>
    </row>
    <row r="51" spans="1:259" ht="15.75" thickBot="1" x14ac:dyDescent="0.3">
      <c r="A51" s="112" t="s">
        <v>545</v>
      </c>
      <c r="B51" s="55" t="s">
        <v>746</v>
      </c>
      <c r="C51" s="165">
        <v>4</v>
      </c>
      <c r="IX51" s="509"/>
      <c r="IY51" s="336"/>
    </row>
    <row r="52" spans="1:259" x14ac:dyDescent="0.25">
      <c r="A52" s="617" t="s">
        <v>546</v>
      </c>
      <c r="B52" s="54" t="s">
        <v>747</v>
      </c>
      <c r="C52" s="166">
        <v>4750</v>
      </c>
      <c r="IX52" s="509"/>
      <c r="IY52" s="336"/>
    </row>
    <row r="53" spans="1:259" x14ac:dyDescent="0.25">
      <c r="A53" s="618"/>
      <c r="B53" s="56" t="s">
        <v>748</v>
      </c>
      <c r="C53" s="167">
        <v>187</v>
      </c>
      <c r="IX53" s="509"/>
      <c r="IY53" s="336"/>
    </row>
    <row r="54" spans="1:259" x14ac:dyDescent="0.25">
      <c r="A54" s="618"/>
      <c r="B54" s="56" t="s">
        <v>749</v>
      </c>
      <c r="C54" s="167">
        <v>3065</v>
      </c>
      <c r="IX54" s="509"/>
      <c r="IY54" s="336"/>
    </row>
    <row r="55" spans="1:259" ht="15.75" thickBot="1" x14ac:dyDescent="0.3">
      <c r="A55" s="619"/>
      <c r="B55" s="55" t="s">
        <v>549</v>
      </c>
      <c r="C55" s="168">
        <v>10002</v>
      </c>
      <c r="IX55" s="509"/>
      <c r="IY55" s="336"/>
    </row>
    <row r="56" spans="1:259" x14ac:dyDescent="0.25">
      <c r="A56" s="617" t="s">
        <v>547</v>
      </c>
      <c r="B56" s="54" t="s">
        <v>750</v>
      </c>
      <c r="C56" s="166">
        <v>1861</v>
      </c>
      <c r="IX56" s="509"/>
      <c r="IY56" s="336"/>
    </row>
    <row r="57" spans="1:259" ht="15.75" thickBot="1" x14ac:dyDescent="0.3">
      <c r="A57" s="618"/>
      <c r="B57" s="58" t="s">
        <v>751</v>
      </c>
      <c r="C57" s="167">
        <v>523</v>
      </c>
      <c r="IX57" s="509"/>
      <c r="IY57" s="336"/>
    </row>
    <row r="58" spans="1:259" ht="15.75" thickBot="1" x14ac:dyDescent="0.3">
      <c r="A58" s="141" t="s">
        <v>782</v>
      </c>
      <c r="B58" s="142"/>
      <c r="C58" s="136">
        <f>SUM(C38:C57)</f>
        <v>53666</v>
      </c>
      <c r="D58" s="169"/>
    </row>
    <row r="59" spans="1:259" ht="5.25" customHeight="1" x14ac:dyDescent="0.25">
      <c r="A59" s="170"/>
      <c r="B59" s="137"/>
      <c r="C59" s="138"/>
      <c r="D59" s="131"/>
    </row>
    <row r="60" spans="1:259" ht="15.75" thickBot="1" x14ac:dyDescent="0.3">
      <c r="A60" s="570" t="s">
        <v>774</v>
      </c>
      <c r="B60" s="571"/>
      <c r="C60" s="571"/>
      <c r="D60" s="621"/>
    </row>
    <row r="61" spans="1:259" ht="15.75" thickBot="1" x14ac:dyDescent="0.3">
      <c r="A61" s="113" t="s">
        <v>543</v>
      </c>
      <c r="B61" s="143" t="s">
        <v>752</v>
      </c>
      <c r="C61" s="165">
        <v>4763</v>
      </c>
      <c r="D61" s="131"/>
    </row>
    <row r="62" spans="1:259" x14ac:dyDescent="0.25">
      <c r="A62" s="622" t="s">
        <v>550</v>
      </c>
      <c r="B62" s="623"/>
      <c r="C62" s="144">
        <f>+C61</f>
        <v>4763</v>
      </c>
      <c r="D62" s="131"/>
    </row>
    <row r="63" spans="1:259" ht="15.75" thickBot="1" x14ac:dyDescent="0.3">
      <c r="A63" s="145" t="s">
        <v>564</v>
      </c>
      <c r="B63" s="146"/>
      <c r="C63" s="147">
        <f>+C62+C58+C35</f>
        <v>110349</v>
      </c>
      <c r="D63" s="131"/>
    </row>
    <row r="64" spans="1:259" ht="15.75" thickBot="1" x14ac:dyDescent="0.3">
      <c r="A64" s="113"/>
      <c r="B64" s="171"/>
      <c r="C64" s="172"/>
      <c r="D64" s="135"/>
    </row>
    <row r="65" spans="1:258" ht="18.75" x14ac:dyDescent="0.3">
      <c r="A65" s="624" t="s">
        <v>552</v>
      </c>
      <c r="B65" s="625"/>
      <c r="C65" s="626"/>
    </row>
    <row r="66" spans="1:258" ht="15.75" thickBot="1" x14ac:dyDescent="0.3">
      <c r="A66" s="132" t="s">
        <v>776</v>
      </c>
      <c r="B66" s="148"/>
      <c r="C66" s="173"/>
    </row>
    <row r="67" spans="1:258" x14ac:dyDescent="0.25">
      <c r="A67" s="591" t="s">
        <v>768</v>
      </c>
      <c r="B67" s="628" t="s">
        <v>769</v>
      </c>
      <c r="C67" s="630" t="s">
        <v>779</v>
      </c>
    </row>
    <row r="68" spans="1:258" ht="15.75" thickBot="1" x14ac:dyDescent="0.3">
      <c r="A68" s="627"/>
      <c r="B68" s="629"/>
      <c r="C68" s="631"/>
    </row>
    <row r="69" spans="1:258" ht="15.75" thickBot="1" x14ac:dyDescent="0.3">
      <c r="A69" s="114" t="s">
        <v>553</v>
      </c>
      <c r="B69" s="117" t="s">
        <v>232</v>
      </c>
      <c r="C69" s="175">
        <v>4</v>
      </c>
      <c r="IW69" s="349"/>
      <c r="IX69" s="350"/>
    </row>
    <row r="70" spans="1:258" ht="15.75" thickBot="1" x14ac:dyDescent="0.3">
      <c r="A70" s="114" t="s">
        <v>540</v>
      </c>
      <c r="B70" s="117" t="s">
        <v>753</v>
      </c>
      <c r="C70" s="176">
        <v>2</v>
      </c>
      <c r="IW70" s="349"/>
      <c r="IX70" s="351"/>
    </row>
    <row r="71" spans="1:258" x14ac:dyDescent="0.25">
      <c r="A71" s="614" t="s">
        <v>554</v>
      </c>
      <c r="B71" s="119" t="s">
        <v>491</v>
      </c>
      <c r="C71" s="177">
        <v>2</v>
      </c>
      <c r="IW71" s="349"/>
      <c r="IX71" s="351"/>
    </row>
    <row r="72" spans="1:258" x14ac:dyDescent="0.25">
      <c r="A72" s="615"/>
      <c r="B72" s="120" t="s">
        <v>489</v>
      </c>
      <c r="C72" s="178">
        <v>2</v>
      </c>
      <c r="IW72" s="349"/>
      <c r="IX72" s="351"/>
    </row>
    <row r="73" spans="1:258" x14ac:dyDescent="0.25">
      <c r="A73" s="615"/>
      <c r="B73" s="120" t="s">
        <v>492</v>
      </c>
      <c r="C73" s="178">
        <v>2</v>
      </c>
      <c r="IW73" s="349"/>
      <c r="IX73" s="351"/>
    </row>
    <row r="74" spans="1:258" ht="15.75" thickBot="1" x14ac:dyDescent="0.3">
      <c r="A74" s="616"/>
      <c r="B74" s="121" t="s">
        <v>490</v>
      </c>
      <c r="C74" s="179">
        <v>4</v>
      </c>
      <c r="IW74" s="349"/>
      <c r="IX74" s="351"/>
    </row>
    <row r="75" spans="1:258" x14ac:dyDescent="0.25">
      <c r="A75" s="614" t="s">
        <v>555</v>
      </c>
      <c r="B75" s="119" t="s">
        <v>754</v>
      </c>
      <c r="C75" s="177">
        <v>3</v>
      </c>
      <c r="IW75" s="349"/>
      <c r="IX75" s="351"/>
    </row>
    <row r="76" spans="1:258" ht="15.75" thickBot="1" x14ac:dyDescent="0.3">
      <c r="A76" s="616"/>
      <c r="B76" s="121" t="s">
        <v>755</v>
      </c>
      <c r="C76" s="179">
        <v>3</v>
      </c>
      <c r="IW76" s="349"/>
      <c r="IX76" s="351"/>
    </row>
    <row r="77" spans="1:258" x14ac:dyDescent="0.25">
      <c r="A77" s="614" t="s">
        <v>542</v>
      </c>
      <c r="B77" s="119" t="s">
        <v>756</v>
      </c>
      <c r="C77" s="177">
        <v>5</v>
      </c>
      <c r="IW77" s="349"/>
      <c r="IX77" s="351"/>
    </row>
    <row r="78" spans="1:258" x14ac:dyDescent="0.25">
      <c r="A78" s="615"/>
      <c r="B78" s="120" t="s">
        <v>757</v>
      </c>
      <c r="C78" s="178">
        <v>2</v>
      </c>
      <c r="IW78" s="349"/>
      <c r="IX78" s="351"/>
    </row>
    <row r="79" spans="1:258" ht="15.75" thickBot="1" x14ac:dyDescent="0.3">
      <c r="A79" s="616"/>
      <c r="B79" s="121" t="s">
        <v>234</v>
      </c>
      <c r="C79" s="179">
        <v>4</v>
      </c>
      <c r="IW79" s="349"/>
      <c r="IX79" s="351"/>
    </row>
    <row r="80" spans="1:258" ht="15.75" thickBot="1" x14ac:dyDescent="0.3">
      <c r="A80" s="114" t="s">
        <v>556</v>
      </c>
      <c r="B80" s="122" t="s">
        <v>378</v>
      </c>
      <c r="C80" s="176">
        <v>2</v>
      </c>
      <c r="IW80" s="349"/>
      <c r="IX80" s="351"/>
    </row>
    <row r="81" spans="1:258" x14ac:dyDescent="0.25">
      <c r="A81" s="614" t="s">
        <v>543</v>
      </c>
      <c r="B81" s="119" t="s">
        <v>29</v>
      </c>
      <c r="C81" s="177">
        <v>2</v>
      </c>
      <c r="IW81" s="349"/>
      <c r="IX81" s="351"/>
    </row>
    <row r="82" spans="1:258" x14ac:dyDescent="0.25">
      <c r="A82" s="615"/>
      <c r="B82" s="120" t="s">
        <v>379</v>
      </c>
      <c r="C82" s="178">
        <v>2</v>
      </c>
      <c r="IW82" s="349"/>
      <c r="IX82" s="351"/>
    </row>
    <row r="83" spans="1:258" x14ac:dyDescent="0.25">
      <c r="A83" s="615"/>
      <c r="B83" s="120" t="s">
        <v>388</v>
      </c>
      <c r="C83" s="178">
        <v>2</v>
      </c>
      <c r="IW83" s="349"/>
      <c r="IX83" s="351"/>
    </row>
    <row r="84" spans="1:258" ht="15.75" thickBot="1" x14ac:dyDescent="0.3">
      <c r="A84" s="616"/>
      <c r="B84" s="118" t="s">
        <v>758</v>
      </c>
      <c r="C84" s="178">
        <v>3</v>
      </c>
      <c r="IW84" s="349"/>
      <c r="IX84" s="351"/>
    </row>
    <row r="85" spans="1:258" s="333" customFormat="1" x14ac:dyDescent="0.25">
      <c r="A85" s="612" t="s">
        <v>544</v>
      </c>
      <c r="B85" s="349" t="s">
        <v>1281</v>
      </c>
      <c r="C85" s="177">
        <v>3</v>
      </c>
      <c r="IW85" s="349"/>
      <c r="IX85" s="351"/>
    </row>
    <row r="86" spans="1:258" s="333" customFormat="1" ht="15.75" thickBot="1" x14ac:dyDescent="0.3">
      <c r="A86" s="620"/>
      <c r="B86" s="349" t="s">
        <v>1282</v>
      </c>
      <c r="C86" s="179">
        <v>2</v>
      </c>
      <c r="IW86" s="349"/>
      <c r="IX86" s="351"/>
    </row>
    <row r="87" spans="1:258" ht="15.75" thickBot="1" x14ac:dyDescent="0.3">
      <c r="A87" s="114" t="s">
        <v>557</v>
      </c>
      <c r="B87" s="117" t="s">
        <v>217</v>
      </c>
      <c r="C87" s="179">
        <v>2</v>
      </c>
      <c r="IW87" s="349"/>
      <c r="IX87" s="351"/>
    </row>
    <row r="88" spans="1:258" ht="15.75" thickBot="1" x14ac:dyDescent="0.3">
      <c r="A88" s="338" t="s">
        <v>558</v>
      </c>
      <c r="B88" s="439" t="s">
        <v>308</v>
      </c>
      <c r="C88" s="176">
        <v>3</v>
      </c>
      <c r="IW88" s="349"/>
      <c r="IX88" s="351"/>
    </row>
    <row r="89" spans="1:258" x14ac:dyDescent="0.25">
      <c r="A89" s="614" t="s">
        <v>546</v>
      </c>
      <c r="B89" s="119" t="s">
        <v>389</v>
      </c>
      <c r="C89" s="440">
        <v>4</v>
      </c>
      <c r="IW89" s="349"/>
      <c r="IX89" s="351"/>
    </row>
    <row r="90" spans="1:258" ht="16.5" customHeight="1" thickBot="1" x14ac:dyDescent="0.3">
      <c r="A90" s="616"/>
      <c r="B90" s="123" t="s">
        <v>761</v>
      </c>
      <c r="C90" s="174">
        <v>3</v>
      </c>
      <c r="IW90" s="349"/>
      <c r="IX90" s="351"/>
    </row>
    <row r="91" spans="1:258" s="278" customFormat="1" ht="16.5" customHeight="1" x14ac:dyDescent="0.25">
      <c r="A91" s="617" t="s">
        <v>547</v>
      </c>
      <c r="B91" s="297" t="s">
        <v>1185</v>
      </c>
      <c r="C91" s="177">
        <v>6</v>
      </c>
      <c r="IW91" s="349"/>
      <c r="IX91" s="351"/>
    </row>
    <row r="92" spans="1:258" s="278" customFormat="1" ht="16.5" customHeight="1" x14ac:dyDescent="0.25">
      <c r="A92" s="618"/>
      <c r="B92" s="299" t="s">
        <v>1186</v>
      </c>
      <c r="C92" s="178">
        <v>4</v>
      </c>
      <c r="IW92" s="349"/>
      <c r="IX92" s="351"/>
    </row>
    <row r="93" spans="1:258" s="333" customFormat="1" ht="16.5" customHeight="1" x14ac:dyDescent="0.25">
      <c r="A93" s="618"/>
      <c r="B93" s="299" t="s">
        <v>483</v>
      </c>
      <c r="C93" s="178">
        <v>2</v>
      </c>
      <c r="IW93" s="349"/>
      <c r="IX93" s="351"/>
    </row>
    <row r="94" spans="1:258" s="333" customFormat="1" ht="16.5" customHeight="1" x14ac:dyDescent="0.25">
      <c r="A94" s="618"/>
      <c r="B94" s="299" t="s">
        <v>759</v>
      </c>
      <c r="C94" s="178">
        <v>1</v>
      </c>
      <c r="IW94" s="349"/>
      <c r="IX94" s="351"/>
    </row>
    <row r="95" spans="1:258" s="333" customFormat="1" ht="16.5" customHeight="1" thickBot="1" x14ac:dyDescent="0.3">
      <c r="A95" s="619"/>
      <c r="B95" s="301" t="s">
        <v>760</v>
      </c>
      <c r="C95" s="179">
        <v>4</v>
      </c>
      <c r="IW95" s="349"/>
      <c r="IX95" s="351"/>
    </row>
    <row r="96" spans="1:258" ht="15.75" thickBot="1" x14ac:dyDescent="0.3">
      <c r="A96" s="149" t="s">
        <v>548</v>
      </c>
      <c r="B96" s="146"/>
      <c r="C96" s="158">
        <f>SUM(C69:C95)</f>
        <v>78</v>
      </c>
      <c r="IW96" s="349"/>
    </row>
    <row r="97" spans="1:258" ht="6" customHeight="1" x14ac:dyDescent="0.25">
      <c r="A97" s="180"/>
      <c r="B97" s="150"/>
      <c r="C97" s="181"/>
      <c r="IX97" s="351"/>
    </row>
    <row r="98" spans="1:258" ht="15.75" thickBot="1" x14ac:dyDescent="0.3">
      <c r="A98" s="182" t="s">
        <v>783</v>
      </c>
      <c r="B98" s="151"/>
      <c r="C98" s="183"/>
    </row>
    <row r="99" spans="1:258" ht="15.75" thickBot="1" x14ac:dyDescent="0.3">
      <c r="A99" s="114" t="s">
        <v>541</v>
      </c>
      <c r="B99" s="129" t="s">
        <v>762</v>
      </c>
      <c r="C99" s="176">
        <v>2</v>
      </c>
    </row>
    <row r="100" spans="1:258" ht="15.75" thickBot="1" x14ac:dyDescent="0.3">
      <c r="A100" s="114" t="s">
        <v>559</v>
      </c>
      <c r="B100" s="129" t="s">
        <v>763</v>
      </c>
      <c r="C100" s="176">
        <v>4</v>
      </c>
    </row>
    <row r="101" spans="1:258" ht="15.75" thickBot="1" x14ac:dyDescent="0.3">
      <c r="A101" s="114" t="s">
        <v>557</v>
      </c>
      <c r="B101" s="129" t="s">
        <v>387</v>
      </c>
      <c r="C101" s="174">
        <v>3</v>
      </c>
    </row>
    <row r="102" spans="1:258" x14ac:dyDescent="0.25">
      <c r="A102" s="152" t="s">
        <v>560</v>
      </c>
      <c r="B102" s="153"/>
      <c r="C102" s="144">
        <f>SUM(C99:C101)</f>
        <v>9</v>
      </c>
    </row>
    <row r="103" spans="1:258" x14ac:dyDescent="0.25">
      <c r="A103" s="154" t="s">
        <v>561</v>
      </c>
      <c r="B103" s="151"/>
      <c r="C103" s="155">
        <f>C102+C96</f>
        <v>87</v>
      </c>
    </row>
    <row r="104" spans="1:258" ht="15.75" thickBot="1" x14ac:dyDescent="0.3">
      <c r="A104" s="156" t="s">
        <v>562</v>
      </c>
      <c r="B104" s="157"/>
      <c r="C104" s="158">
        <f>+C103+C63</f>
        <v>110436</v>
      </c>
    </row>
    <row r="105" spans="1:258" ht="6.75" customHeight="1" x14ac:dyDescent="0.25">
      <c r="A105" s="159"/>
      <c r="B105" s="159"/>
      <c r="C105" s="160"/>
    </row>
    <row r="106" spans="1:258" x14ac:dyDescent="0.25"/>
    <row r="107" spans="1:258" x14ac:dyDescent="0.25">
      <c r="A107" s="273" t="s">
        <v>23</v>
      </c>
    </row>
    <row r="108" spans="1:258" x14ac:dyDescent="0.25"/>
    <row r="109" spans="1:258" x14ac:dyDescent="0.25"/>
    <row r="110" spans="1:258" x14ac:dyDescent="0.25"/>
    <row r="111" spans="1:258" x14ac:dyDescent="0.25"/>
    <row r="112" spans="1:258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</sheetData>
  <mergeCells count="33">
    <mergeCell ref="A1:F1"/>
    <mergeCell ref="A4:F4"/>
    <mergeCell ref="A8:A11"/>
    <mergeCell ref="A12:A15"/>
    <mergeCell ref="A2:C2"/>
    <mergeCell ref="A3:C3"/>
    <mergeCell ref="A6:A7"/>
    <mergeCell ref="B6:B7"/>
    <mergeCell ref="C6:C7"/>
    <mergeCell ref="A16:A19"/>
    <mergeCell ref="A20:A23"/>
    <mergeCell ref="A26:A30"/>
    <mergeCell ref="A31:A34"/>
    <mergeCell ref="A35:B35"/>
    <mergeCell ref="A38:A39"/>
    <mergeCell ref="A40:A41"/>
    <mergeCell ref="A42:A44"/>
    <mergeCell ref="A45:A49"/>
    <mergeCell ref="A52:A55"/>
    <mergeCell ref="A56:A57"/>
    <mergeCell ref="A60:D60"/>
    <mergeCell ref="A62:B62"/>
    <mergeCell ref="A65:C65"/>
    <mergeCell ref="A67:A68"/>
    <mergeCell ref="B67:B68"/>
    <mergeCell ref="C67:C68"/>
    <mergeCell ref="A91:A95"/>
    <mergeCell ref="A89:A90"/>
    <mergeCell ref="A71:A74"/>
    <mergeCell ref="A75:A76"/>
    <mergeCell ref="A77:A79"/>
    <mergeCell ref="A81:A84"/>
    <mergeCell ref="A85:A8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62"/>
  <sheetViews>
    <sheetView workbookViewId="0">
      <selection activeCell="D94" sqref="D94"/>
    </sheetView>
  </sheetViews>
  <sheetFormatPr baseColWidth="10" defaultColWidth="0" defaultRowHeight="15" zeroHeight="1" x14ac:dyDescent="0.25"/>
  <cols>
    <col min="1" max="1" width="12.140625" style="333" customWidth="1"/>
    <col min="2" max="2" width="28.42578125" style="333" customWidth="1"/>
    <col min="3" max="3" width="37" style="333" customWidth="1"/>
    <col min="4" max="4" width="14" style="333" customWidth="1"/>
    <col min="5" max="5" width="16.140625" style="333" customWidth="1"/>
    <col min="6" max="6" width="20.140625" style="333" customWidth="1"/>
    <col min="7" max="259" width="11.42578125" style="333" hidden="1"/>
    <col min="260" max="260" width="24.7109375" style="333" customWidth="1"/>
    <col min="261" max="262" width="22.5703125" style="333" customWidth="1"/>
    <col min="263" max="515" width="11.42578125" style="333" hidden="1"/>
    <col min="516" max="516" width="24.7109375" style="333" customWidth="1"/>
    <col min="517" max="518" width="22.5703125" style="333" customWidth="1"/>
    <col min="519" max="771" width="11.42578125" style="333" hidden="1"/>
    <col min="772" max="772" width="24.7109375" style="333" customWidth="1"/>
    <col min="773" max="774" width="22.5703125" style="333" customWidth="1"/>
    <col min="775" max="1027" width="11.42578125" style="333" hidden="1"/>
    <col min="1028" max="1028" width="24.7109375" style="333" customWidth="1"/>
    <col min="1029" max="1030" width="22.5703125" style="333" customWidth="1"/>
    <col min="1031" max="1283" width="11.42578125" style="333" hidden="1"/>
    <col min="1284" max="1284" width="24.7109375" style="333" customWidth="1"/>
    <col min="1285" max="1286" width="22.5703125" style="333" customWidth="1"/>
    <col min="1287" max="1539" width="11.42578125" style="333" hidden="1"/>
    <col min="1540" max="1540" width="24.7109375" style="333" customWidth="1"/>
    <col min="1541" max="1542" width="22.5703125" style="333" customWidth="1"/>
    <col min="1543" max="1795" width="11.42578125" style="333" hidden="1"/>
    <col min="1796" max="1796" width="24.7109375" style="333" customWidth="1"/>
    <col min="1797" max="1798" width="22.5703125" style="333" customWidth="1"/>
    <col min="1799" max="2051" width="11.42578125" style="333" hidden="1"/>
    <col min="2052" max="2052" width="24.7109375" style="333" customWidth="1"/>
    <col min="2053" max="2054" width="22.5703125" style="333" customWidth="1"/>
    <col min="2055" max="2307" width="11.42578125" style="333" hidden="1"/>
    <col min="2308" max="2308" width="24.7109375" style="333" customWidth="1"/>
    <col min="2309" max="2310" width="22.5703125" style="333" customWidth="1"/>
    <col min="2311" max="2563" width="11.42578125" style="333" hidden="1"/>
    <col min="2564" max="2564" width="24.7109375" style="333" customWidth="1"/>
    <col min="2565" max="2566" width="22.5703125" style="333" customWidth="1"/>
    <col min="2567" max="2819" width="11.42578125" style="333" hidden="1"/>
    <col min="2820" max="2820" width="24.7109375" style="333" customWidth="1"/>
    <col min="2821" max="2822" width="22.5703125" style="333" customWidth="1"/>
    <col min="2823" max="3075" width="11.42578125" style="333" hidden="1"/>
    <col min="3076" max="3076" width="24.7109375" style="333" customWidth="1"/>
    <col min="3077" max="3078" width="22.5703125" style="333" customWidth="1"/>
    <col min="3079" max="3331" width="11.42578125" style="333" hidden="1"/>
    <col min="3332" max="3332" width="24.7109375" style="333" customWidth="1"/>
    <col min="3333" max="3334" width="22.5703125" style="333" customWidth="1"/>
    <col min="3335" max="3587" width="11.42578125" style="333" hidden="1"/>
    <col min="3588" max="3588" width="24.7109375" style="333" customWidth="1"/>
    <col min="3589" max="3590" width="22.5703125" style="333" customWidth="1"/>
    <col min="3591" max="3843" width="11.42578125" style="333" hidden="1"/>
    <col min="3844" max="3844" width="24.7109375" style="333" customWidth="1"/>
    <col min="3845" max="3846" width="22.5703125" style="333" customWidth="1"/>
    <col min="3847" max="4099" width="11.42578125" style="333" hidden="1"/>
    <col min="4100" max="4100" width="24.7109375" style="333" customWidth="1"/>
    <col min="4101" max="4102" width="22.5703125" style="333" customWidth="1"/>
    <col min="4103" max="4355" width="11.42578125" style="333" hidden="1"/>
    <col min="4356" max="4356" width="24.7109375" style="333" customWidth="1"/>
    <col min="4357" max="4358" width="22.5703125" style="333" customWidth="1"/>
    <col min="4359" max="4611" width="11.42578125" style="333" hidden="1"/>
    <col min="4612" max="4612" width="24.7109375" style="333" customWidth="1"/>
    <col min="4613" max="4614" width="22.5703125" style="333" customWidth="1"/>
    <col min="4615" max="4867" width="11.42578125" style="333" hidden="1"/>
    <col min="4868" max="4868" width="24.7109375" style="333" customWidth="1"/>
    <col min="4869" max="4870" width="22.5703125" style="333" customWidth="1"/>
    <col min="4871" max="5123" width="11.42578125" style="333" hidden="1"/>
    <col min="5124" max="5124" width="24.7109375" style="333" customWidth="1"/>
    <col min="5125" max="5126" width="22.5703125" style="333" customWidth="1"/>
    <col min="5127" max="5379" width="11.42578125" style="333" hidden="1"/>
    <col min="5380" max="5380" width="24.7109375" style="333" customWidth="1"/>
    <col min="5381" max="5382" width="22.5703125" style="333" customWidth="1"/>
    <col min="5383" max="5635" width="11.42578125" style="333" hidden="1"/>
    <col min="5636" max="5636" width="24.7109375" style="333" customWidth="1"/>
    <col min="5637" max="5638" width="22.5703125" style="333" customWidth="1"/>
    <col min="5639" max="5891" width="11.42578125" style="333" hidden="1"/>
    <col min="5892" max="5892" width="24.7109375" style="333" customWidth="1"/>
    <col min="5893" max="5894" width="22.5703125" style="333" customWidth="1"/>
    <col min="5895" max="6147" width="11.42578125" style="333" hidden="1"/>
    <col min="6148" max="6148" width="24.7109375" style="333" customWidth="1"/>
    <col min="6149" max="6150" width="22.5703125" style="333" customWidth="1"/>
    <col min="6151" max="6403" width="11.42578125" style="333" hidden="1"/>
    <col min="6404" max="6404" width="24.7109375" style="333" customWidth="1"/>
    <col min="6405" max="6406" width="22.5703125" style="333" customWidth="1"/>
    <col min="6407" max="6659" width="11.42578125" style="333" hidden="1"/>
    <col min="6660" max="6660" width="24.7109375" style="333" customWidth="1"/>
    <col min="6661" max="6662" width="22.5703125" style="333" customWidth="1"/>
    <col min="6663" max="6915" width="11.42578125" style="333" hidden="1"/>
    <col min="6916" max="6916" width="24.7109375" style="333" customWidth="1"/>
    <col min="6917" max="6918" width="22.5703125" style="333" customWidth="1"/>
    <col min="6919" max="7171" width="11.42578125" style="333" hidden="1"/>
    <col min="7172" max="7172" width="24.7109375" style="333" customWidth="1"/>
    <col min="7173" max="7174" width="22.5703125" style="333" customWidth="1"/>
    <col min="7175" max="7427" width="11.42578125" style="333" hidden="1"/>
    <col min="7428" max="7428" width="24.7109375" style="333" customWidth="1"/>
    <col min="7429" max="7430" width="22.5703125" style="333" customWidth="1"/>
    <col min="7431" max="7683" width="11.42578125" style="333" hidden="1"/>
    <col min="7684" max="7684" width="24.7109375" style="333" customWidth="1"/>
    <col min="7685" max="7686" width="22.5703125" style="333" customWidth="1"/>
    <col min="7687" max="7939" width="11.42578125" style="333" hidden="1"/>
    <col min="7940" max="7940" width="24.7109375" style="333" customWidth="1"/>
    <col min="7941" max="7942" width="22.5703125" style="333" customWidth="1"/>
    <col min="7943" max="8195" width="11.42578125" style="333" hidden="1"/>
    <col min="8196" max="8196" width="24.7109375" style="333" customWidth="1"/>
    <col min="8197" max="8198" width="22.5703125" style="333" customWidth="1"/>
    <col min="8199" max="8451" width="11.42578125" style="333" hidden="1"/>
    <col min="8452" max="8452" width="24.7109375" style="333" customWidth="1"/>
    <col min="8453" max="8454" width="22.5703125" style="333" customWidth="1"/>
    <col min="8455" max="8707" width="11.42578125" style="333" hidden="1"/>
    <col min="8708" max="8708" width="24.7109375" style="333" customWidth="1"/>
    <col min="8709" max="8710" width="22.5703125" style="333" customWidth="1"/>
    <col min="8711" max="8963" width="11.42578125" style="333" hidden="1"/>
    <col min="8964" max="8964" width="24.7109375" style="333" customWidth="1"/>
    <col min="8965" max="8966" width="22.5703125" style="333" customWidth="1"/>
    <col min="8967" max="9219" width="11.42578125" style="333" hidden="1"/>
    <col min="9220" max="9220" width="24.7109375" style="333" customWidth="1"/>
    <col min="9221" max="9222" width="22.5703125" style="333" customWidth="1"/>
    <col min="9223" max="9475" width="11.42578125" style="333" hidden="1"/>
    <col min="9476" max="9476" width="24.7109375" style="333" customWidth="1"/>
    <col min="9477" max="9478" width="22.5703125" style="333" customWidth="1"/>
    <col min="9479" max="9731" width="11.42578125" style="333" hidden="1"/>
    <col min="9732" max="9732" width="24.7109375" style="333" customWidth="1"/>
    <col min="9733" max="9734" width="22.5703125" style="333" customWidth="1"/>
    <col min="9735" max="9987" width="11.42578125" style="333" hidden="1"/>
    <col min="9988" max="9988" width="24.7109375" style="333" customWidth="1"/>
    <col min="9989" max="9990" width="22.5703125" style="333" customWidth="1"/>
    <col min="9991" max="10243" width="11.42578125" style="333" hidden="1"/>
    <col min="10244" max="10244" width="24.7109375" style="333" customWidth="1"/>
    <col min="10245" max="10246" width="22.5703125" style="333" customWidth="1"/>
    <col min="10247" max="10499" width="11.42578125" style="333" hidden="1"/>
    <col min="10500" max="10500" width="24.7109375" style="333" customWidth="1"/>
    <col min="10501" max="10502" width="22.5703125" style="333" customWidth="1"/>
    <col min="10503" max="10755" width="11.42578125" style="333" hidden="1"/>
    <col min="10756" max="10756" width="24.7109375" style="333" customWidth="1"/>
    <col min="10757" max="10758" width="22.5703125" style="333" customWidth="1"/>
    <col min="10759" max="11011" width="11.42578125" style="333" hidden="1"/>
    <col min="11012" max="11012" width="24.7109375" style="333" customWidth="1"/>
    <col min="11013" max="11014" width="22.5703125" style="333" customWidth="1"/>
    <col min="11015" max="11267" width="11.42578125" style="333" hidden="1"/>
    <col min="11268" max="11268" width="24.7109375" style="333" customWidth="1"/>
    <col min="11269" max="11270" width="22.5703125" style="333" customWidth="1"/>
    <col min="11271" max="11523" width="11.42578125" style="333" hidden="1"/>
    <col min="11524" max="11524" width="24.7109375" style="333" customWidth="1"/>
    <col min="11525" max="11526" width="22.5703125" style="333" customWidth="1"/>
    <col min="11527" max="11779" width="11.42578125" style="333" hidden="1"/>
    <col min="11780" max="11780" width="24.7109375" style="333" customWidth="1"/>
    <col min="11781" max="11782" width="22.5703125" style="333" customWidth="1"/>
    <col min="11783" max="12035" width="11.42578125" style="333" hidden="1"/>
    <col min="12036" max="12036" width="24.7109375" style="333" customWidth="1"/>
    <col min="12037" max="12038" width="22.5703125" style="333" customWidth="1"/>
    <col min="12039" max="12291" width="11.42578125" style="333" hidden="1"/>
    <col min="12292" max="12292" width="24.7109375" style="333" customWidth="1"/>
    <col min="12293" max="12294" width="22.5703125" style="333" customWidth="1"/>
    <col min="12295" max="12547" width="11.42578125" style="333" hidden="1"/>
    <col min="12548" max="12548" width="24.7109375" style="333" customWidth="1"/>
    <col min="12549" max="12550" width="22.5703125" style="333" customWidth="1"/>
    <col min="12551" max="12803" width="11.42578125" style="333" hidden="1"/>
    <col min="12804" max="12804" width="24.7109375" style="333" customWidth="1"/>
    <col min="12805" max="12806" width="22.5703125" style="333" customWidth="1"/>
    <col min="12807" max="13059" width="11.42578125" style="333" hidden="1"/>
    <col min="13060" max="13060" width="24.7109375" style="333" customWidth="1"/>
    <col min="13061" max="13062" width="22.5703125" style="333" customWidth="1"/>
    <col min="13063" max="13315" width="11.42578125" style="333" hidden="1"/>
    <col min="13316" max="13316" width="24.7109375" style="333" customWidth="1"/>
    <col min="13317" max="13318" width="22.5703125" style="333" customWidth="1"/>
    <col min="13319" max="13571" width="11.42578125" style="333" hidden="1"/>
    <col min="13572" max="13572" width="24.7109375" style="333" customWidth="1"/>
    <col min="13573" max="13574" width="22.5703125" style="333" customWidth="1"/>
    <col min="13575" max="13827" width="11.42578125" style="333" hidden="1"/>
    <col min="13828" max="13828" width="24.7109375" style="333" customWidth="1"/>
    <col min="13829" max="13830" width="22.5703125" style="333" customWidth="1"/>
    <col min="13831" max="14083" width="11.42578125" style="333" hidden="1"/>
    <col min="14084" max="14084" width="24.7109375" style="333" customWidth="1"/>
    <col min="14085" max="14086" width="22.5703125" style="333" customWidth="1"/>
    <col min="14087" max="14339" width="11.42578125" style="333" hidden="1"/>
    <col min="14340" max="14340" width="24.7109375" style="333" customWidth="1"/>
    <col min="14341" max="14342" width="22.5703125" style="333" customWidth="1"/>
    <col min="14343" max="14595" width="11.42578125" style="333" hidden="1"/>
    <col min="14596" max="14596" width="24.7109375" style="333" customWidth="1"/>
    <col min="14597" max="14598" width="22.5703125" style="333" customWidth="1"/>
    <col min="14599" max="14851" width="11.42578125" style="333" hidden="1"/>
    <col min="14852" max="14852" width="24.7109375" style="333" customWidth="1"/>
    <col min="14853" max="14854" width="22.5703125" style="333" customWidth="1"/>
    <col min="14855" max="15107" width="11.42578125" style="333" hidden="1"/>
    <col min="15108" max="15108" width="24.7109375" style="333" customWidth="1"/>
    <col min="15109" max="15110" width="22.5703125" style="333" customWidth="1"/>
    <col min="15111" max="15363" width="11.42578125" style="333" hidden="1"/>
    <col min="15364" max="15364" width="24.7109375" style="333" customWidth="1"/>
    <col min="15365" max="15366" width="22.5703125" style="333" customWidth="1"/>
    <col min="15367" max="15619" width="11.42578125" style="333" hidden="1"/>
    <col min="15620" max="15620" width="24.7109375" style="333" customWidth="1"/>
    <col min="15621" max="15622" width="22.5703125" style="333" customWidth="1"/>
    <col min="15623" max="15875" width="11.42578125" style="333" hidden="1"/>
    <col min="15876" max="15876" width="24.7109375" style="333" customWidth="1"/>
    <col min="15877" max="15878" width="22.5703125" style="333" customWidth="1"/>
    <col min="15879" max="16128" width="11.42578125" style="333" hidden="1"/>
    <col min="16129" max="16131" width="0" style="333" hidden="1"/>
    <col min="16132" max="16384" width="11.42578125" style="333" hidden="1"/>
  </cols>
  <sheetData>
    <row r="1" spans="1:3" ht="15.75" x14ac:dyDescent="0.25">
      <c r="A1" s="637" t="s">
        <v>536</v>
      </c>
      <c r="B1" s="637"/>
      <c r="C1" s="637"/>
    </row>
    <row r="2" spans="1:3" ht="15.75" x14ac:dyDescent="0.25">
      <c r="A2" s="636" t="s">
        <v>784</v>
      </c>
      <c r="B2" s="637"/>
      <c r="C2" s="641"/>
    </row>
    <row r="3" spans="1:3" ht="15.75" x14ac:dyDescent="0.25">
      <c r="A3" s="636" t="s">
        <v>1570</v>
      </c>
      <c r="B3" s="637"/>
      <c r="C3" s="641"/>
    </row>
    <row r="4" spans="1:3" x14ac:dyDescent="0.25">
      <c r="A4" s="642" t="s">
        <v>766</v>
      </c>
      <c r="B4" s="638"/>
      <c r="C4" s="643"/>
    </row>
    <row r="5" spans="1:3" ht="4.5" customHeight="1" thickBot="1" x14ac:dyDescent="0.3">
      <c r="A5" s="184"/>
      <c r="B5" s="185"/>
      <c r="C5" s="186"/>
    </row>
    <row r="6" spans="1:3" ht="15.75" thickBot="1" x14ac:dyDescent="0.3">
      <c r="A6" s="352" t="s">
        <v>639</v>
      </c>
      <c r="B6" s="353" t="s">
        <v>640</v>
      </c>
      <c r="C6" s="354" t="s">
        <v>641</v>
      </c>
    </row>
    <row r="7" spans="1:3" x14ac:dyDescent="0.25">
      <c r="A7" s="23" t="s">
        <v>642</v>
      </c>
      <c r="B7" s="441">
        <v>190110.72291820002</v>
      </c>
      <c r="C7" s="355">
        <v>2.2385960057114438E-2</v>
      </c>
    </row>
    <row r="8" spans="1:3" x14ac:dyDescent="0.25">
      <c r="A8" s="23" t="s">
        <v>590</v>
      </c>
      <c r="B8" s="24">
        <v>175580.8173924</v>
      </c>
      <c r="C8" s="193">
        <v>2.067503139543048E-2</v>
      </c>
    </row>
    <row r="9" spans="1:3" x14ac:dyDescent="0.25">
      <c r="A9" s="23" t="s">
        <v>606</v>
      </c>
      <c r="B9" s="24">
        <v>352728.08093600004</v>
      </c>
      <c r="C9" s="193">
        <v>4.1534515305869664E-2</v>
      </c>
    </row>
    <row r="10" spans="1:3" x14ac:dyDescent="0.25">
      <c r="A10" s="23" t="s">
        <v>597</v>
      </c>
      <c r="B10" s="24">
        <v>36035.255864999999</v>
      </c>
      <c r="C10" s="193">
        <v>4.2432314498582228E-3</v>
      </c>
    </row>
    <row r="11" spans="1:3" x14ac:dyDescent="0.25">
      <c r="A11" s="23" t="s">
        <v>591</v>
      </c>
      <c r="B11" s="24">
        <v>245341.00151540001</v>
      </c>
      <c r="C11" s="193">
        <v>2.8889448085783954E-2</v>
      </c>
    </row>
    <row r="12" spans="1:3" x14ac:dyDescent="0.25">
      <c r="A12" s="23" t="s">
        <v>592</v>
      </c>
      <c r="B12" s="24">
        <v>871626.08867600001</v>
      </c>
      <c r="C12" s="193">
        <v>0.10263590872901704</v>
      </c>
    </row>
    <row r="13" spans="1:3" x14ac:dyDescent="0.25">
      <c r="A13" s="23" t="s">
        <v>593</v>
      </c>
      <c r="B13" s="24">
        <v>667974.91164599999</v>
      </c>
      <c r="C13" s="193">
        <v>7.8655530112817063E-2</v>
      </c>
    </row>
    <row r="14" spans="1:3" x14ac:dyDescent="0.25">
      <c r="A14" s="23" t="s">
        <v>598</v>
      </c>
      <c r="B14" s="24">
        <v>52224.90374780001</v>
      </c>
      <c r="C14" s="193">
        <v>6.1495984620916636E-3</v>
      </c>
    </row>
    <row r="15" spans="1:3" x14ac:dyDescent="0.25">
      <c r="A15" s="23" t="s">
        <v>625</v>
      </c>
      <c r="B15" s="24">
        <v>819.24335780000001</v>
      </c>
      <c r="C15" s="193">
        <v>9.6467725771881744E-5</v>
      </c>
    </row>
    <row r="16" spans="1:3" x14ac:dyDescent="0.25">
      <c r="A16" s="23" t="s">
        <v>607</v>
      </c>
      <c r="B16" s="24">
        <v>251909.97527640004</v>
      </c>
      <c r="C16" s="193">
        <v>2.9662959342659521E-2</v>
      </c>
    </row>
    <row r="17" spans="1:3" x14ac:dyDescent="0.25">
      <c r="A17" s="23" t="s">
        <v>608</v>
      </c>
      <c r="B17" s="24">
        <v>133120.16111800002</v>
      </c>
      <c r="C17" s="193">
        <v>1.5675194769873224E-2</v>
      </c>
    </row>
    <row r="18" spans="1:3" x14ac:dyDescent="0.25">
      <c r="A18" s="23" t="s">
        <v>594</v>
      </c>
      <c r="B18" s="24">
        <v>845629.56246719998</v>
      </c>
      <c r="C18" s="193">
        <v>9.9574760002628104E-2</v>
      </c>
    </row>
    <row r="19" spans="1:3" x14ac:dyDescent="0.25">
      <c r="A19" s="23" t="s">
        <v>609</v>
      </c>
      <c r="B19" s="24">
        <v>7195.9279574000011</v>
      </c>
      <c r="C19" s="193">
        <v>8.473365066185226E-4</v>
      </c>
    </row>
    <row r="20" spans="1:3" x14ac:dyDescent="0.25">
      <c r="A20" s="23" t="s">
        <v>610</v>
      </c>
      <c r="B20" s="24">
        <v>17610.007178399999</v>
      </c>
      <c r="C20" s="193">
        <v>2.0736174753845042E-3</v>
      </c>
    </row>
    <row r="21" spans="1:3" x14ac:dyDescent="0.25">
      <c r="A21" s="23" t="s">
        <v>1016</v>
      </c>
      <c r="B21" s="24">
        <v>24330.826765000002</v>
      </c>
      <c r="C21" s="193">
        <v>2.8650089156318586E-3</v>
      </c>
    </row>
    <row r="22" spans="1:3" x14ac:dyDescent="0.25">
      <c r="A22" s="23" t="s">
        <v>660</v>
      </c>
      <c r="B22" s="24">
        <v>2495.8331202000004</v>
      </c>
      <c r="C22" s="193">
        <v>2.9388989574281242E-4</v>
      </c>
    </row>
    <row r="23" spans="1:3" x14ac:dyDescent="0.25">
      <c r="A23" s="23" t="s">
        <v>611</v>
      </c>
      <c r="B23" s="24">
        <v>86653.176966999992</v>
      </c>
      <c r="C23" s="193">
        <v>1.0203604134628352E-2</v>
      </c>
    </row>
    <row r="24" spans="1:3" x14ac:dyDescent="0.25">
      <c r="A24" s="23" t="s">
        <v>635</v>
      </c>
      <c r="B24" s="24">
        <v>1176.8760122000001</v>
      </c>
      <c r="C24" s="193">
        <v>1.3857976550129238E-4</v>
      </c>
    </row>
    <row r="25" spans="1:3" x14ac:dyDescent="0.25">
      <c r="A25" s="23" t="s">
        <v>643</v>
      </c>
      <c r="B25" s="24">
        <v>1419.7937572000001</v>
      </c>
      <c r="C25" s="193">
        <v>1.6718386974781677E-4</v>
      </c>
    </row>
    <row r="26" spans="1:3" x14ac:dyDescent="0.25">
      <c r="A26" s="23" t="s">
        <v>644</v>
      </c>
      <c r="B26" s="24">
        <v>25043.145978200002</v>
      </c>
      <c r="C26" s="193">
        <v>2.9488860857874396E-3</v>
      </c>
    </row>
    <row r="27" spans="1:3" x14ac:dyDescent="0.25">
      <c r="A27" s="23" t="s">
        <v>645</v>
      </c>
      <c r="B27" s="24">
        <v>21055.034900199997</v>
      </c>
      <c r="C27" s="193">
        <v>2.4792771446134178E-3</v>
      </c>
    </row>
    <row r="28" spans="1:3" x14ac:dyDescent="0.25">
      <c r="A28" s="23" t="s">
        <v>661</v>
      </c>
      <c r="B28" s="24">
        <v>2078.1673024000002</v>
      </c>
      <c r="C28" s="193">
        <v>2.4470881762700381E-4</v>
      </c>
    </row>
    <row r="29" spans="1:3" x14ac:dyDescent="0.25">
      <c r="A29" s="23" t="s">
        <v>646</v>
      </c>
      <c r="B29" s="24">
        <v>15398.670057399999</v>
      </c>
      <c r="C29" s="193">
        <v>1.8132276157087808E-3</v>
      </c>
    </row>
    <row r="30" spans="1:3" x14ac:dyDescent="0.25">
      <c r="A30" s="23" t="s">
        <v>1320</v>
      </c>
      <c r="B30" s="24">
        <v>10663.656997</v>
      </c>
      <c r="C30" s="193">
        <v>1.2556693064616068E-3</v>
      </c>
    </row>
    <row r="31" spans="1:3" x14ac:dyDescent="0.25">
      <c r="A31" s="23" t="s">
        <v>663</v>
      </c>
      <c r="B31" s="24">
        <v>2713.3975399999999</v>
      </c>
      <c r="C31" s="193">
        <v>3.19508589610952E-4</v>
      </c>
    </row>
    <row r="32" spans="1:3" x14ac:dyDescent="0.25">
      <c r="A32" s="23" t="s">
        <v>595</v>
      </c>
      <c r="B32" s="24">
        <v>210355.80605620003</v>
      </c>
      <c r="C32" s="193">
        <v>2.4769863581984165E-2</v>
      </c>
    </row>
    <row r="33" spans="1:3" x14ac:dyDescent="0.25">
      <c r="A33" s="23" t="s">
        <v>612</v>
      </c>
      <c r="B33" s="24">
        <v>117660.36029720001</v>
      </c>
      <c r="C33" s="193">
        <v>1.3854768870939135E-2</v>
      </c>
    </row>
    <row r="34" spans="1:3" x14ac:dyDescent="0.25">
      <c r="A34" s="23" t="s">
        <v>596</v>
      </c>
      <c r="B34" s="24">
        <v>641786.39242200006</v>
      </c>
      <c r="C34" s="193">
        <v>7.5571773782272325E-2</v>
      </c>
    </row>
    <row r="35" spans="1:3" x14ac:dyDescent="0.25">
      <c r="A35" s="23" t="s">
        <v>599</v>
      </c>
      <c r="B35" s="24">
        <v>51416.969443000002</v>
      </c>
      <c r="C35" s="193">
        <v>6.054462402439691E-3</v>
      </c>
    </row>
    <row r="36" spans="1:3" x14ac:dyDescent="0.25">
      <c r="A36" s="23" t="s">
        <v>631</v>
      </c>
      <c r="B36" s="24">
        <v>87522.14030140001</v>
      </c>
      <c r="C36" s="193">
        <v>1.0305926498124627E-2</v>
      </c>
    </row>
    <row r="37" spans="1:3" x14ac:dyDescent="0.25">
      <c r="A37" s="23" t="s">
        <v>613</v>
      </c>
      <c r="B37" s="24">
        <v>11353.7861682</v>
      </c>
      <c r="C37" s="193">
        <v>1.3369335498645426E-3</v>
      </c>
    </row>
    <row r="38" spans="1:3" x14ac:dyDescent="0.25">
      <c r="A38" s="23" t="s">
        <v>600</v>
      </c>
      <c r="B38" s="24">
        <v>3654.2114854000001</v>
      </c>
      <c r="C38" s="193">
        <v>4.3029152220735631E-4</v>
      </c>
    </row>
    <row r="39" spans="1:3" x14ac:dyDescent="0.25">
      <c r="A39" s="23" t="s">
        <v>664</v>
      </c>
      <c r="B39" s="24">
        <v>25160.855895000001</v>
      </c>
      <c r="C39" s="193">
        <v>2.9627466900466999E-3</v>
      </c>
    </row>
    <row r="40" spans="1:3" x14ac:dyDescent="0.25">
      <c r="A40" s="23" t="s">
        <v>665</v>
      </c>
      <c r="B40" s="24">
        <v>1982.1448640000003</v>
      </c>
      <c r="C40" s="193">
        <v>2.3340196213977269E-4</v>
      </c>
    </row>
    <row r="41" spans="1:3" x14ac:dyDescent="0.25">
      <c r="A41" s="23" t="s">
        <v>632</v>
      </c>
      <c r="B41" s="24">
        <v>90253.159672199996</v>
      </c>
      <c r="C41" s="193">
        <v>1.0627510097468679E-2</v>
      </c>
    </row>
    <row r="42" spans="1:3" x14ac:dyDescent="0.25">
      <c r="A42" s="23" t="s">
        <v>626</v>
      </c>
      <c r="B42" s="24">
        <v>151.210521</v>
      </c>
      <c r="C42" s="193">
        <v>1.7805374843469208E-5</v>
      </c>
    </row>
    <row r="43" spans="1:3" x14ac:dyDescent="0.25">
      <c r="A43" s="23" t="s">
        <v>667</v>
      </c>
      <c r="B43" s="24">
        <v>15101.943432800001</v>
      </c>
      <c r="C43" s="193">
        <v>1.7782873963239118E-3</v>
      </c>
    </row>
    <row r="44" spans="1:3" x14ac:dyDescent="0.25">
      <c r="A44" s="23" t="s">
        <v>1283</v>
      </c>
      <c r="B44" s="24">
        <v>22424.236500400002</v>
      </c>
      <c r="C44" s="193">
        <v>2.6405036754567246E-3</v>
      </c>
    </row>
    <row r="45" spans="1:3" x14ac:dyDescent="0.25">
      <c r="A45" s="23" t="s">
        <v>648</v>
      </c>
      <c r="B45" s="24">
        <v>1730.5439368</v>
      </c>
      <c r="C45" s="193">
        <v>2.0377539389482621E-4</v>
      </c>
    </row>
    <row r="46" spans="1:3" x14ac:dyDescent="0.25">
      <c r="A46" s="23" t="s">
        <v>668</v>
      </c>
      <c r="B46" s="24">
        <v>42735.081450599995</v>
      </c>
      <c r="C46" s="193">
        <v>5.0321507998383318E-3</v>
      </c>
    </row>
    <row r="47" spans="1:3" x14ac:dyDescent="0.25">
      <c r="A47" s="23" t="s">
        <v>669</v>
      </c>
      <c r="B47" s="24">
        <v>6663.7186616000008</v>
      </c>
      <c r="C47" s="193">
        <v>7.8466767944810516E-4</v>
      </c>
    </row>
    <row r="48" spans="1:3" x14ac:dyDescent="0.25">
      <c r="A48" s="23" t="s">
        <v>614</v>
      </c>
      <c r="B48" s="24">
        <v>174622.86751000001</v>
      </c>
      <c r="C48" s="193">
        <v>2.0562230668175602E-2</v>
      </c>
    </row>
    <row r="49" spans="1:3" x14ac:dyDescent="0.25">
      <c r="A49" s="23" t="s">
        <v>601</v>
      </c>
      <c r="B49" s="24">
        <v>8512.1125278</v>
      </c>
      <c r="C49" s="193">
        <v>1.0023201643969552E-3</v>
      </c>
    </row>
    <row r="50" spans="1:3" x14ac:dyDescent="0.25">
      <c r="A50" s="23" t="s">
        <v>627</v>
      </c>
      <c r="B50" s="24">
        <v>31974.027271200001</v>
      </c>
      <c r="C50" s="193">
        <v>3.7650127587287589E-3</v>
      </c>
    </row>
    <row r="51" spans="1:3" x14ac:dyDescent="0.25">
      <c r="A51" s="23" t="s">
        <v>586</v>
      </c>
      <c r="B51" s="24">
        <v>685.97887120000007</v>
      </c>
      <c r="C51" s="193">
        <v>8.0775536355806135E-5</v>
      </c>
    </row>
    <row r="52" spans="1:3" x14ac:dyDescent="0.25">
      <c r="A52" s="23" t="s">
        <v>628</v>
      </c>
      <c r="B52" s="24">
        <v>162.63900660000002</v>
      </c>
      <c r="C52" s="193">
        <v>1.9151104417413277E-5</v>
      </c>
    </row>
    <row r="53" spans="1:3" x14ac:dyDescent="0.25">
      <c r="A53" s="23" t="s">
        <v>1284</v>
      </c>
      <c r="B53" s="24">
        <v>401.63763360000007</v>
      </c>
      <c r="C53" s="193">
        <v>4.72937238110035E-5</v>
      </c>
    </row>
    <row r="54" spans="1:3" x14ac:dyDescent="0.25">
      <c r="A54" s="23" t="s">
        <v>649</v>
      </c>
      <c r="B54" s="24">
        <v>30271.600347800006</v>
      </c>
      <c r="C54" s="193">
        <v>3.564548205638892E-3</v>
      </c>
    </row>
    <row r="55" spans="1:3" x14ac:dyDescent="0.25">
      <c r="A55" s="23" t="s">
        <v>670</v>
      </c>
      <c r="B55" s="24">
        <v>325.51289960000003</v>
      </c>
      <c r="C55" s="193">
        <v>3.8329867230353365E-5</v>
      </c>
    </row>
    <row r="56" spans="1:3" x14ac:dyDescent="0.25">
      <c r="A56" s="23" t="s">
        <v>672</v>
      </c>
      <c r="B56" s="24">
        <v>10078.1879646</v>
      </c>
      <c r="C56" s="193">
        <v>1.1867290269613117E-3</v>
      </c>
    </row>
    <row r="57" spans="1:3" x14ac:dyDescent="0.25">
      <c r="A57" s="23" t="s">
        <v>633</v>
      </c>
      <c r="B57" s="24">
        <v>9262.6149126</v>
      </c>
      <c r="C57" s="193">
        <v>1.0906934878529438E-3</v>
      </c>
    </row>
    <row r="58" spans="1:3" x14ac:dyDescent="0.25">
      <c r="A58" s="23" t="s">
        <v>617</v>
      </c>
      <c r="B58" s="24">
        <v>1670.6844000000001</v>
      </c>
      <c r="C58" s="193">
        <v>1.9672680042638336E-4</v>
      </c>
    </row>
    <row r="59" spans="1:3" ht="18" customHeight="1" x14ac:dyDescent="0.25">
      <c r="A59" s="23" t="s">
        <v>673</v>
      </c>
      <c r="B59" s="24">
        <v>2128.3120502000002</v>
      </c>
      <c r="C59" s="193">
        <v>2.5061347310405377E-4</v>
      </c>
    </row>
    <row r="60" spans="1:3" x14ac:dyDescent="0.25">
      <c r="A60" s="23" t="s">
        <v>674</v>
      </c>
      <c r="B60" s="24">
        <v>508.46004439999996</v>
      </c>
      <c r="C60" s="193">
        <v>5.9872300046297682E-5</v>
      </c>
    </row>
    <row r="61" spans="1:3" x14ac:dyDescent="0.25">
      <c r="A61" s="23" t="s">
        <v>650</v>
      </c>
      <c r="B61" s="24">
        <v>1576.0586576000001</v>
      </c>
      <c r="C61" s="193">
        <v>1.8558440899666561E-4</v>
      </c>
    </row>
    <row r="62" spans="1:3" x14ac:dyDescent="0.25">
      <c r="A62" s="23" t="s">
        <v>651</v>
      </c>
      <c r="B62" s="24">
        <v>4605.0483709999999</v>
      </c>
      <c r="C62" s="193">
        <v>5.4225467828367753E-4</v>
      </c>
    </row>
    <row r="63" spans="1:3" x14ac:dyDescent="0.25">
      <c r="A63" s="23" t="s">
        <v>1113</v>
      </c>
      <c r="B63" s="24">
        <v>249.17351620000002</v>
      </c>
      <c r="C63" s="193">
        <v>2.9340735205893829E-5</v>
      </c>
    </row>
    <row r="64" spans="1:3" x14ac:dyDescent="0.25">
      <c r="A64" s="23" t="s">
        <v>638</v>
      </c>
      <c r="B64" s="24">
        <v>118261.89243120002</v>
      </c>
      <c r="C64" s="193">
        <v>1.3925600616345674E-2</v>
      </c>
    </row>
    <row r="65" spans="1:3" x14ac:dyDescent="0.25">
      <c r="A65" s="23" t="s">
        <v>675</v>
      </c>
      <c r="B65" s="24">
        <v>4012.2175296</v>
      </c>
      <c r="C65" s="193">
        <v>4.7244752941540369E-4</v>
      </c>
    </row>
    <row r="66" spans="1:3" x14ac:dyDescent="0.25">
      <c r="A66" s="23" t="s">
        <v>637</v>
      </c>
      <c r="B66" s="24">
        <v>18794.382131000002</v>
      </c>
      <c r="C66" s="193">
        <v>2.2130802577808371E-3</v>
      </c>
    </row>
    <row r="67" spans="1:3" x14ac:dyDescent="0.25">
      <c r="A67" s="23" t="s">
        <v>652</v>
      </c>
      <c r="B67" s="24">
        <v>93.527936600000004</v>
      </c>
      <c r="C67" s="193">
        <v>1.1013122357400139E-5</v>
      </c>
    </row>
    <row r="68" spans="1:3" x14ac:dyDescent="0.25">
      <c r="A68" s="23" t="s">
        <v>676</v>
      </c>
      <c r="B68" s="24">
        <v>201.95750820000001</v>
      </c>
      <c r="C68" s="193">
        <v>2.378094534806878E-5</v>
      </c>
    </row>
    <row r="69" spans="1:3" x14ac:dyDescent="0.25">
      <c r="A69" s="23" t="s">
        <v>602</v>
      </c>
      <c r="B69" s="24">
        <v>27154.708789600001</v>
      </c>
      <c r="C69" s="193">
        <v>3.1975272988053263E-3</v>
      </c>
    </row>
    <row r="70" spans="1:3" x14ac:dyDescent="0.25">
      <c r="A70" s="23" t="s">
        <v>634</v>
      </c>
      <c r="B70" s="24">
        <v>34693.964106200001</v>
      </c>
      <c r="C70" s="193">
        <v>4.0852913648565317E-3</v>
      </c>
    </row>
    <row r="71" spans="1:3" x14ac:dyDescent="0.25">
      <c r="A71" s="23" t="s">
        <v>603</v>
      </c>
      <c r="B71" s="24">
        <v>23680.465699800003</v>
      </c>
      <c r="C71" s="193">
        <v>2.7884274550767168E-3</v>
      </c>
    </row>
    <row r="72" spans="1:3" x14ac:dyDescent="0.25">
      <c r="A72" s="23" t="s">
        <v>653</v>
      </c>
      <c r="B72" s="24">
        <v>338.21761960000003</v>
      </c>
      <c r="C72" s="193">
        <v>3.9825876240740413E-5</v>
      </c>
    </row>
    <row r="73" spans="1:3" x14ac:dyDescent="0.25">
      <c r="A73" s="23" t="s">
        <v>629</v>
      </c>
      <c r="B73" s="24">
        <v>77741.238737399995</v>
      </c>
      <c r="C73" s="193">
        <v>9.1542036054160277E-3</v>
      </c>
    </row>
    <row r="74" spans="1:3" x14ac:dyDescent="0.25">
      <c r="A74" s="23" t="s">
        <v>677</v>
      </c>
      <c r="B74" s="24">
        <v>349.86274400000002</v>
      </c>
      <c r="C74" s="193">
        <v>4.1197115514764406E-5</v>
      </c>
    </row>
    <row r="75" spans="1:3" x14ac:dyDescent="0.25">
      <c r="A75" s="23" t="s">
        <v>587</v>
      </c>
      <c r="B75" s="24">
        <v>21086.916544400003</v>
      </c>
      <c r="C75" s="193">
        <v>2.4830312790602347E-3</v>
      </c>
    </row>
    <row r="76" spans="1:3" x14ac:dyDescent="0.25">
      <c r="A76" s="23" t="s">
        <v>654</v>
      </c>
      <c r="B76" s="24">
        <v>14656.452631799999</v>
      </c>
      <c r="C76" s="193">
        <v>1.7258298646080968E-3</v>
      </c>
    </row>
    <row r="77" spans="1:3" x14ac:dyDescent="0.25">
      <c r="A77" s="23" t="s">
        <v>678</v>
      </c>
      <c r="B77" s="24">
        <v>34.336426600000003</v>
      </c>
      <c r="C77" s="193">
        <v>4.0431905290390943E-6</v>
      </c>
    </row>
    <row r="78" spans="1:3" x14ac:dyDescent="0.25">
      <c r="A78" s="23" t="s">
        <v>679</v>
      </c>
      <c r="B78" s="24">
        <v>88.035752000000002</v>
      </c>
      <c r="C78" s="193">
        <v>1.0366405416900152E-5</v>
      </c>
    </row>
    <row r="79" spans="1:3" x14ac:dyDescent="0.25">
      <c r="A79" s="23" t="s">
        <v>655</v>
      </c>
      <c r="B79" s="24">
        <v>1726030.2706948002</v>
      </c>
      <c r="C79" s="193">
        <v>0.2032438996813955</v>
      </c>
    </row>
    <row r="80" spans="1:3" x14ac:dyDescent="0.25">
      <c r="A80" s="23" t="s">
        <v>656</v>
      </c>
      <c r="B80" s="24">
        <v>321354.84135160007</v>
      </c>
      <c r="C80" s="193">
        <v>3.7840246632235459E-2</v>
      </c>
    </row>
    <row r="81" spans="1:3" x14ac:dyDescent="0.25">
      <c r="A81" s="23" t="s">
        <v>657</v>
      </c>
      <c r="B81" s="24">
        <v>194310.982789</v>
      </c>
      <c r="C81" s="193">
        <v>2.288054999004361E-2</v>
      </c>
    </row>
    <row r="82" spans="1:3" x14ac:dyDescent="0.25">
      <c r="A82" s="23" t="s">
        <v>658</v>
      </c>
      <c r="B82" s="24">
        <v>261601.75542480001</v>
      </c>
      <c r="C82" s="417">
        <v>3.080418799064993E-2</v>
      </c>
    </row>
    <row r="83" spans="1:3" ht="15.75" thickBot="1" x14ac:dyDescent="0.3">
      <c r="A83" s="187" t="s">
        <v>659</v>
      </c>
      <c r="B83" s="188">
        <f>SUM(B7:B82)</f>
        <v>8492408.7433891986</v>
      </c>
      <c r="C83" s="453">
        <f>SUM(C7:C82)</f>
        <v>1.0000000000000002</v>
      </c>
    </row>
    <row r="84" spans="1:3" ht="6.75" customHeight="1" x14ac:dyDescent="0.25">
      <c r="A84" s="189"/>
      <c r="B84" s="190"/>
      <c r="C84" s="191"/>
    </row>
    <row r="85" spans="1:3" x14ac:dyDescent="0.25">
      <c r="A85" s="644"/>
      <c r="B85" s="644"/>
      <c r="C85" s="644"/>
    </row>
    <row r="86" spans="1:3" x14ac:dyDescent="0.25">
      <c r="A86" s="644"/>
      <c r="B86" s="644"/>
      <c r="C86" s="644"/>
    </row>
    <row r="87" spans="1:3" hidden="1" x14ac:dyDescent="0.25"/>
    <row r="88" spans="1:3" hidden="1" x14ac:dyDescent="0.25"/>
    <row r="89" spans="1:3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</sheetData>
  <mergeCells count="5">
    <mergeCell ref="A1:C1"/>
    <mergeCell ref="A2:C2"/>
    <mergeCell ref="A3:C3"/>
    <mergeCell ref="A4:C4"/>
    <mergeCell ref="A85:C8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30"/>
  <sheetViews>
    <sheetView workbookViewId="0">
      <selection activeCell="B29" sqref="B29"/>
    </sheetView>
  </sheetViews>
  <sheetFormatPr baseColWidth="10" defaultColWidth="0" defaultRowHeight="15" x14ac:dyDescent="0.25"/>
  <cols>
    <col min="1" max="1" width="34.85546875" style="333" customWidth="1"/>
    <col min="2" max="3" width="24.42578125" style="333" customWidth="1"/>
    <col min="4" max="256" width="11.42578125" style="333" hidden="1"/>
    <col min="257" max="257" width="11.5703125" style="333" customWidth="1"/>
    <col min="258" max="259" width="24.42578125" style="333" customWidth="1"/>
    <col min="260" max="512" width="11.42578125" style="333" hidden="1"/>
    <col min="513" max="513" width="34.85546875" style="333" customWidth="1"/>
    <col min="514" max="515" width="24.42578125" style="333" customWidth="1"/>
    <col min="516" max="768" width="11.42578125" style="333" hidden="1"/>
    <col min="769" max="769" width="34.85546875" style="333" customWidth="1"/>
    <col min="770" max="771" width="24.42578125" style="333" customWidth="1"/>
    <col min="772" max="1024" width="11.42578125" style="333" hidden="1"/>
    <col min="1025" max="1025" width="34.85546875" style="333" customWidth="1"/>
    <col min="1026" max="1027" width="24.42578125" style="333" customWidth="1"/>
    <col min="1028" max="1280" width="11.42578125" style="333" hidden="1"/>
    <col min="1281" max="1281" width="34.85546875" style="333" customWidth="1"/>
    <col min="1282" max="1283" width="24.42578125" style="333" customWidth="1"/>
    <col min="1284" max="1536" width="11.42578125" style="333" hidden="1"/>
    <col min="1537" max="1537" width="34.85546875" style="333" customWidth="1"/>
    <col min="1538" max="1539" width="24.42578125" style="333" customWidth="1"/>
    <col min="1540" max="1792" width="11.42578125" style="333" hidden="1"/>
    <col min="1793" max="1793" width="34.85546875" style="333" customWidth="1"/>
    <col min="1794" max="1795" width="24.42578125" style="333" customWidth="1"/>
    <col min="1796" max="2048" width="11.42578125" style="333" hidden="1"/>
    <col min="2049" max="2049" width="34.85546875" style="333" customWidth="1"/>
    <col min="2050" max="2051" width="24.42578125" style="333" customWidth="1"/>
    <col min="2052" max="2304" width="11.42578125" style="333" hidden="1"/>
    <col min="2305" max="2305" width="34.85546875" style="333" customWidth="1"/>
    <col min="2306" max="2307" width="24.42578125" style="333" customWidth="1"/>
    <col min="2308" max="2560" width="11.42578125" style="333" hidden="1"/>
    <col min="2561" max="2561" width="34.85546875" style="333" customWidth="1"/>
    <col min="2562" max="2563" width="24.42578125" style="333" customWidth="1"/>
    <col min="2564" max="2816" width="11.42578125" style="333" hidden="1"/>
    <col min="2817" max="2817" width="34.85546875" style="333" customWidth="1"/>
    <col min="2818" max="2819" width="24.42578125" style="333" customWidth="1"/>
    <col min="2820" max="3072" width="11.42578125" style="333" hidden="1"/>
    <col min="3073" max="3073" width="34.85546875" style="333" customWidth="1"/>
    <col min="3074" max="3075" width="24.42578125" style="333" customWidth="1"/>
    <col min="3076" max="3328" width="11.42578125" style="333" hidden="1"/>
    <col min="3329" max="3329" width="34.85546875" style="333" customWidth="1"/>
    <col min="3330" max="3331" width="24.42578125" style="333" customWidth="1"/>
    <col min="3332" max="3584" width="11.42578125" style="333" hidden="1"/>
    <col min="3585" max="3585" width="34.85546875" style="333" customWidth="1"/>
    <col min="3586" max="3587" width="24.42578125" style="333" customWidth="1"/>
    <col min="3588" max="3840" width="11.42578125" style="333" hidden="1"/>
    <col min="3841" max="3841" width="34.85546875" style="333" customWidth="1"/>
    <col min="3842" max="3843" width="24.42578125" style="333" customWidth="1"/>
    <col min="3844" max="4096" width="11.42578125" style="333" hidden="1"/>
    <col min="4097" max="4097" width="34.85546875" style="333" customWidth="1"/>
    <col min="4098" max="4099" width="24.42578125" style="333" customWidth="1"/>
    <col min="4100" max="4352" width="11.42578125" style="333" hidden="1"/>
    <col min="4353" max="4353" width="34.85546875" style="333" customWidth="1"/>
    <col min="4354" max="4355" width="24.42578125" style="333" customWidth="1"/>
    <col min="4356" max="4608" width="11.42578125" style="333" hidden="1"/>
    <col min="4609" max="4609" width="34.85546875" style="333" customWidth="1"/>
    <col min="4610" max="4611" width="24.42578125" style="333" customWidth="1"/>
    <col min="4612" max="4864" width="11.42578125" style="333" hidden="1"/>
    <col min="4865" max="4865" width="34.85546875" style="333" customWidth="1"/>
    <col min="4866" max="4867" width="24.42578125" style="333" customWidth="1"/>
    <col min="4868" max="5120" width="11.42578125" style="333" hidden="1"/>
    <col min="5121" max="5121" width="34.85546875" style="333" customWidth="1"/>
    <col min="5122" max="5123" width="24.42578125" style="333" customWidth="1"/>
    <col min="5124" max="5376" width="11.42578125" style="333" hidden="1"/>
    <col min="5377" max="5377" width="34.85546875" style="333" customWidth="1"/>
    <col min="5378" max="5379" width="24.42578125" style="333" customWidth="1"/>
    <col min="5380" max="5632" width="11.42578125" style="333" hidden="1"/>
    <col min="5633" max="5633" width="34.85546875" style="333" customWidth="1"/>
    <col min="5634" max="5635" width="24.42578125" style="333" customWidth="1"/>
    <col min="5636" max="5888" width="11.42578125" style="333" hidden="1"/>
    <col min="5889" max="5889" width="34.85546875" style="333" customWidth="1"/>
    <col min="5890" max="5891" width="24.42578125" style="333" customWidth="1"/>
    <col min="5892" max="6144" width="11.42578125" style="333" hidden="1"/>
    <col min="6145" max="6145" width="34.85546875" style="333" customWidth="1"/>
    <col min="6146" max="6147" width="24.42578125" style="333" customWidth="1"/>
    <col min="6148" max="6400" width="11.42578125" style="333" hidden="1"/>
    <col min="6401" max="6401" width="34.85546875" style="333" customWidth="1"/>
    <col min="6402" max="6403" width="24.42578125" style="333" customWidth="1"/>
    <col min="6404" max="6656" width="11.42578125" style="333" hidden="1"/>
    <col min="6657" max="6657" width="34.85546875" style="333" customWidth="1"/>
    <col min="6658" max="6659" width="24.42578125" style="333" customWidth="1"/>
    <col min="6660" max="6912" width="11.42578125" style="333" hidden="1"/>
    <col min="6913" max="6913" width="34.85546875" style="333" customWidth="1"/>
    <col min="6914" max="6915" width="24.42578125" style="333" customWidth="1"/>
    <col min="6916" max="7168" width="11.42578125" style="333" hidden="1"/>
    <col min="7169" max="7169" width="34.85546875" style="333" customWidth="1"/>
    <col min="7170" max="7171" width="24.42578125" style="333" customWidth="1"/>
    <col min="7172" max="7424" width="11.42578125" style="333" hidden="1"/>
    <col min="7425" max="7425" width="34.85546875" style="333" customWidth="1"/>
    <col min="7426" max="7427" width="24.42578125" style="333" customWidth="1"/>
    <col min="7428" max="7680" width="11.42578125" style="333" hidden="1"/>
    <col min="7681" max="7681" width="34.85546875" style="333" customWidth="1"/>
    <col min="7682" max="7683" width="24.42578125" style="333" customWidth="1"/>
    <col min="7684" max="7936" width="11.42578125" style="333" hidden="1"/>
    <col min="7937" max="7937" width="34.85546875" style="333" customWidth="1"/>
    <col min="7938" max="7939" width="24.42578125" style="333" customWidth="1"/>
    <col min="7940" max="8192" width="11.42578125" style="333" hidden="1"/>
    <col min="8193" max="8193" width="34.85546875" style="333" customWidth="1"/>
    <col min="8194" max="8195" width="24.42578125" style="333" customWidth="1"/>
    <col min="8196" max="8448" width="11.42578125" style="333" hidden="1"/>
    <col min="8449" max="8449" width="34.85546875" style="333" customWidth="1"/>
    <col min="8450" max="8451" width="24.42578125" style="333" customWidth="1"/>
    <col min="8452" max="8704" width="11.42578125" style="333" hidden="1"/>
    <col min="8705" max="8705" width="34.85546875" style="333" customWidth="1"/>
    <col min="8706" max="8707" width="24.42578125" style="333" customWidth="1"/>
    <col min="8708" max="8960" width="11.42578125" style="333" hidden="1"/>
    <col min="8961" max="8961" width="34.85546875" style="333" customWidth="1"/>
    <col min="8962" max="8963" width="24.42578125" style="333" customWidth="1"/>
    <col min="8964" max="9216" width="11.42578125" style="333" hidden="1"/>
    <col min="9217" max="9217" width="34.85546875" style="333" customWidth="1"/>
    <col min="9218" max="9219" width="24.42578125" style="333" customWidth="1"/>
    <col min="9220" max="9472" width="11.42578125" style="333" hidden="1"/>
    <col min="9473" max="9473" width="34.85546875" style="333" customWidth="1"/>
    <col min="9474" max="9475" width="24.42578125" style="333" customWidth="1"/>
    <col min="9476" max="9728" width="11.42578125" style="333" hidden="1"/>
    <col min="9729" max="9729" width="34.85546875" style="333" customWidth="1"/>
    <col min="9730" max="9731" width="24.42578125" style="333" customWidth="1"/>
    <col min="9732" max="9984" width="11.42578125" style="333" hidden="1"/>
    <col min="9985" max="9985" width="34.85546875" style="333" customWidth="1"/>
    <col min="9986" max="9987" width="24.42578125" style="333" customWidth="1"/>
    <col min="9988" max="10240" width="11.42578125" style="333" hidden="1"/>
    <col min="10241" max="10241" width="34.85546875" style="333" customWidth="1"/>
    <col min="10242" max="10243" width="24.42578125" style="333" customWidth="1"/>
    <col min="10244" max="10496" width="11.42578125" style="333" hidden="1"/>
    <col min="10497" max="10497" width="34.85546875" style="333" customWidth="1"/>
    <col min="10498" max="10499" width="24.42578125" style="333" customWidth="1"/>
    <col min="10500" max="10752" width="11.42578125" style="333" hidden="1"/>
    <col min="10753" max="10753" width="34.85546875" style="333" customWidth="1"/>
    <col min="10754" max="10755" width="24.42578125" style="333" customWidth="1"/>
    <col min="10756" max="11008" width="11.42578125" style="333" hidden="1"/>
    <col min="11009" max="11009" width="34.85546875" style="333" customWidth="1"/>
    <col min="11010" max="11011" width="24.42578125" style="333" customWidth="1"/>
    <col min="11012" max="11264" width="11.42578125" style="333" hidden="1"/>
    <col min="11265" max="11265" width="34.85546875" style="333" customWidth="1"/>
    <col min="11266" max="11267" width="24.42578125" style="333" customWidth="1"/>
    <col min="11268" max="11520" width="11.42578125" style="333" hidden="1"/>
    <col min="11521" max="11521" width="34.85546875" style="333" customWidth="1"/>
    <col min="11522" max="11523" width="24.42578125" style="333" customWidth="1"/>
    <col min="11524" max="11776" width="11.42578125" style="333" hidden="1"/>
    <col min="11777" max="11777" width="34.85546875" style="333" customWidth="1"/>
    <col min="11778" max="11779" width="24.42578125" style="333" customWidth="1"/>
    <col min="11780" max="12032" width="11.42578125" style="333" hidden="1"/>
    <col min="12033" max="12033" width="34.85546875" style="333" customWidth="1"/>
    <col min="12034" max="12035" width="24.42578125" style="333" customWidth="1"/>
    <col min="12036" max="12288" width="11.42578125" style="333" hidden="1"/>
    <col min="12289" max="12289" width="34.85546875" style="333" customWidth="1"/>
    <col min="12290" max="12291" width="24.42578125" style="333" customWidth="1"/>
    <col min="12292" max="12544" width="11.42578125" style="333" hidden="1"/>
    <col min="12545" max="12545" width="34.85546875" style="333" customWidth="1"/>
    <col min="12546" max="12547" width="24.42578125" style="333" customWidth="1"/>
    <col min="12548" max="12800" width="11.42578125" style="333" hidden="1"/>
    <col min="12801" max="12801" width="34.85546875" style="333" customWidth="1"/>
    <col min="12802" max="12803" width="24.42578125" style="333" customWidth="1"/>
    <col min="12804" max="13056" width="11.42578125" style="333" hidden="1"/>
    <col min="13057" max="13057" width="34.85546875" style="333" customWidth="1"/>
    <col min="13058" max="13059" width="24.42578125" style="333" customWidth="1"/>
    <col min="13060" max="13312" width="11.42578125" style="333" hidden="1"/>
    <col min="13313" max="13313" width="34.85546875" style="333" customWidth="1"/>
    <col min="13314" max="13315" width="24.42578125" style="333" customWidth="1"/>
    <col min="13316" max="13568" width="11.42578125" style="333" hidden="1"/>
    <col min="13569" max="13569" width="34.85546875" style="333" customWidth="1"/>
    <col min="13570" max="13571" width="24.42578125" style="333" customWidth="1"/>
    <col min="13572" max="13824" width="11.42578125" style="333" hidden="1"/>
    <col min="13825" max="13825" width="34.85546875" style="333" customWidth="1"/>
    <col min="13826" max="13827" width="24.42578125" style="333" customWidth="1"/>
    <col min="13828" max="14080" width="11.42578125" style="333" hidden="1"/>
    <col min="14081" max="14081" width="34.85546875" style="333" customWidth="1"/>
    <col min="14082" max="14083" width="24.42578125" style="333" customWidth="1"/>
    <col min="14084" max="14336" width="11.42578125" style="333" hidden="1"/>
    <col min="14337" max="14337" width="34.85546875" style="333" customWidth="1"/>
    <col min="14338" max="14339" width="24.42578125" style="333" customWidth="1"/>
    <col min="14340" max="14592" width="11.42578125" style="333" hidden="1"/>
    <col min="14593" max="14593" width="34.85546875" style="333" customWidth="1"/>
    <col min="14594" max="14595" width="24.42578125" style="333" customWidth="1"/>
    <col min="14596" max="14848" width="11.42578125" style="333" hidden="1"/>
    <col min="14849" max="14849" width="34.85546875" style="333" customWidth="1"/>
    <col min="14850" max="14851" width="24.42578125" style="333" customWidth="1"/>
    <col min="14852" max="15104" width="11.42578125" style="333" hidden="1"/>
    <col min="15105" max="15105" width="34.85546875" style="333" customWidth="1"/>
    <col min="15106" max="15107" width="24.42578125" style="333" customWidth="1"/>
    <col min="15108" max="15360" width="11.42578125" style="333" hidden="1"/>
    <col min="15361" max="15361" width="34.85546875" style="333" customWidth="1"/>
    <col min="15362" max="15363" width="24.42578125" style="333" customWidth="1"/>
    <col min="15364" max="15616" width="11.42578125" style="333" hidden="1"/>
    <col min="15617" max="15617" width="34.85546875" style="333" customWidth="1"/>
    <col min="15618" max="15619" width="24.42578125" style="333" customWidth="1"/>
    <col min="15620" max="15872" width="11.42578125" style="333" hidden="1"/>
    <col min="15873" max="15873" width="34.85546875" style="333" customWidth="1"/>
    <col min="15874" max="15875" width="24.42578125" style="333" customWidth="1"/>
    <col min="15876" max="16128" width="11.42578125" style="333" hidden="1"/>
    <col min="16129" max="16129" width="34.85546875" style="333" customWidth="1"/>
    <col min="16130" max="16131" width="24.42578125" style="333" customWidth="1"/>
    <col min="16132" max="16384" width="11.42578125" style="333" hidden="1"/>
  </cols>
  <sheetData>
    <row r="1" spans="1:515" ht="15.75" x14ac:dyDescent="0.25">
      <c r="A1" s="645" t="s">
        <v>785</v>
      </c>
      <c r="B1" s="645"/>
      <c r="C1" s="645"/>
    </row>
    <row r="2" spans="1:515" ht="15.75" x14ac:dyDescent="0.25">
      <c r="A2" s="645" t="s">
        <v>786</v>
      </c>
      <c r="B2" s="645"/>
      <c r="C2" s="645"/>
    </row>
    <row r="3" spans="1:515" x14ac:dyDescent="0.25">
      <c r="A3" s="642" t="s">
        <v>1570</v>
      </c>
      <c r="B3" s="638"/>
      <c r="C3" s="643"/>
    </row>
    <row r="4" spans="1:515" x14ac:dyDescent="0.25">
      <c r="A4" s="642" t="s">
        <v>766</v>
      </c>
      <c r="B4" s="638"/>
      <c r="C4" s="643"/>
    </row>
    <row r="5" spans="1:515" ht="5.25" customHeight="1" thickBot="1" x14ac:dyDescent="0.35">
      <c r="A5" s="194"/>
      <c r="B5" s="194"/>
      <c r="C5" s="194"/>
    </row>
    <row r="6" spans="1:515" ht="15.75" thickBot="1" x14ac:dyDescent="0.3">
      <c r="A6" s="195" t="s">
        <v>680</v>
      </c>
      <c r="B6" s="196" t="s">
        <v>659</v>
      </c>
      <c r="C6" s="197" t="s">
        <v>641</v>
      </c>
      <c r="IX6" s="314"/>
    </row>
    <row r="7" spans="1:515" x14ac:dyDescent="0.25">
      <c r="A7" s="315" t="s">
        <v>811</v>
      </c>
      <c r="B7" s="26">
        <v>74685.075740799992</v>
      </c>
      <c r="C7" s="316">
        <v>8.7880000000000007E-3</v>
      </c>
      <c r="IW7" s="314"/>
      <c r="IX7" s="314"/>
      <c r="IY7" s="317"/>
      <c r="SS7" s="314"/>
      <c r="ST7" s="463"/>
      <c r="SU7" s="485"/>
    </row>
    <row r="8" spans="1:515" x14ac:dyDescent="0.25">
      <c r="A8" s="206" t="s">
        <v>813</v>
      </c>
      <c r="B8" s="26">
        <v>681890.42651660007</v>
      </c>
      <c r="C8" s="207">
        <v>8.0288999999999999E-2</v>
      </c>
      <c r="IW8" s="314"/>
      <c r="IX8" s="314"/>
      <c r="IY8" s="317"/>
      <c r="SS8" s="314"/>
      <c r="ST8" s="463"/>
      <c r="SU8" s="485"/>
    </row>
    <row r="9" spans="1:515" x14ac:dyDescent="0.25">
      <c r="A9" s="206" t="s">
        <v>814</v>
      </c>
      <c r="B9" s="26">
        <v>473069.50779900007</v>
      </c>
      <c r="C9" s="207">
        <v>5.5690999999999997E-2</v>
      </c>
      <c r="IW9" s="314"/>
      <c r="IX9" s="314"/>
      <c r="IY9" s="317"/>
      <c r="SS9" s="314"/>
      <c r="ST9" s="463"/>
      <c r="SU9" s="485"/>
    </row>
    <row r="10" spans="1:515" x14ac:dyDescent="0.25">
      <c r="A10" s="206" t="s">
        <v>821</v>
      </c>
      <c r="B10" s="26">
        <v>6663.7186616000008</v>
      </c>
      <c r="C10" s="207">
        <v>7.8399999999999997E-4</v>
      </c>
      <c r="IW10" s="314"/>
      <c r="IX10" s="314"/>
      <c r="IY10" s="317"/>
      <c r="SS10" s="314"/>
      <c r="ST10" s="463"/>
      <c r="SU10" s="485"/>
    </row>
    <row r="11" spans="1:515" ht="25.5" x14ac:dyDescent="0.25">
      <c r="A11" s="206" t="s">
        <v>1192</v>
      </c>
      <c r="B11" s="26">
        <v>821.67049439999994</v>
      </c>
      <c r="C11" s="207">
        <v>9.6000000000000002E-5</v>
      </c>
      <c r="IW11" s="314"/>
      <c r="IX11" s="314"/>
      <c r="IY11" s="317"/>
      <c r="SS11" s="314"/>
      <c r="ST11" s="463"/>
      <c r="SU11" s="485"/>
    </row>
    <row r="12" spans="1:515" ht="25.5" x14ac:dyDescent="0.25">
      <c r="A12" s="206" t="s">
        <v>1076</v>
      </c>
      <c r="B12" s="26">
        <v>43025.438976800004</v>
      </c>
      <c r="C12" s="207">
        <v>5.0660000000000002E-3</v>
      </c>
      <c r="IW12" s="314"/>
      <c r="IX12" s="314"/>
      <c r="IY12" s="317"/>
      <c r="SS12" s="314"/>
      <c r="ST12" s="463"/>
      <c r="SU12" s="485"/>
    </row>
    <row r="13" spans="1:515" x14ac:dyDescent="0.25">
      <c r="A13" s="206" t="s">
        <v>824</v>
      </c>
      <c r="B13" s="26">
        <v>25850.265040600003</v>
      </c>
      <c r="C13" s="207">
        <v>3.0430000000000001E-3</v>
      </c>
      <c r="IW13" s="314"/>
      <c r="IX13" s="314"/>
      <c r="IY13" s="317"/>
      <c r="SS13" s="314"/>
      <c r="ST13" s="463"/>
      <c r="SU13" s="485"/>
    </row>
    <row r="14" spans="1:515" x14ac:dyDescent="0.25">
      <c r="A14" s="206" t="s">
        <v>1193</v>
      </c>
      <c r="B14" s="26">
        <v>51890.9736968</v>
      </c>
      <c r="C14" s="207">
        <v>6.11E-3</v>
      </c>
      <c r="IW14" s="314"/>
      <c r="IX14" s="314"/>
      <c r="IY14" s="317"/>
      <c r="SS14" s="314"/>
      <c r="ST14" s="463"/>
      <c r="SU14" s="485"/>
    </row>
    <row r="15" spans="1:515" x14ac:dyDescent="0.25">
      <c r="A15" s="206" t="s">
        <v>816</v>
      </c>
      <c r="B15" s="26">
        <v>4139919.8138438007</v>
      </c>
      <c r="C15" s="207">
        <v>0.48747600000000002</v>
      </c>
      <c r="IW15" s="314"/>
      <c r="IX15" s="314"/>
      <c r="IY15" s="317"/>
      <c r="SS15" s="314"/>
      <c r="ST15" s="463"/>
      <c r="SU15" s="485"/>
    </row>
    <row r="16" spans="1:515" ht="25.5" x14ac:dyDescent="0.25">
      <c r="A16" s="206" t="s">
        <v>817</v>
      </c>
      <c r="B16" s="26">
        <v>147085.2839414</v>
      </c>
      <c r="C16" s="207">
        <v>1.7319000000000001E-2</v>
      </c>
      <c r="IW16" s="314"/>
      <c r="IX16" s="314"/>
      <c r="IY16" s="317"/>
      <c r="SS16" s="314"/>
      <c r="ST16" s="463"/>
      <c r="SU16" s="485"/>
    </row>
    <row r="17" spans="1:515" x14ac:dyDescent="0.25">
      <c r="A17" s="206" t="s">
        <v>822</v>
      </c>
      <c r="B17" s="26">
        <v>267284.67882620002</v>
      </c>
      <c r="C17" s="207">
        <v>3.1469999999999998E-2</v>
      </c>
      <c r="IW17" s="314"/>
      <c r="IX17" s="314"/>
      <c r="IY17" s="317"/>
      <c r="SS17" s="314"/>
      <c r="ST17" s="463"/>
      <c r="SU17" s="485"/>
    </row>
    <row r="18" spans="1:515" x14ac:dyDescent="0.25">
      <c r="A18" s="206" t="s">
        <v>818</v>
      </c>
      <c r="B18" s="26">
        <v>76924.039591000008</v>
      </c>
      <c r="C18" s="207">
        <v>9.0530000000000003E-3</v>
      </c>
      <c r="IW18" s="314"/>
      <c r="IX18" s="314"/>
      <c r="IY18" s="317"/>
      <c r="SS18" s="314"/>
      <c r="ST18" s="463"/>
      <c r="SU18" s="485"/>
    </row>
    <row r="19" spans="1:515" x14ac:dyDescent="0.25">
      <c r="A19" s="206" t="s">
        <v>655</v>
      </c>
      <c r="B19" s="26">
        <v>1726030.2706948002</v>
      </c>
      <c r="C19" s="207">
        <v>0.20324300000000001</v>
      </c>
      <c r="IW19" s="314"/>
      <c r="IX19" s="314"/>
      <c r="IY19" s="317"/>
      <c r="SS19" s="314"/>
      <c r="ST19" s="463"/>
      <c r="SU19" s="485"/>
    </row>
    <row r="20" spans="1:515" x14ac:dyDescent="0.25">
      <c r="A20" s="206" t="s">
        <v>1194</v>
      </c>
      <c r="B20" s="26">
        <v>321354.84135160007</v>
      </c>
      <c r="C20" s="207">
        <v>3.7839999999999999E-2</v>
      </c>
      <c r="IW20" s="314"/>
      <c r="IX20" s="314"/>
      <c r="IY20" s="317"/>
      <c r="SS20" s="314"/>
      <c r="ST20" s="463"/>
      <c r="SU20" s="485"/>
    </row>
    <row r="21" spans="1:515" x14ac:dyDescent="0.25">
      <c r="A21" s="206" t="s">
        <v>657</v>
      </c>
      <c r="B21" s="26">
        <v>194310.982789</v>
      </c>
      <c r="C21" s="207">
        <v>2.2880000000000001E-2</v>
      </c>
      <c r="IW21" s="314"/>
      <c r="IX21" s="314"/>
      <c r="IY21" s="317"/>
      <c r="SS21" s="314"/>
      <c r="ST21" s="463"/>
      <c r="SU21" s="485"/>
    </row>
    <row r="22" spans="1:515" ht="15.75" thickBot="1" x14ac:dyDescent="0.3">
      <c r="A22" s="206" t="s">
        <v>658</v>
      </c>
      <c r="B22" s="26">
        <v>261601.75542480001</v>
      </c>
      <c r="C22" s="207">
        <v>3.0804000000000002E-2</v>
      </c>
      <c r="IW22" s="314"/>
      <c r="IX22" s="314"/>
      <c r="IY22" s="317"/>
      <c r="SS22" s="314"/>
      <c r="ST22" s="463"/>
      <c r="SU22" s="485"/>
    </row>
    <row r="23" spans="1:515" ht="15.75" thickBot="1" x14ac:dyDescent="0.3">
      <c r="A23" s="415" t="s">
        <v>659</v>
      </c>
      <c r="B23" s="442">
        <f>SUM(B7:B22)</f>
        <v>8492408.7433892023</v>
      </c>
      <c r="C23" s="416">
        <f t="shared" ref="C23:BN23" si="0">SUM(C7:C22)</f>
        <v>0.99995200000000006</v>
      </c>
      <c r="D23" s="442">
        <f t="shared" si="0"/>
        <v>0</v>
      </c>
      <c r="E23" s="442">
        <f t="shared" si="0"/>
        <v>0</v>
      </c>
      <c r="F23" s="442">
        <f t="shared" si="0"/>
        <v>0</v>
      </c>
      <c r="G23" s="442">
        <f t="shared" si="0"/>
        <v>0</v>
      </c>
      <c r="H23" s="442">
        <f t="shared" si="0"/>
        <v>0</v>
      </c>
      <c r="I23" s="442">
        <f t="shared" si="0"/>
        <v>0</v>
      </c>
      <c r="J23" s="442">
        <f t="shared" si="0"/>
        <v>0</v>
      </c>
      <c r="K23" s="442">
        <f t="shared" si="0"/>
        <v>0</v>
      </c>
      <c r="L23" s="442">
        <f t="shared" si="0"/>
        <v>0</v>
      </c>
      <c r="M23" s="442">
        <f t="shared" si="0"/>
        <v>0</v>
      </c>
      <c r="N23" s="442">
        <f t="shared" si="0"/>
        <v>0</v>
      </c>
      <c r="O23" s="442">
        <f t="shared" si="0"/>
        <v>0</v>
      </c>
      <c r="P23" s="442">
        <f t="shared" si="0"/>
        <v>0</v>
      </c>
      <c r="Q23" s="442">
        <f t="shared" si="0"/>
        <v>0</v>
      </c>
      <c r="R23" s="442">
        <f t="shared" si="0"/>
        <v>0</v>
      </c>
      <c r="S23" s="442">
        <f t="shared" si="0"/>
        <v>0</v>
      </c>
      <c r="T23" s="442">
        <f t="shared" si="0"/>
        <v>0</v>
      </c>
      <c r="U23" s="442">
        <f t="shared" si="0"/>
        <v>0</v>
      </c>
      <c r="V23" s="442">
        <f t="shared" si="0"/>
        <v>0</v>
      </c>
      <c r="W23" s="442">
        <f t="shared" si="0"/>
        <v>0</v>
      </c>
      <c r="X23" s="442">
        <f t="shared" si="0"/>
        <v>0</v>
      </c>
      <c r="Y23" s="442">
        <f t="shared" si="0"/>
        <v>0</v>
      </c>
      <c r="Z23" s="442">
        <f t="shared" si="0"/>
        <v>0</v>
      </c>
      <c r="AA23" s="442">
        <f t="shared" si="0"/>
        <v>0</v>
      </c>
      <c r="AB23" s="442">
        <f t="shared" si="0"/>
        <v>0</v>
      </c>
      <c r="AC23" s="442">
        <f t="shared" si="0"/>
        <v>0</v>
      </c>
      <c r="AD23" s="442">
        <f t="shared" si="0"/>
        <v>0</v>
      </c>
      <c r="AE23" s="442">
        <f t="shared" si="0"/>
        <v>0</v>
      </c>
      <c r="AF23" s="442">
        <f t="shared" si="0"/>
        <v>0</v>
      </c>
      <c r="AG23" s="442">
        <f t="shared" si="0"/>
        <v>0</v>
      </c>
      <c r="AH23" s="442">
        <f t="shared" si="0"/>
        <v>0</v>
      </c>
      <c r="AI23" s="442">
        <f t="shared" si="0"/>
        <v>0</v>
      </c>
      <c r="AJ23" s="442">
        <f t="shared" si="0"/>
        <v>0</v>
      </c>
      <c r="AK23" s="442">
        <f t="shared" si="0"/>
        <v>0</v>
      </c>
      <c r="AL23" s="442">
        <f t="shared" si="0"/>
        <v>0</v>
      </c>
      <c r="AM23" s="442">
        <f t="shared" si="0"/>
        <v>0</v>
      </c>
      <c r="AN23" s="442">
        <f t="shared" si="0"/>
        <v>0</v>
      </c>
      <c r="AO23" s="442">
        <f t="shared" si="0"/>
        <v>0</v>
      </c>
      <c r="AP23" s="442">
        <f t="shared" si="0"/>
        <v>0</v>
      </c>
      <c r="AQ23" s="442">
        <f t="shared" si="0"/>
        <v>0</v>
      </c>
      <c r="AR23" s="442">
        <f t="shared" si="0"/>
        <v>0</v>
      </c>
      <c r="AS23" s="442">
        <f t="shared" si="0"/>
        <v>0</v>
      </c>
      <c r="AT23" s="442">
        <f t="shared" si="0"/>
        <v>0</v>
      </c>
      <c r="AU23" s="442">
        <f t="shared" si="0"/>
        <v>0</v>
      </c>
      <c r="AV23" s="442">
        <f t="shared" si="0"/>
        <v>0</v>
      </c>
      <c r="AW23" s="442">
        <f t="shared" si="0"/>
        <v>0</v>
      </c>
      <c r="AX23" s="442">
        <f t="shared" si="0"/>
        <v>0</v>
      </c>
      <c r="AY23" s="442">
        <f t="shared" si="0"/>
        <v>0</v>
      </c>
      <c r="AZ23" s="442">
        <f t="shared" si="0"/>
        <v>0</v>
      </c>
      <c r="BA23" s="442">
        <f t="shared" si="0"/>
        <v>0</v>
      </c>
      <c r="BB23" s="442">
        <f t="shared" si="0"/>
        <v>0</v>
      </c>
      <c r="BC23" s="442">
        <f t="shared" si="0"/>
        <v>0</v>
      </c>
      <c r="BD23" s="442">
        <f t="shared" si="0"/>
        <v>0</v>
      </c>
      <c r="BE23" s="442">
        <f t="shared" si="0"/>
        <v>0</v>
      </c>
      <c r="BF23" s="442">
        <f t="shared" si="0"/>
        <v>0</v>
      </c>
      <c r="BG23" s="442">
        <f t="shared" si="0"/>
        <v>0</v>
      </c>
      <c r="BH23" s="442">
        <f t="shared" si="0"/>
        <v>0</v>
      </c>
      <c r="BI23" s="442">
        <f t="shared" si="0"/>
        <v>0</v>
      </c>
      <c r="BJ23" s="442">
        <f t="shared" si="0"/>
        <v>0</v>
      </c>
      <c r="BK23" s="442">
        <f t="shared" si="0"/>
        <v>0</v>
      </c>
      <c r="BL23" s="442">
        <f t="shared" si="0"/>
        <v>0</v>
      </c>
      <c r="BM23" s="442">
        <f t="shared" si="0"/>
        <v>0</v>
      </c>
      <c r="BN23" s="442">
        <f t="shared" si="0"/>
        <v>0</v>
      </c>
      <c r="BO23" s="442">
        <f t="shared" ref="BO23:DZ23" si="1">SUM(BO7:BO22)</f>
        <v>0</v>
      </c>
      <c r="BP23" s="442">
        <f t="shared" si="1"/>
        <v>0</v>
      </c>
      <c r="BQ23" s="442">
        <f t="shared" si="1"/>
        <v>0</v>
      </c>
      <c r="BR23" s="442">
        <f t="shared" si="1"/>
        <v>0</v>
      </c>
      <c r="BS23" s="442">
        <f t="shared" si="1"/>
        <v>0</v>
      </c>
      <c r="BT23" s="442">
        <f t="shared" si="1"/>
        <v>0</v>
      </c>
      <c r="BU23" s="442">
        <f t="shared" si="1"/>
        <v>0</v>
      </c>
      <c r="BV23" s="442">
        <f t="shared" si="1"/>
        <v>0</v>
      </c>
      <c r="BW23" s="442">
        <f t="shared" si="1"/>
        <v>0</v>
      </c>
      <c r="BX23" s="442">
        <f t="shared" si="1"/>
        <v>0</v>
      </c>
      <c r="BY23" s="442">
        <f t="shared" si="1"/>
        <v>0</v>
      </c>
      <c r="BZ23" s="442">
        <f t="shared" si="1"/>
        <v>0</v>
      </c>
      <c r="CA23" s="442">
        <f t="shared" si="1"/>
        <v>0</v>
      </c>
      <c r="CB23" s="442">
        <f t="shared" si="1"/>
        <v>0</v>
      </c>
      <c r="CC23" s="442">
        <f t="shared" si="1"/>
        <v>0</v>
      </c>
      <c r="CD23" s="442">
        <f t="shared" si="1"/>
        <v>0</v>
      </c>
      <c r="CE23" s="442">
        <f t="shared" si="1"/>
        <v>0</v>
      </c>
      <c r="CF23" s="442">
        <f t="shared" si="1"/>
        <v>0</v>
      </c>
      <c r="CG23" s="442">
        <f t="shared" si="1"/>
        <v>0</v>
      </c>
      <c r="CH23" s="442">
        <f t="shared" si="1"/>
        <v>0</v>
      </c>
      <c r="CI23" s="442">
        <f t="shared" si="1"/>
        <v>0</v>
      </c>
      <c r="CJ23" s="442">
        <f t="shared" si="1"/>
        <v>0</v>
      </c>
      <c r="CK23" s="442">
        <f t="shared" si="1"/>
        <v>0</v>
      </c>
      <c r="CL23" s="442">
        <f t="shared" si="1"/>
        <v>0</v>
      </c>
      <c r="CM23" s="442">
        <f t="shared" si="1"/>
        <v>0</v>
      </c>
      <c r="CN23" s="442">
        <f t="shared" si="1"/>
        <v>0</v>
      </c>
      <c r="CO23" s="442">
        <f t="shared" si="1"/>
        <v>0</v>
      </c>
      <c r="CP23" s="442">
        <f t="shared" si="1"/>
        <v>0</v>
      </c>
      <c r="CQ23" s="442">
        <f t="shared" si="1"/>
        <v>0</v>
      </c>
      <c r="CR23" s="442">
        <f t="shared" si="1"/>
        <v>0</v>
      </c>
      <c r="CS23" s="442">
        <f t="shared" si="1"/>
        <v>0</v>
      </c>
      <c r="CT23" s="442">
        <f t="shared" si="1"/>
        <v>0</v>
      </c>
      <c r="CU23" s="442">
        <f t="shared" si="1"/>
        <v>0</v>
      </c>
      <c r="CV23" s="442">
        <f t="shared" si="1"/>
        <v>0</v>
      </c>
      <c r="CW23" s="442">
        <f t="shared" si="1"/>
        <v>0</v>
      </c>
      <c r="CX23" s="442">
        <f t="shared" si="1"/>
        <v>0</v>
      </c>
      <c r="CY23" s="442">
        <f t="shared" si="1"/>
        <v>0</v>
      </c>
      <c r="CZ23" s="442">
        <f t="shared" si="1"/>
        <v>0</v>
      </c>
      <c r="DA23" s="442">
        <f t="shared" si="1"/>
        <v>0</v>
      </c>
      <c r="DB23" s="442">
        <f t="shared" si="1"/>
        <v>0</v>
      </c>
      <c r="DC23" s="442">
        <f t="shared" si="1"/>
        <v>0</v>
      </c>
      <c r="DD23" s="442">
        <f t="shared" si="1"/>
        <v>0</v>
      </c>
      <c r="DE23" s="442">
        <f t="shared" si="1"/>
        <v>0</v>
      </c>
      <c r="DF23" s="442">
        <f t="shared" si="1"/>
        <v>0</v>
      </c>
      <c r="DG23" s="442">
        <f t="shared" si="1"/>
        <v>0</v>
      </c>
      <c r="DH23" s="442">
        <f t="shared" si="1"/>
        <v>0</v>
      </c>
      <c r="DI23" s="442">
        <f t="shared" si="1"/>
        <v>0</v>
      </c>
      <c r="DJ23" s="442">
        <f t="shared" si="1"/>
        <v>0</v>
      </c>
      <c r="DK23" s="442">
        <f t="shared" si="1"/>
        <v>0</v>
      </c>
      <c r="DL23" s="442">
        <f t="shared" si="1"/>
        <v>0</v>
      </c>
      <c r="DM23" s="442">
        <f t="shared" si="1"/>
        <v>0</v>
      </c>
      <c r="DN23" s="442">
        <f t="shared" si="1"/>
        <v>0</v>
      </c>
      <c r="DO23" s="442">
        <f t="shared" si="1"/>
        <v>0</v>
      </c>
      <c r="DP23" s="442">
        <f t="shared" si="1"/>
        <v>0</v>
      </c>
      <c r="DQ23" s="442">
        <f t="shared" si="1"/>
        <v>0</v>
      </c>
      <c r="DR23" s="442">
        <f t="shared" si="1"/>
        <v>0</v>
      </c>
      <c r="DS23" s="442">
        <f t="shared" si="1"/>
        <v>0</v>
      </c>
      <c r="DT23" s="442">
        <f t="shared" si="1"/>
        <v>0</v>
      </c>
      <c r="DU23" s="442">
        <f t="shared" si="1"/>
        <v>0</v>
      </c>
      <c r="DV23" s="442">
        <f t="shared" si="1"/>
        <v>0</v>
      </c>
      <c r="DW23" s="442">
        <f t="shared" si="1"/>
        <v>0</v>
      </c>
      <c r="DX23" s="442">
        <f t="shared" si="1"/>
        <v>0</v>
      </c>
      <c r="DY23" s="442">
        <f t="shared" si="1"/>
        <v>0</v>
      </c>
      <c r="DZ23" s="442">
        <f t="shared" si="1"/>
        <v>0</v>
      </c>
      <c r="EA23" s="442">
        <f t="shared" ref="EA23:GL23" si="2">SUM(EA7:EA22)</f>
        <v>0</v>
      </c>
      <c r="EB23" s="442">
        <f t="shared" si="2"/>
        <v>0</v>
      </c>
      <c r="EC23" s="442">
        <f t="shared" si="2"/>
        <v>0</v>
      </c>
      <c r="ED23" s="442">
        <f t="shared" si="2"/>
        <v>0</v>
      </c>
      <c r="EE23" s="442">
        <f t="shared" si="2"/>
        <v>0</v>
      </c>
      <c r="EF23" s="442">
        <f t="shared" si="2"/>
        <v>0</v>
      </c>
      <c r="EG23" s="442">
        <f t="shared" si="2"/>
        <v>0</v>
      </c>
      <c r="EH23" s="442">
        <f t="shared" si="2"/>
        <v>0</v>
      </c>
      <c r="EI23" s="442">
        <f t="shared" si="2"/>
        <v>0</v>
      </c>
      <c r="EJ23" s="442">
        <f t="shared" si="2"/>
        <v>0</v>
      </c>
      <c r="EK23" s="442">
        <f t="shared" si="2"/>
        <v>0</v>
      </c>
      <c r="EL23" s="442">
        <f t="shared" si="2"/>
        <v>0</v>
      </c>
      <c r="EM23" s="442">
        <f t="shared" si="2"/>
        <v>0</v>
      </c>
      <c r="EN23" s="442">
        <f t="shared" si="2"/>
        <v>0</v>
      </c>
      <c r="EO23" s="442">
        <f t="shared" si="2"/>
        <v>0</v>
      </c>
      <c r="EP23" s="442">
        <f t="shared" si="2"/>
        <v>0</v>
      </c>
      <c r="EQ23" s="442">
        <f t="shared" si="2"/>
        <v>0</v>
      </c>
      <c r="ER23" s="442">
        <f t="shared" si="2"/>
        <v>0</v>
      </c>
      <c r="ES23" s="442">
        <f t="shared" si="2"/>
        <v>0</v>
      </c>
      <c r="ET23" s="442">
        <f t="shared" si="2"/>
        <v>0</v>
      </c>
      <c r="EU23" s="442">
        <f t="shared" si="2"/>
        <v>0</v>
      </c>
      <c r="EV23" s="442">
        <f t="shared" si="2"/>
        <v>0</v>
      </c>
      <c r="EW23" s="442">
        <f t="shared" si="2"/>
        <v>0</v>
      </c>
      <c r="EX23" s="442">
        <f t="shared" si="2"/>
        <v>0</v>
      </c>
      <c r="EY23" s="442">
        <f t="shared" si="2"/>
        <v>0</v>
      </c>
      <c r="EZ23" s="442">
        <f t="shared" si="2"/>
        <v>0</v>
      </c>
      <c r="FA23" s="442">
        <f t="shared" si="2"/>
        <v>0</v>
      </c>
      <c r="FB23" s="442">
        <f t="shared" si="2"/>
        <v>0</v>
      </c>
      <c r="FC23" s="442">
        <f t="shared" si="2"/>
        <v>0</v>
      </c>
      <c r="FD23" s="442">
        <f t="shared" si="2"/>
        <v>0</v>
      </c>
      <c r="FE23" s="442">
        <f t="shared" si="2"/>
        <v>0</v>
      </c>
      <c r="FF23" s="442">
        <f t="shared" si="2"/>
        <v>0</v>
      </c>
      <c r="FG23" s="442">
        <f t="shared" si="2"/>
        <v>0</v>
      </c>
      <c r="FH23" s="442">
        <f t="shared" si="2"/>
        <v>0</v>
      </c>
      <c r="FI23" s="442">
        <f t="shared" si="2"/>
        <v>0</v>
      </c>
      <c r="FJ23" s="442">
        <f t="shared" si="2"/>
        <v>0</v>
      </c>
      <c r="FK23" s="442">
        <f t="shared" si="2"/>
        <v>0</v>
      </c>
      <c r="FL23" s="442">
        <f t="shared" si="2"/>
        <v>0</v>
      </c>
      <c r="FM23" s="442">
        <f t="shared" si="2"/>
        <v>0</v>
      </c>
      <c r="FN23" s="442">
        <f t="shared" si="2"/>
        <v>0</v>
      </c>
      <c r="FO23" s="442">
        <f t="shared" si="2"/>
        <v>0</v>
      </c>
      <c r="FP23" s="442">
        <f t="shared" si="2"/>
        <v>0</v>
      </c>
      <c r="FQ23" s="442">
        <f t="shared" si="2"/>
        <v>0</v>
      </c>
      <c r="FR23" s="442">
        <f t="shared" si="2"/>
        <v>0</v>
      </c>
      <c r="FS23" s="442">
        <f t="shared" si="2"/>
        <v>0</v>
      </c>
      <c r="FT23" s="442">
        <f t="shared" si="2"/>
        <v>0</v>
      </c>
      <c r="FU23" s="442">
        <f t="shared" si="2"/>
        <v>0</v>
      </c>
      <c r="FV23" s="442">
        <f t="shared" si="2"/>
        <v>0</v>
      </c>
      <c r="FW23" s="442">
        <f t="shared" si="2"/>
        <v>0</v>
      </c>
      <c r="FX23" s="442">
        <f t="shared" si="2"/>
        <v>0</v>
      </c>
      <c r="FY23" s="442">
        <f t="shared" si="2"/>
        <v>0</v>
      </c>
      <c r="FZ23" s="442">
        <f t="shared" si="2"/>
        <v>0</v>
      </c>
      <c r="GA23" s="442">
        <f t="shared" si="2"/>
        <v>0</v>
      </c>
      <c r="GB23" s="442">
        <f t="shared" si="2"/>
        <v>0</v>
      </c>
      <c r="GC23" s="442">
        <f t="shared" si="2"/>
        <v>0</v>
      </c>
      <c r="GD23" s="442">
        <f t="shared" si="2"/>
        <v>0</v>
      </c>
      <c r="GE23" s="442">
        <f t="shared" si="2"/>
        <v>0</v>
      </c>
      <c r="GF23" s="442">
        <f t="shared" si="2"/>
        <v>0</v>
      </c>
      <c r="GG23" s="442">
        <f t="shared" si="2"/>
        <v>0</v>
      </c>
      <c r="GH23" s="442">
        <f t="shared" si="2"/>
        <v>0</v>
      </c>
      <c r="GI23" s="442">
        <f t="shared" si="2"/>
        <v>0</v>
      </c>
      <c r="GJ23" s="442">
        <f t="shared" si="2"/>
        <v>0</v>
      </c>
      <c r="GK23" s="442">
        <f t="shared" si="2"/>
        <v>0</v>
      </c>
      <c r="GL23" s="442">
        <f t="shared" si="2"/>
        <v>0</v>
      </c>
      <c r="GM23" s="442">
        <f t="shared" ref="GM23:IV23" si="3">SUM(GM7:GM22)</f>
        <v>0</v>
      </c>
      <c r="GN23" s="442">
        <f t="shared" si="3"/>
        <v>0</v>
      </c>
      <c r="GO23" s="442">
        <f t="shared" si="3"/>
        <v>0</v>
      </c>
      <c r="GP23" s="442">
        <f t="shared" si="3"/>
        <v>0</v>
      </c>
      <c r="GQ23" s="442">
        <f t="shared" si="3"/>
        <v>0</v>
      </c>
      <c r="GR23" s="442">
        <f t="shared" si="3"/>
        <v>0</v>
      </c>
      <c r="GS23" s="442">
        <f t="shared" si="3"/>
        <v>0</v>
      </c>
      <c r="GT23" s="442">
        <f t="shared" si="3"/>
        <v>0</v>
      </c>
      <c r="GU23" s="442">
        <f t="shared" si="3"/>
        <v>0</v>
      </c>
      <c r="GV23" s="442">
        <f t="shared" si="3"/>
        <v>0</v>
      </c>
      <c r="GW23" s="442">
        <f t="shared" si="3"/>
        <v>0</v>
      </c>
      <c r="GX23" s="442">
        <f t="shared" si="3"/>
        <v>0</v>
      </c>
      <c r="GY23" s="442">
        <f t="shared" si="3"/>
        <v>0</v>
      </c>
      <c r="GZ23" s="442">
        <f t="shared" si="3"/>
        <v>0</v>
      </c>
      <c r="HA23" s="442">
        <f t="shared" si="3"/>
        <v>0</v>
      </c>
      <c r="HB23" s="442">
        <f t="shared" si="3"/>
        <v>0</v>
      </c>
      <c r="HC23" s="442">
        <f t="shared" si="3"/>
        <v>0</v>
      </c>
      <c r="HD23" s="442">
        <f t="shared" si="3"/>
        <v>0</v>
      </c>
      <c r="HE23" s="442">
        <f t="shared" si="3"/>
        <v>0</v>
      </c>
      <c r="HF23" s="442">
        <f t="shared" si="3"/>
        <v>0</v>
      </c>
      <c r="HG23" s="442">
        <f t="shared" si="3"/>
        <v>0</v>
      </c>
      <c r="HH23" s="442">
        <f t="shared" si="3"/>
        <v>0</v>
      </c>
      <c r="HI23" s="442">
        <f t="shared" si="3"/>
        <v>0</v>
      </c>
      <c r="HJ23" s="442">
        <f t="shared" si="3"/>
        <v>0</v>
      </c>
      <c r="HK23" s="442">
        <f t="shared" si="3"/>
        <v>0</v>
      </c>
      <c r="HL23" s="442">
        <f t="shared" si="3"/>
        <v>0</v>
      </c>
      <c r="HM23" s="442">
        <f t="shared" si="3"/>
        <v>0</v>
      </c>
      <c r="HN23" s="442">
        <f t="shared" si="3"/>
        <v>0</v>
      </c>
      <c r="HO23" s="442">
        <f t="shared" si="3"/>
        <v>0</v>
      </c>
      <c r="HP23" s="442">
        <f t="shared" si="3"/>
        <v>0</v>
      </c>
      <c r="HQ23" s="442">
        <f t="shared" si="3"/>
        <v>0</v>
      </c>
      <c r="HR23" s="442">
        <f t="shared" si="3"/>
        <v>0</v>
      </c>
      <c r="HS23" s="442">
        <f t="shared" si="3"/>
        <v>0</v>
      </c>
      <c r="HT23" s="442">
        <f t="shared" si="3"/>
        <v>0</v>
      </c>
      <c r="HU23" s="442">
        <f t="shared" si="3"/>
        <v>0</v>
      </c>
      <c r="HV23" s="442">
        <f t="shared" si="3"/>
        <v>0</v>
      </c>
      <c r="HW23" s="442">
        <f t="shared" si="3"/>
        <v>0</v>
      </c>
      <c r="HX23" s="442">
        <f t="shared" si="3"/>
        <v>0</v>
      </c>
      <c r="HY23" s="442">
        <f t="shared" si="3"/>
        <v>0</v>
      </c>
      <c r="HZ23" s="442">
        <f t="shared" si="3"/>
        <v>0</v>
      </c>
      <c r="IA23" s="442">
        <f t="shared" si="3"/>
        <v>0</v>
      </c>
      <c r="IB23" s="442">
        <f t="shared" si="3"/>
        <v>0</v>
      </c>
      <c r="IC23" s="442">
        <f t="shared" si="3"/>
        <v>0</v>
      </c>
      <c r="ID23" s="442">
        <f t="shared" si="3"/>
        <v>0</v>
      </c>
      <c r="IE23" s="442">
        <f t="shared" si="3"/>
        <v>0</v>
      </c>
      <c r="IF23" s="442">
        <f t="shared" si="3"/>
        <v>0</v>
      </c>
      <c r="IG23" s="442">
        <f t="shared" si="3"/>
        <v>0</v>
      </c>
      <c r="IH23" s="442">
        <f t="shared" si="3"/>
        <v>0</v>
      </c>
      <c r="II23" s="442">
        <f t="shared" si="3"/>
        <v>0</v>
      </c>
      <c r="IJ23" s="442">
        <f t="shared" si="3"/>
        <v>0</v>
      </c>
      <c r="IK23" s="442">
        <f t="shared" si="3"/>
        <v>0</v>
      </c>
      <c r="IL23" s="442">
        <f t="shared" si="3"/>
        <v>0</v>
      </c>
      <c r="IM23" s="442">
        <f t="shared" si="3"/>
        <v>0</v>
      </c>
      <c r="IN23" s="442">
        <f t="shared" si="3"/>
        <v>0</v>
      </c>
      <c r="IO23" s="442">
        <f t="shared" si="3"/>
        <v>0</v>
      </c>
      <c r="IP23" s="442">
        <f t="shared" si="3"/>
        <v>0</v>
      </c>
      <c r="IQ23" s="442">
        <f t="shared" si="3"/>
        <v>0</v>
      </c>
      <c r="IR23" s="442">
        <f t="shared" si="3"/>
        <v>0</v>
      </c>
      <c r="IS23" s="442">
        <f t="shared" si="3"/>
        <v>0</v>
      </c>
      <c r="IT23" s="442">
        <f t="shared" si="3"/>
        <v>0</v>
      </c>
      <c r="IU23" s="442">
        <f t="shared" si="3"/>
        <v>0</v>
      </c>
      <c r="IV23" s="442">
        <f t="shared" si="3"/>
        <v>0</v>
      </c>
    </row>
    <row r="24" spans="1:515" ht="3.75" customHeight="1" x14ac:dyDescent="0.25">
      <c r="A24" s="198"/>
      <c r="B24" s="198"/>
      <c r="C24" s="198"/>
    </row>
    <row r="25" spans="1:515" x14ac:dyDescent="0.25">
      <c r="A25" s="646" t="s">
        <v>787</v>
      </c>
      <c r="B25" s="646"/>
      <c r="C25" s="646"/>
    </row>
    <row r="26" spans="1:515" x14ac:dyDescent="0.25">
      <c r="A26" s="199"/>
      <c r="B26" s="200"/>
    </row>
    <row r="27" spans="1:515" x14ac:dyDescent="0.25">
      <c r="B27" s="200"/>
    </row>
    <row r="28" spans="1:515" x14ac:dyDescent="0.25">
      <c r="B28" s="200"/>
    </row>
    <row r="29" spans="1:515" x14ac:dyDescent="0.25">
      <c r="B29" s="200"/>
    </row>
    <row r="30" spans="1:515" x14ac:dyDescent="0.25">
      <c r="B30" s="200"/>
    </row>
  </sheetData>
  <mergeCells count="5">
    <mergeCell ref="A1:C1"/>
    <mergeCell ref="A2:C2"/>
    <mergeCell ref="A3:C3"/>
    <mergeCell ref="A4:C4"/>
    <mergeCell ref="A25:C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D18" sqref="D18"/>
    </sheetView>
  </sheetViews>
  <sheetFormatPr baseColWidth="10" defaultColWidth="11.42578125" defaultRowHeight="15" x14ac:dyDescent="0.25"/>
  <cols>
    <col min="1" max="1" width="42.42578125" style="333" customWidth="1"/>
    <col min="2" max="2" width="23.28515625" style="333" customWidth="1"/>
    <col min="3" max="3" width="29" style="333" customWidth="1"/>
    <col min="4" max="4" width="11.42578125" style="333"/>
    <col min="5" max="5" width="41.85546875" style="333" customWidth="1"/>
    <col min="6" max="16384" width="11.42578125" style="333"/>
  </cols>
  <sheetData>
    <row r="1" spans="1:11" ht="15.75" x14ac:dyDescent="0.25">
      <c r="A1" s="647" t="s">
        <v>785</v>
      </c>
      <c r="B1" s="648"/>
      <c r="C1" s="649"/>
    </row>
    <row r="2" spans="1:11" ht="15.75" x14ac:dyDescent="0.25">
      <c r="A2" s="636" t="s">
        <v>788</v>
      </c>
      <c r="B2" s="637"/>
      <c r="C2" s="641"/>
    </row>
    <row r="3" spans="1:11" x14ac:dyDescent="0.25">
      <c r="A3" s="642" t="s">
        <v>1570</v>
      </c>
      <c r="B3" s="638"/>
      <c r="C3" s="643"/>
    </row>
    <row r="4" spans="1:11" x14ac:dyDescent="0.25">
      <c r="A4" s="642" t="s">
        <v>766</v>
      </c>
      <c r="B4" s="638"/>
      <c r="C4" s="643"/>
    </row>
    <row r="5" spans="1:11" ht="4.5" customHeight="1" thickBot="1" x14ac:dyDescent="0.35">
      <c r="A5" s="443"/>
      <c r="B5" s="444"/>
      <c r="C5" s="445"/>
    </row>
    <row r="6" spans="1:11" x14ac:dyDescent="0.25">
      <c r="A6" s="203" t="s">
        <v>680</v>
      </c>
      <c r="B6" s="204" t="s">
        <v>659</v>
      </c>
      <c r="C6" s="205" t="s">
        <v>641</v>
      </c>
    </row>
    <row r="7" spans="1:11" x14ac:dyDescent="0.25">
      <c r="A7" s="192" t="s">
        <v>1195</v>
      </c>
      <c r="B7" s="24">
        <v>16488.475793999998</v>
      </c>
      <c r="C7" s="193">
        <f>B7/$B$13</f>
        <v>5.1309249690001293E-2</v>
      </c>
      <c r="E7" s="23"/>
      <c r="G7" s="494"/>
      <c r="H7" s="495"/>
      <c r="I7" s="496"/>
    </row>
    <row r="8" spans="1:11" x14ac:dyDescent="0.25">
      <c r="A8" s="192" t="s">
        <v>1196</v>
      </c>
      <c r="B8" s="24">
        <v>1411.9526400000002</v>
      </c>
      <c r="C8" s="193">
        <f t="shared" ref="C8:C12" si="0">B8/$B$13</f>
        <v>4.3937493957191013E-3</v>
      </c>
      <c r="E8" s="23"/>
      <c r="G8" s="494"/>
      <c r="H8" s="495"/>
      <c r="I8" s="496"/>
      <c r="K8" s="493"/>
    </row>
    <row r="9" spans="1:11" x14ac:dyDescent="0.25">
      <c r="A9" s="192" t="s">
        <v>1285</v>
      </c>
      <c r="B9" s="24">
        <v>8403.9637360000015</v>
      </c>
      <c r="C9" s="193">
        <f t="shared" si="0"/>
        <v>2.6151663689438793E-2</v>
      </c>
      <c r="E9" s="23"/>
      <c r="G9" s="494"/>
      <c r="H9" s="495"/>
      <c r="I9" s="496"/>
      <c r="K9" s="493"/>
    </row>
    <row r="10" spans="1:11" x14ac:dyDescent="0.25">
      <c r="A10" s="192" t="s">
        <v>682</v>
      </c>
      <c r="B10" s="24">
        <v>3307.2746000000002</v>
      </c>
      <c r="C10" s="193">
        <f t="shared" si="0"/>
        <v>1.0291659481742342E-2</v>
      </c>
      <c r="E10" s="23"/>
      <c r="G10" s="494"/>
      <c r="H10" s="495"/>
      <c r="I10" s="496"/>
      <c r="K10" s="493"/>
    </row>
    <row r="11" spans="1:11" x14ac:dyDescent="0.25">
      <c r="A11" s="192" t="s">
        <v>1198</v>
      </c>
      <c r="B11" s="24">
        <v>37551.130370600004</v>
      </c>
      <c r="C11" s="193">
        <f t="shared" si="0"/>
        <v>0.11685254285469017</v>
      </c>
      <c r="E11" s="23"/>
      <c r="G11" s="494"/>
      <c r="H11" s="495"/>
      <c r="I11" s="496"/>
      <c r="K11" s="493"/>
    </row>
    <row r="12" spans="1:11" x14ac:dyDescent="0.25">
      <c r="A12" s="192" t="s">
        <v>1197</v>
      </c>
      <c r="B12" s="24">
        <v>254192.04421100003</v>
      </c>
      <c r="C12" s="193">
        <f t="shared" si="0"/>
        <v>0.7910011348884084</v>
      </c>
      <c r="E12" s="23"/>
      <c r="G12" s="494"/>
      <c r="H12" s="495"/>
      <c r="I12" s="496"/>
      <c r="K12" s="493"/>
    </row>
    <row r="13" spans="1:11" ht="15.75" thickBot="1" x14ac:dyDescent="0.3">
      <c r="A13" s="201" t="s">
        <v>1</v>
      </c>
      <c r="B13" s="202">
        <f>SUM(B7:B12)</f>
        <v>321354.84135160001</v>
      </c>
      <c r="C13" s="318">
        <v>1</v>
      </c>
    </row>
    <row r="15" spans="1:11" x14ac:dyDescent="0.25">
      <c r="A15" s="23"/>
    </row>
    <row r="16" spans="1:11" x14ac:dyDescent="0.25">
      <c r="A16" s="192"/>
    </row>
    <row r="17" spans="1:2" x14ac:dyDescent="0.25">
      <c r="A17" s="192"/>
      <c r="B17" s="24"/>
    </row>
    <row r="18" spans="1:2" x14ac:dyDescent="0.25">
      <c r="A18" s="23"/>
      <c r="B18" s="24"/>
    </row>
    <row r="19" spans="1:2" x14ac:dyDescent="0.25">
      <c r="A19" s="23"/>
      <c r="B19" s="24"/>
    </row>
    <row r="20" spans="1:2" x14ac:dyDescent="0.25">
      <c r="A20" s="23"/>
      <c r="B20" s="24"/>
    </row>
    <row r="21" spans="1:2" x14ac:dyDescent="0.25">
      <c r="A21" s="23"/>
      <c r="B21" s="24"/>
    </row>
    <row r="22" spans="1:2" x14ac:dyDescent="0.25">
      <c r="A22" s="23"/>
      <c r="B22" s="24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69"/>
  <sheetViews>
    <sheetView workbookViewId="0">
      <selection activeCell="B6" sqref="B6:C53"/>
    </sheetView>
  </sheetViews>
  <sheetFormatPr baseColWidth="10" defaultColWidth="0" defaultRowHeight="15" zeroHeight="1" x14ac:dyDescent="0.25"/>
  <cols>
    <col min="1" max="1" width="32.5703125" style="333" customWidth="1"/>
    <col min="2" max="2" width="32.140625" style="333" customWidth="1"/>
    <col min="3" max="3" width="33.140625" style="333" customWidth="1"/>
    <col min="4" max="16382" width="11.42578125" style="333" hidden="1"/>
    <col min="16383" max="16383" width="6.5703125" style="333" hidden="1" customWidth="1"/>
    <col min="16384" max="16384" width="10" style="333" hidden="1" customWidth="1"/>
  </cols>
  <sheetData>
    <row r="1" spans="1:3" ht="36.75" customHeight="1" x14ac:dyDescent="0.25">
      <c r="A1" s="650" t="s">
        <v>789</v>
      </c>
      <c r="B1" s="650"/>
      <c r="C1" s="650"/>
    </row>
    <row r="2" spans="1:3" x14ac:dyDescent="0.25">
      <c r="A2" s="651" t="s">
        <v>1570</v>
      </c>
      <c r="B2" s="651"/>
      <c r="C2" s="651"/>
    </row>
    <row r="3" spans="1:3" x14ac:dyDescent="0.25">
      <c r="A3" s="652" t="s">
        <v>766</v>
      </c>
      <c r="B3" s="652"/>
      <c r="C3" s="652"/>
    </row>
    <row r="4" spans="1:3" ht="5.25" customHeight="1" x14ac:dyDescent="0.25">
      <c r="A4" s="208"/>
      <c r="B4" s="208"/>
      <c r="C4" s="208"/>
    </row>
    <row r="5" spans="1:3" x14ac:dyDescent="0.25">
      <c r="A5" s="446" t="s">
        <v>639</v>
      </c>
      <c r="B5" s="447" t="s">
        <v>640</v>
      </c>
      <c r="C5" s="448" t="s">
        <v>641</v>
      </c>
    </row>
    <row r="6" spans="1:3" x14ac:dyDescent="0.25">
      <c r="A6" s="22" t="s">
        <v>642</v>
      </c>
      <c r="B6" s="511">
        <v>1114900.1166940001</v>
      </c>
      <c r="C6" s="512">
        <v>6.8299634813359836E-2</v>
      </c>
    </row>
    <row r="7" spans="1:3" x14ac:dyDescent="0.25">
      <c r="A7" s="22" t="s">
        <v>590</v>
      </c>
      <c r="B7" s="511">
        <v>258688.6993684</v>
      </c>
      <c r="C7" s="512">
        <v>1.5847467797919405E-2</v>
      </c>
    </row>
    <row r="8" spans="1:3" x14ac:dyDescent="0.25">
      <c r="A8" s="22" t="s">
        <v>606</v>
      </c>
      <c r="B8" s="511">
        <v>307820.84771340003</v>
      </c>
      <c r="C8" s="512">
        <v>1.8857340825388414E-2</v>
      </c>
    </row>
    <row r="9" spans="1:3" x14ac:dyDescent="0.25">
      <c r="A9" s="22" t="s">
        <v>597</v>
      </c>
      <c r="B9" s="511">
        <v>25893.502179999999</v>
      </c>
      <c r="C9" s="512">
        <v>1.5862557698685137E-3</v>
      </c>
    </row>
    <row r="10" spans="1:3" x14ac:dyDescent="0.25">
      <c r="A10" s="22" t="s">
        <v>591</v>
      </c>
      <c r="B10" s="511">
        <v>434976.7133376</v>
      </c>
      <c r="C10" s="512">
        <v>2.6647006515138405E-2</v>
      </c>
    </row>
    <row r="11" spans="1:3" x14ac:dyDescent="0.25">
      <c r="A11" s="22" t="s">
        <v>592</v>
      </c>
      <c r="B11" s="511">
        <v>1444699.6376652</v>
      </c>
      <c r="C11" s="512">
        <v>8.8503405991308626E-2</v>
      </c>
    </row>
    <row r="12" spans="1:3" x14ac:dyDescent="0.25">
      <c r="A12" s="22" t="s">
        <v>593</v>
      </c>
      <c r="B12" s="511">
        <v>847648.05545280001</v>
      </c>
      <c r="C12" s="512">
        <v>5.192756891025662E-2</v>
      </c>
    </row>
    <row r="13" spans="1:3" x14ac:dyDescent="0.25">
      <c r="A13" s="22" t="s">
        <v>598</v>
      </c>
      <c r="B13" s="511">
        <v>10567.496809800001</v>
      </c>
      <c r="C13" s="512">
        <v>6.4737294596479197E-4</v>
      </c>
    </row>
    <row r="14" spans="1:3" x14ac:dyDescent="0.25">
      <c r="A14" s="22" t="s">
        <v>607</v>
      </c>
      <c r="B14" s="511">
        <v>362108.80330240005</v>
      </c>
      <c r="C14" s="512">
        <v>2.2183062552360185E-2</v>
      </c>
    </row>
    <row r="15" spans="1:3" x14ac:dyDescent="0.25">
      <c r="A15" s="22" t="s">
        <v>608</v>
      </c>
      <c r="B15" s="511">
        <v>770111.6259942</v>
      </c>
      <c r="C15" s="512">
        <v>4.7177627872975608E-2</v>
      </c>
    </row>
    <row r="16" spans="1:3" x14ac:dyDescent="0.25">
      <c r="A16" s="22" t="s">
        <v>594</v>
      </c>
      <c r="B16" s="511">
        <v>1017224.157271</v>
      </c>
      <c r="C16" s="512">
        <v>6.2315930749880517E-2</v>
      </c>
    </row>
    <row r="17" spans="1:3" x14ac:dyDescent="0.25">
      <c r="A17" s="22" t="s">
        <v>611</v>
      </c>
      <c r="B17" s="511">
        <v>5318.8535974000006</v>
      </c>
      <c r="C17" s="512">
        <v>3.2583704395454057E-4</v>
      </c>
    </row>
    <row r="18" spans="1:3" x14ac:dyDescent="0.25">
      <c r="A18" s="22" t="s">
        <v>643</v>
      </c>
      <c r="B18" s="511">
        <v>9269.366318800001</v>
      </c>
      <c r="C18" s="512">
        <v>5.6784847812430472E-4</v>
      </c>
    </row>
    <row r="19" spans="1:3" x14ac:dyDescent="0.25">
      <c r="A19" s="22" t="s">
        <v>644</v>
      </c>
      <c r="B19" s="511">
        <v>3755.6479730000005</v>
      </c>
      <c r="C19" s="512">
        <v>2.3007387047734766E-4</v>
      </c>
    </row>
    <row r="20" spans="1:3" x14ac:dyDescent="0.25">
      <c r="A20" s="22" t="s">
        <v>645</v>
      </c>
      <c r="B20" s="511">
        <v>2451.7827963999998</v>
      </c>
      <c r="C20" s="512">
        <v>1.5019809140602933E-4</v>
      </c>
    </row>
    <row r="21" spans="1:3" x14ac:dyDescent="0.25">
      <c r="A21" s="22" t="s">
        <v>1320</v>
      </c>
      <c r="B21" s="511">
        <v>4103.7999701999997</v>
      </c>
      <c r="C21" s="512">
        <v>2.5140192840132777E-4</v>
      </c>
    </row>
    <row r="22" spans="1:3" x14ac:dyDescent="0.25">
      <c r="A22" s="22" t="s">
        <v>595</v>
      </c>
      <c r="B22" s="511">
        <v>100696.46612900001</v>
      </c>
      <c r="C22" s="512">
        <v>6.1687426170520298E-3</v>
      </c>
    </row>
    <row r="23" spans="1:3" x14ac:dyDescent="0.25">
      <c r="A23" s="22" t="s">
        <v>612</v>
      </c>
      <c r="B23" s="511">
        <v>156094.70153620001</v>
      </c>
      <c r="C23" s="512">
        <v>9.5624809358137129E-3</v>
      </c>
    </row>
    <row r="24" spans="1:3" x14ac:dyDescent="0.25">
      <c r="A24" s="22" t="s">
        <v>596</v>
      </c>
      <c r="B24" s="511">
        <v>403310.46984480001</v>
      </c>
      <c r="C24" s="512">
        <v>2.470710819233396E-2</v>
      </c>
    </row>
    <row r="25" spans="1:3" x14ac:dyDescent="0.25">
      <c r="A25" s="22" t="s">
        <v>599</v>
      </c>
      <c r="B25" s="511">
        <v>21848.9392702</v>
      </c>
      <c r="C25" s="512">
        <v>1.3384827491443455E-3</v>
      </c>
    </row>
    <row r="26" spans="1:3" x14ac:dyDescent="0.25">
      <c r="A26" s="22" t="s">
        <v>647</v>
      </c>
      <c r="B26" s="511">
        <v>9224.3696579999996</v>
      </c>
      <c r="C26" s="512">
        <v>5.6509194823033202E-4</v>
      </c>
    </row>
    <row r="27" spans="1:3" x14ac:dyDescent="0.25">
      <c r="A27" s="22" t="s">
        <v>631</v>
      </c>
      <c r="B27" s="511">
        <v>14331.807522200001</v>
      </c>
      <c r="C27" s="512">
        <v>8.779775024907318E-4</v>
      </c>
    </row>
    <row r="28" spans="1:3" x14ac:dyDescent="0.25">
      <c r="A28" s="22" t="s">
        <v>613</v>
      </c>
      <c r="B28" s="511">
        <v>10642.251533200002</v>
      </c>
      <c r="C28" s="512">
        <v>6.5195247755900668E-4</v>
      </c>
    </row>
    <row r="29" spans="1:3" x14ac:dyDescent="0.25">
      <c r="A29" s="22" t="s">
        <v>600</v>
      </c>
      <c r="B29" s="511">
        <v>1206.0412336000002</v>
      </c>
      <c r="C29" s="512">
        <v>7.3883009420602845E-5</v>
      </c>
    </row>
    <row r="30" spans="1:3" x14ac:dyDescent="0.25">
      <c r="A30" s="22" t="s">
        <v>632</v>
      </c>
      <c r="B30" s="511">
        <v>3057.7300950000003</v>
      </c>
      <c r="C30" s="512">
        <v>1.8731888688432139E-4</v>
      </c>
    </row>
    <row r="31" spans="1:3" x14ac:dyDescent="0.25">
      <c r="A31" s="22" t="s">
        <v>1283</v>
      </c>
      <c r="B31" s="511">
        <v>5078.1112270000003</v>
      </c>
      <c r="C31" s="512">
        <v>3.1108898201049869E-4</v>
      </c>
    </row>
    <row r="32" spans="1:3" x14ac:dyDescent="0.25">
      <c r="A32" s="22" t="s">
        <v>648</v>
      </c>
      <c r="B32" s="511">
        <v>865.27196839999999</v>
      </c>
      <c r="C32" s="512">
        <v>5.3007223311805648E-5</v>
      </c>
    </row>
    <row r="33" spans="1:3" x14ac:dyDescent="0.25">
      <c r="A33" s="22" t="s">
        <v>668</v>
      </c>
      <c r="B33" s="511">
        <v>7059.8500475999999</v>
      </c>
      <c r="C33" s="512">
        <v>4.3249181955239097E-4</v>
      </c>
    </row>
    <row r="34" spans="1:3" x14ac:dyDescent="0.25">
      <c r="A34" s="22" t="s">
        <v>614</v>
      </c>
      <c r="B34" s="511">
        <v>612491.7854538</v>
      </c>
      <c r="C34" s="512">
        <v>3.7521715753985274E-2</v>
      </c>
    </row>
    <row r="35" spans="1:3" x14ac:dyDescent="0.25">
      <c r="A35" s="22" t="s">
        <v>601</v>
      </c>
      <c r="B35" s="511">
        <v>9710.7307612000004</v>
      </c>
      <c r="C35" s="512">
        <v>5.9488680181280775E-4</v>
      </c>
    </row>
    <row r="36" spans="1:3" x14ac:dyDescent="0.25">
      <c r="A36" s="22" t="s">
        <v>627</v>
      </c>
      <c r="B36" s="511">
        <v>11035.284188600001</v>
      </c>
      <c r="C36" s="512">
        <v>6.7602995896886176E-4</v>
      </c>
    </row>
    <row r="37" spans="1:3" x14ac:dyDescent="0.25">
      <c r="A37" s="22" t="s">
        <v>586</v>
      </c>
      <c r="B37" s="511">
        <v>337.87016060000002</v>
      </c>
      <c r="C37" s="512">
        <v>2.069818474119407E-5</v>
      </c>
    </row>
    <row r="38" spans="1:3" x14ac:dyDescent="0.25">
      <c r="A38" s="22" t="s">
        <v>628</v>
      </c>
      <c r="B38" s="511">
        <v>572.48929500000008</v>
      </c>
      <c r="C38" s="512">
        <v>3.5071132559392855E-5</v>
      </c>
    </row>
    <row r="39" spans="1:3" x14ac:dyDescent="0.25">
      <c r="A39" s="22" t="s">
        <v>617</v>
      </c>
      <c r="B39" s="511">
        <v>59.2841886</v>
      </c>
      <c r="C39" s="512">
        <v>3.6317947867770109E-6</v>
      </c>
    </row>
    <row r="40" spans="1:3" x14ac:dyDescent="0.25">
      <c r="A40" s="22" t="s">
        <v>650</v>
      </c>
      <c r="B40" s="511">
        <v>327.04974540000001</v>
      </c>
      <c r="C40" s="512">
        <v>2.0035317820989267E-5</v>
      </c>
    </row>
    <row r="41" spans="1:3" x14ac:dyDescent="0.25">
      <c r="A41" s="22" t="s">
        <v>651</v>
      </c>
      <c r="B41" s="511">
        <v>1544.1840106</v>
      </c>
      <c r="C41" s="512">
        <v>9.4597894851199775E-5</v>
      </c>
    </row>
    <row r="42" spans="1:3" x14ac:dyDescent="0.25">
      <c r="A42" s="22" t="s">
        <v>638</v>
      </c>
      <c r="B42" s="511">
        <v>29910.726274799999</v>
      </c>
      <c r="C42" s="512">
        <v>1.8323539938528029E-3</v>
      </c>
    </row>
    <row r="43" spans="1:3" x14ac:dyDescent="0.25">
      <c r="A43" s="22" t="s">
        <v>652</v>
      </c>
      <c r="B43" s="511">
        <v>14146.114662400001</v>
      </c>
      <c r="C43" s="512">
        <v>8.6660181571674843E-4</v>
      </c>
    </row>
    <row r="44" spans="1:3" x14ac:dyDescent="0.25">
      <c r="A44" s="22" t="s">
        <v>602</v>
      </c>
      <c r="B44" s="511">
        <v>4603.0927222000009</v>
      </c>
      <c r="C44" s="512">
        <v>2.8198898469088878E-4</v>
      </c>
    </row>
    <row r="45" spans="1:3" x14ac:dyDescent="0.25">
      <c r="A45" s="22" t="s">
        <v>603</v>
      </c>
      <c r="B45" s="511">
        <v>22128.964127200001</v>
      </c>
      <c r="C45" s="512">
        <v>1.3556372862955984E-3</v>
      </c>
    </row>
    <row r="46" spans="1:3" x14ac:dyDescent="0.25">
      <c r="A46" s="22" t="s">
        <v>653</v>
      </c>
      <c r="B46" s="511">
        <v>481.41003539999997</v>
      </c>
      <c r="C46" s="512">
        <v>2.9491547378078752E-5</v>
      </c>
    </row>
    <row r="47" spans="1:3" x14ac:dyDescent="0.25">
      <c r="A47" s="22" t="s">
        <v>629</v>
      </c>
      <c r="B47" s="511">
        <v>357083.81035879999</v>
      </c>
      <c r="C47" s="512">
        <v>2.1875227637062754E-2</v>
      </c>
    </row>
    <row r="48" spans="1:3" x14ac:dyDescent="0.25">
      <c r="A48" s="22" t="s">
        <v>587</v>
      </c>
      <c r="B48" s="511">
        <v>8441.4799783999988</v>
      </c>
      <c r="C48" s="512">
        <v>5.1713152700947371E-4</v>
      </c>
    </row>
    <row r="49" spans="1:3" x14ac:dyDescent="0.25">
      <c r="A49" s="22" t="s">
        <v>654</v>
      </c>
      <c r="B49" s="511">
        <v>8379.1058400000002</v>
      </c>
      <c r="C49" s="512">
        <v>5.1331043953201387E-4</v>
      </c>
    </row>
    <row r="50" spans="1:3" x14ac:dyDescent="0.25">
      <c r="A50" s="22" t="s">
        <v>655</v>
      </c>
      <c r="B50" s="511">
        <v>1671663.1863778001</v>
      </c>
      <c r="C50" s="512">
        <v>0.10240736676851374</v>
      </c>
    </row>
    <row r="51" spans="1:3" x14ac:dyDescent="0.25">
      <c r="A51" s="22" t="s">
        <v>656</v>
      </c>
      <c r="B51" s="511">
        <v>406560.24001460004</v>
      </c>
      <c r="C51" s="512">
        <v>2.4906191601243147E-2</v>
      </c>
    </row>
    <row r="52" spans="1:3" x14ac:dyDescent="0.25">
      <c r="A52" s="22" t="s">
        <v>657</v>
      </c>
      <c r="B52" s="511">
        <v>5685950.2844074005</v>
      </c>
      <c r="C52" s="512">
        <v>0.34832566808182747</v>
      </c>
    </row>
    <row r="53" spans="1:3" x14ac:dyDescent="0.25">
      <c r="A53" s="22" t="s">
        <v>658</v>
      </c>
      <c r="B53" s="511">
        <v>125279.2532166</v>
      </c>
      <c r="C53" s="512">
        <v>7.6747029767624238E-3</v>
      </c>
    </row>
    <row r="54" spans="1:3" ht="15.75" thickBot="1" x14ac:dyDescent="0.3">
      <c r="A54" s="187" t="s">
        <v>659</v>
      </c>
      <c r="B54" s="188">
        <f>SUM(B6:B53)</f>
        <v>16323661.462329203</v>
      </c>
      <c r="C54" s="453">
        <f>SUM(C6:C53)</f>
        <v>1</v>
      </c>
    </row>
    <row r="55" spans="1:3" ht="3" customHeight="1" x14ac:dyDescent="0.25">
      <c r="A55" s="209"/>
      <c r="B55" s="209"/>
      <c r="C55" s="209"/>
    </row>
    <row r="56" spans="1:3" x14ac:dyDescent="0.25">
      <c r="A56" s="8"/>
    </row>
    <row r="57" spans="1:3" x14ac:dyDescent="0.25"/>
    <row r="58" spans="1:3" x14ac:dyDescent="0.25"/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</sheetData>
  <mergeCells count="3">
    <mergeCell ref="A1:C1"/>
    <mergeCell ref="A2:C2"/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ADOLFO GODOY QUISBERT</dc:creator>
  <cp:lastModifiedBy>Ana Gabriela Silvetty Loup</cp:lastModifiedBy>
  <dcterms:created xsi:type="dcterms:W3CDTF">2023-06-19T13:24:00Z</dcterms:created>
  <dcterms:modified xsi:type="dcterms:W3CDTF">2024-07-19T01:38:59Z</dcterms:modified>
</cp:coreProperties>
</file>