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Sheet1!$B$1:$I$71</definedName>
    <definedName function="false" hidden="false" localSheetId="0" name="_xlnm._FilterDatabase" vbProcedure="false">Sheet1!$B$1:$I$71</definedName>
    <definedName function="false" hidden="false" localSheetId="0" name="_xlnm._FilterDatabase_0" vbProcedure="false">Sheet1!$B$1:$I$71</definedName>
    <definedName function="false" hidden="false" localSheetId="0" name="_xlnm._FilterDatabase_0_0" vbProcedure="false">Sheet1!$B$1:$I$71</definedName>
    <definedName function="false" hidden="false" localSheetId="0" name="_xlnm._FilterDatabase_0_0_0" vbProcedure="false">Sheet1!$B$1:$I$71</definedName>
    <definedName function="false" hidden="false" localSheetId="0" name="_xlnm._FilterDatabase_0_0_0_0" vbProcedure="false">Sheet1!$B$1:$I$71</definedName>
    <definedName function="false" hidden="false" localSheetId="0" name="_xlnm._FilterDatabase_0_0_0_0_0" vbProcedure="false">Sheet1!$B$1:$I$71</definedName>
    <definedName function="false" hidden="false" localSheetId="0" name="_xlnm._FilterDatabase_0_0_0_0_0_0" vbProcedure="false">Sheet1!$B$1:$I$71</definedName>
    <definedName function="false" hidden="false" localSheetId="0" name="_xlnm._FilterDatabase_0_0_0_0_0_0_0" vbProcedure="false">Sheet1!$B$1:$I$71</definedName>
    <definedName function="false" hidden="false" localSheetId="0" name="_xlnm._FilterDatabase_0_0_0_0_0_0_0_0" vbProcedure="false">Sheet1!$B$1:$I$71</definedName>
    <definedName function="false" hidden="false" localSheetId="0" name="_xlnm._FilterDatabase_0_0_0_0_0_0_0_0_0" vbProcedure="false">Sheet1!$B$1:$I$71</definedName>
    <definedName function="false" hidden="false" localSheetId="0" name="_xlnm._FilterDatabase_0_0_0_0_0_0_0_0_0_0" vbProcedure="false">Sheet1!$B$1:$I$71</definedName>
    <definedName function="false" hidden="false" localSheetId="0" name="_xlnm._FilterDatabase_0_0_0_0_0_0_0_0_0_0_0" vbProcedure="false">Sheet1!$B$1:$I$71</definedName>
    <definedName function="false" hidden="false" localSheetId="0" name="_xlnm._FilterDatabase_0_0_0_0_0_0_0_0_0_0_0_0" vbProcedure="false">Sheet1!$B$1:$I$71</definedName>
    <definedName function="false" hidden="false" localSheetId="0" name="_xlnm._FilterDatabase_0_0_0_0_0_0_0_0_0_0_0_0_0" vbProcedure="false">Sheet1!$B$1:$I$71</definedName>
    <definedName function="false" hidden="false" localSheetId="0" name="_xlnm._FilterDatabase_0_0_0_0_0_0_0_0_0_0_0_0_0_0" vbProcedure="false">Sheet1!$B$1:$I$71</definedName>
    <definedName function="false" hidden="false" localSheetId="0" name="_xlnm._FilterDatabase_0_0_0_0_0_0_0_0_0_0_0_0_0_0_0" vbProcedure="false">Sheet1!$B$1:$I$71</definedName>
    <definedName function="false" hidden="false" localSheetId="0" name="_xlnm._FilterDatabase_0_0_0_0_0_0_0_0_0_0_0_0_0_0_0_0" vbProcedure="false">Sheet1!$B$1:$I$71</definedName>
    <definedName function="false" hidden="false" localSheetId="0" name="_xlnm._FilterDatabase_0_0_0_0_0_0_0_0_0_0_0_0_0_0_0_0_0" vbProcedure="false">Sheet1!$B$1:$I$71</definedName>
    <definedName function="false" hidden="false" localSheetId="0" name="_xlnm._FilterDatabase_0_0_0_0_0_0_0_0_0_0_0_0_0_0_0_0_0_0" vbProcedure="false">Sheet1!$B$1:$I$71</definedName>
    <definedName function="false" hidden="false" localSheetId="0" name="_xlnm._FilterDatabase_0_0_0_0_0_0_0_0_0_0_0_0_0_0_0_0_0_0_0" vbProcedure="false">Sheet1!$B$1:$I$71</definedName>
    <definedName function="false" hidden="false" localSheetId="0" name="_xlnm._FilterDatabase_0_0_0_0_0_0_0_0_0_0_0_0_0_0_0_0_0_0_0_0" vbProcedure="false">Sheet1!$B$1:$I$71</definedName>
    <definedName function="false" hidden="false" localSheetId="0" name="_xlnm._FilterDatabase_0_0_0_0_0_0_0_0_0_0_0_0_0_0_0_0_0_0_0_0_0" vbProcedure="false">Sheet1!$B$1:$I$70</definedName>
    <definedName function="false" hidden="false" localSheetId="0" name="_xlnm._FilterDatabase_0_0_0_0_0_0_0_0_0_0_0_0_0_0_0_0_0_0_0_0_0_0" vbProcedure="false">Sheet1!$B$1:$I$71</definedName>
    <definedName function="false" hidden="false" localSheetId="0" name="_xlnm._FilterDatabase_0_0_0_0_0_0_0_0_0_0_0_0_0_0_0_0_0_0_0_0_0_0_0" vbProcedure="false">Sheet1!$B$1:$I$70</definedName>
    <definedName function="false" hidden="false" localSheetId="0" name="_xlnm._FilterDatabase_0_0_0_0_0_0_0_0_0_0_0_0_0_0_0_0_0_0_0_0_0_0_0_0" vbProcedure="false">Sheet1!$B$1:$I$72</definedName>
    <definedName function="false" hidden="false" localSheetId="0" name="_xlnm._FilterDatabase_0_0_0_0_0_0_0_0_0_0_0_0_0_0_0_0_0_0_0_0_0_0_0_0_0" vbProcedure="false">Sheet1!$B$1:$I$70</definedName>
    <definedName function="false" hidden="false" localSheetId="0" name="_xlnm._FilterDatabase_0_0_0_0_0_0_0_0_0_0_0_0_0_0_0_0_0_0_0_0_0_0_0_0_0_0" vbProcedure="false">Sheet1!$B$1:$I$70</definedName>
    <definedName function="false" hidden="false" localSheetId="0" name="_xlnm._FilterDatabase_0_0_0_0_0_0_0_0_0_0_0_0_0_0_0_0_0_0_0_0_0_0_0_0_0_0_0" vbProcedure="false">Sheet1!$B$1:$I$70</definedName>
    <definedName function="false" hidden="false" localSheetId="0" name="_xlnm._FilterDatabase_0_0_0_0_0_0_0_0_0_0_0_0_0_0_0_0_0_0_0_0_0_0_0_0_0_0_0_0" vbProcedure="false">Sheet1!$B$1:$I$70</definedName>
    <definedName function="false" hidden="false" localSheetId="0" name="_xlnm._FilterDatabase_0_0_0_0_0_0_0_0_0_0_0_0_0_0_0_0_0_0_0_0_0_0_0_0_0_0_0_0_0" vbProcedure="false">Sheet1!$B$1:$I$70</definedName>
    <definedName function="false" hidden="false" localSheetId="0" name="_xlnm._FilterDatabase_0_0_0_0_0_0_0_0_0_0_0_0_0_0_0_0_0_0_0_0_0_0_0_0_0_0_0_0_0_0" vbProcedure="false">Sheet1!$B$1:$I$70</definedName>
    <definedName function="false" hidden="false" localSheetId="0" name="_xlnm._FilterDatabase_0_0_0_0_0_0_0_0_0_0_0_0_0_0_0_0_0_0_0_0_0_0_0_0_0_0_0_0_0_0_0" vbProcedure="false">Sheet1!$B$1:$I$70</definedName>
    <definedName function="false" hidden="false" localSheetId="0" name="_xlnm._FilterDatabase_0_0_0_0_0_0_0_0_0_0_0_0_0_0_0_0_0_0_0_0_0_0_0_0_0_0_0_0_0_0_0_0" vbProcedure="false">Sheet1!$B$1:$I$70</definedName>
    <definedName function="false" hidden="false" localSheetId="0" name="_xlnm._FilterDatabase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" vbProcedure="false">Sheet1!$B$1:$I$70</definedName>
    <definedName function="false" hidden="false" localSheetId="0" name="_xlnm._FilterDatabase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_0_0_0_0" vbProcedure="false">Sheet1!$B$1:$I$67</definedName>
    <definedName function="false" hidden="false" localSheetId="0" name="_xlnm._FilterDatabase_0_0_0_0_0_0_0_0_0_0_0_0_0_0_0_0_0_0_0_0_0_0_0_0_0_0_0_0_0_0_0_0_0_0_0_0_0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<sst xmlns="http://schemas.openxmlformats.org/spreadsheetml/2006/main" count="412" uniqueCount="219">
  <si>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</si>
  <si>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</si>
  <si>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</si>
  <si>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</si>
  <si>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</si>
  <si>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</si>
  <si>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</si>
  <si>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</si>
  <si>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</si>
  <si>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</si>
  <si>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</si>
  <si>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</si>
  <si>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</si>
  <si>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</si>
  <si>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</si>
  <si>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</si>
  <si>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</si>
  <si>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</si>
  <si>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</si>
  <si>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</si>
  <si>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</si>
  <si>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</si>
  <si>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</si>
  <si>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</si>
  <si>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</si>
  <si>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</si>
  <si>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</si>
  <si>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</si>
  <si>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</si>
  <si>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</si>
  <si>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</si>
  <si>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</si>
  <si>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</si>
  <si>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</si>
  <si>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</si>
  <si>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</si>
  <si>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</si>
  <si>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</si>
  <si>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</si>
  <si>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</si>
  <si>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</si>
  <si>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*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</si>
  <si>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</si>
  <si>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</si>
  <si>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</si>
  <si>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</si>
  <si>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</si>
  <si>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</si>
  <si>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</si>
  <si>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</si>
  <si>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</si>
  <si>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</si>
  <si>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</si>
  <si>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</si>
  <si>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</si>
  <si>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</si>
  <si>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</si>
  <si>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</si>
  <si>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</si>
  <si>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</si>
  <si>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</si>
  <si>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</si>
  <si>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</si>
  <si>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</si>
  <si>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</si>
  <si>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</si>
  <si>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</si>
  <si>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</si>
  <si>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</si>
  <si>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</si>
  <si>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</si>
  <si>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</si>
  <si>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</si>
  <si>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</si>
  <si>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</si>
  <si>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</si>
  <si>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</si>
  <si>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</si>
  <si>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</si>
  <si>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</si>
  <si>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</si>
  <si>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</si>
  <si>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</si>
  <si>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</si>
  <si>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</si>
  <si>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</si>
  <si>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</si>
  <si>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</si>
  <si>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</si>
  <si>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</si>
  <si>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</si>
  <si>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</si>
  <si>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</si>
  <si>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</si>
  <si>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</si>
  <si>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</si>
  <si>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</si>
  <si>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</si>
  <si>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</si>
  <si>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</si>
  <si>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</si>
  <si>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</si>
  <si>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</si>
  <si>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</si>
  <si>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</si>
  <si>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</si>
  <si>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</si>
  <si>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</si>
  <si>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</si>
  <si>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</si>
  <si>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</si>
  <si>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</si>
  <si>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</si>
  <si>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</si>
  <si>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</si>
  <si>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</si>
  <si>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</si>
  <si>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</si>
  <si>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</si>
  <si>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</si>
  <si>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</si>
  <si>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</si>
  <si>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</si>
  <si>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</si>
  <si>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</si>
  <si>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</si>
  <si>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</si>
  <si>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</si>
  <si>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</si>
  <si>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</si>
  <si>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</si>
  <si>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</si>
  <si>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</si>
  <si>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</si>
  <si>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</si>
  <si>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</si>
  <si>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</si>
  <si>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</si>
  <si>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</si>
  <si>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</si>
  <si>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</si>
  <si>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</si>
  <si>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</si>
  <si>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</si>
  <si>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</si>
  <si>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</si>
  <si>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</si>
  <si>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</si>
  <si>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</si>
  <si>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</si>
  <si>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</si>
  <si>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</si>
  <si>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</si>
  <si>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</si>
  <si>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</si>
  <si>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</si>
  <si>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</si>
  <si>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</si>
  <si>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</si>
  <si>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</si>
  <si>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</si>
  <si>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</si>
  <si>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</si>
  <si>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</si>
  <si>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</si>
  <si>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</si>
  <si>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</si>
  <si>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</si>
  <si>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</si>
  <si>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</si>
  <si>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</si>
  <si>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</si>
  <si>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</si>
  <si>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</si>
  <si>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</si>
  <si>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</si>
  <si>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</si>
  <si>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</si>
  <si>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</si>
  <si>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</si>
  <si>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</si>
  <si>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</si>
  <si>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</si>
  <si>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</si>
  <si>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</si>
  <si>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</si>
  <si>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</si>
  <si>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</si>
  <si>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</si>
  <si>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</si>
  <si>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</si>
  <si>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</si>
  <si>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</si>
  <si>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</si>
  <si>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</si>
  <si>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</si>
  <si>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</si>
  <si>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</si>
  <si>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</si>
  <si>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</si>
  <si>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</si>
  <si>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</si>
  <si>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</si>
  <si>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</si>
  <si>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</si>
  <si>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</si>
  <si>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</si>
  <si>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</si>
  <si>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</si>
  <si>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</si>
  <si>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</si>
  <si>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</si>
  <si>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</si>
  <si>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</si>
  <si>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</si>
  <si>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</si>
  <si>
    <t xml:space="preserve">mean</t>
  </si>
  <si>
    <t xml:space="preserve">median</t>
  </si>
  <si>
    <t xml:space="preserve">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</si>
</sst>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2" activeCellId="0" sqref="I22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1" width="5.52"/>
    <col collapsed="false" customWidth="false" hidden="false" outlineLevel="0" max="6" min="6" style="0" width="11.52"/>
    <col collapsed="false" customWidth="true" hidden="false" outlineLevel="0" max="7" min="7" style="0" width="6.88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1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1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E4" s="1" t="n">
        <v>1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E5" s="1" t="n">
        <v>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E6" s="1" t="n">
        <v>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1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E8" s="3" t="n">
        <v>1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1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1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1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E12" s="1" t="s">
        <v>41</v>
      </c>
      <c r="F12" s="0" t="s">
        <v>42</v>
      </c>
      <c r="G12" s="0" t="s">
        <v>43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44</v>
      </c>
      <c r="D13" s="0" t="s">
        <v>10</v>
      </c>
      <c r="E13" s="1" t="n">
        <v>0</v>
      </c>
      <c r="F13" s="0" t="s">
        <v>45</v>
      </c>
      <c r="G13" s="0" t="s">
        <v>46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47</v>
      </c>
      <c r="D14" s="0" t="s">
        <v>10</v>
      </c>
      <c r="E14" s="1" t="n">
        <v>0</v>
      </c>
      <c r="F14" s="0" t="s">
        <v>48</v>
      </c>
      <c r="G14" s="0" t="s">
        <v>49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50</v>
      </c>
      <c r="D15" s="0" t="s">
        <v>10</v>
      </c>
      <c r="E15" s="1" t="n">
        <v>0</v>
      </c>
      <c r="F15" s="0" t="s">
        <v>51</v>
      </c>
      <c r="G15" s="0" t="s">
        <v>52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53</v>
      </c>
      <c r="D16" s="0" t="s">
        <v>10</v>
      </c>
      <c r="E16" s="1" t="n">
        <v>1</v>
      </c>
      <c r="F16" s="0" t="s">
        <v>54</v>
      </c>
      <c r="G16" s="0" t="s">
        <v>55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56</v>
      </c>
      <c r="D17" s="0" t="s">
        <v>10</v>
      </c>
      <c r="E17" s="1" t="n">
        <v>1</v>
      </c>
      <c r="F17" s="0" t="s">
        <v>57</v>
      </c>
      <c r="G17" s="0" t="s">
        <v>58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59</v>
      </c>
      <c r="D18" s="0" t="s">
        <v>10</v>
      </c>
      <c r="E18" s="1" t="n">
        <v>0</v>
      </c>
      <c r="F18" s="0" t="s">
        <v>60</v>
      </c>
      <c r="G18" s="0" t="s">
        <v>61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62</v>
      </c>
      <c r="D19" s="0" t="s">
        <v>10</v>
      </c>
      <c r="E19" s="1" t="n">
        <v>1</v>
      </c>
      <c r="F19" s="0" t="s">
        <v>62</v>
      </c>
      <c r="G19" s="0" t="s">
        <v>63</v>
      </c>
      <c r="H19" s="0" t="n">
        <v>42</v>
      </c>
      <c r="I19" s="0" t="s">
        <v>64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65</v>
      </c>
      <c r="D20" s="0" t="s">
        <v>10</v>
      </c>
      <c r="E20" s="1" t="n">
        <v>1</v>
      </c>
      <c r="F20" s="0" t="s">
        <v>66</v>
      </c>
      <c r="G20" s="0" t="s">
        <v>67</v>
      </c>
      <c r="H20" s="0" t="n">
        <v>150</v>
      </c>
      <c r="I20" s="0" t="s">
        <v>68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69</v>
      </c>
      <c r="D21" s="0" t="s">
        <v>10</v>
      </c>
      <c r="E21" s="1" t="n">
        <v>0</v>
      </c>
      <c r="F21" s="0" t="s">
        <v>70</v>
      </c>
      <c r="G21" s="0" t="s">
        <v>71</v>
      </c>
      <c r="H21" s="0" t="n">
        <v>31</v>
      </c>
      <c r="I21" s="0" t="s">
        <v>64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72</v>
      </c>
      <c r="D22" s="0" t="s">
        <v>10</v>
      </c>
      <c r="E22" s="1" t="n">
        <v>1</v>
      </c>
      <c r="F22" s="0" t="s">
        <v>73</v>
      </c>
      <c r="G22" s="0" t="s">
        <v>74</v>
      </c>
      <c r="H22" s="0" t="n">
        <v>12</v>
      </c>
      <c r="I22" s="0" t="s">
        <v>64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75</v>
      </c>
      <c r="D23" s="0" t="s">
        <v>10</v>
      </c>
      <c r="E23" s="1" t="n">
        <v>0</v>
      </c>
      <c r="F23" s="0" t="s">
        <v>76</v>
      </c>
      <c r="G23" s="0" t="s">
        <v>77</v>
      </c>
      <c r="H23" s="0" t="n">
        <v>8</v>
      </c>
      <c r="I23" s="0" t="s">
        <v>68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78</v>
      </c>
      <c r="D24" s="0" t="s">
        <v>10</v>
      </c>
      <c r="E24" s="1" t="n">
        <v>0</v>
      </c>
      <c r="F24" s="0" t="s">
        <v>79</v>
      </c>
      <c r="G24" s="0" t="s">
        <v>80</v>
      </c>
      <c r="H24" s="0" t="n">
        <v>66</v>
      </c>
      <c r="I24" s="0" t="s">
        <v>81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82</v>
      </c>
      <c r="D25" s="0" t="s">
        <v>10</v>
      </c>
      <c r="E25" s="1" t="n">
        <v>1</v>
      </c>
      <c r="F25" s="0" t="s">
        <v>83</v>
      </c>
      <c r="G25" s="0" t="s">
        <v>84</v>
      </c>
      <c r="H25" s="0" t="n">
        <v>52</v>
      </c>
      <c r="I25" s="0" t="s">
        <v>85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86</v>
      </c>
      <c r="D26" s="0" t="s">
        <v>10</v>
      </c>
      <c r="E26" s="1" t="n">
        <v>1</v>
      </c>
      <c r="F26" s="0" t="s">
        <v>87</v>
      </c>
      <c r="G26" s="0" t="s">
        <v>88</v>
      </c>
      <c r="H26" s="0" t="n">
        <v>5</v>
      </c>
      <c r="I26" s="0" t="s">
        <v>68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89</v>
      </c>
      <c r="D27" s="0" t="s">
        <v>10</v>
      </c>
      <c r="E27" s="1" t="n">
        <v>1</v>
      </c>
      <c r="F27" s="0" t="s">
        <v>90</v>
      </c>
      <c r="G27" s="0" t="s">
        <v>91</v>
      </c>
      <c r="H27" s="0" t="n">
        <v>48</v>
      </c>
      <c r="I27" s="0" t="s">
        <v>85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E28" s="1" t="n">
        <v>1</v>
      </c>
      <c r="F28" s="0" t="s">
        <v>92</v>
      </c>
      <c r="G28" s="0" t="s">
        <v>93</v>
      </c>
      <c r="H28" s="0" t="n">
        <v>12</v>
      </c>
      <c r="I28" s="0" t="s">
        <v>85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E29" s="1" t="n">
        <v>1</v>
      </c>
      <c r="F29" s="0" t="s">
        <v>95</v>
      </c>
      <c r="G29" s="0" t="s">
        <v>96</v>
      </c>
      <c r="H29" s="0" t="n">
        <v>14</v>
      </c>
      <c r="I29" s="0" t="s">
        <v>85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E30" s="1" t="n">
        <v>1</v>
      </c>
      <c r="F30" s="0" t="s">
        <v>97</v>
      </c>
      <c r="G30" s="0" t="s">
        <v>98</v>
      </c>
      <c r="H30" s="0" t="n">
        <v>3</v>
      </c>
      <c r="I30" s="0" t="s">
        <v>85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E31" s="1" t="n">
        <v>1</v>
      </c>
      <c r="F31" s="0" t="s">
        <v>100</v>
      </c>
      <c r="G31" s="0" t="s">
        <v>101</v>
      </c>
      <c r="H31" s="0" t="n">
        <v>9</v>
      </c>
      <c r="I31" s="0" t="s">
        <v>85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E32" s="1" t="n">
        <v>1</v>
      </c>
      <c r="F32" s="0" t="s">
        <v>103</v>
      </c>
      <c r="G32" s="0" t="s">
        <v>104</v>
      </c>
      <c r="H32" s="0" t="n">
        <v>1</v>
      </c>
      <c r="I32" s="0" t="s">
        <v>85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1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1" t="n">
        <v>1</v>
      </c>
      <c r="F34" s="0" t="s">
        <v>109</v>
      </c>
      <c r="G34" s="0" t="s">
        <v>110</v>
      </c>
      <c r="H34" s="0" t="n">
        <v>7</v>
      </c>
      <c r="I34" s="0" t="s">
        <v>85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1" t="n">
        <v>1</v>
      </c>
      <c r="F35" s="0" t="s">
        <v>112</v>
      </c>
      <c r="G35" s="0" t="s">
        <v>113</v>
      </c>
      <c r="H35" s="0" t="n">
        <v>3</v>
      </c>
      <c r="I35" s="0" t="s">
        <v>85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1" t="n">
        <v>1</v>
      </c>
      <c r="F36" s="0" t="s">
        <v>115</v>
      </c>
      <c r="G36" s="0" t="s">
        <v>116</v>
      </c>
      <c r="H36" s="0" t="n">
        <v>3</v>
      </c>
      <c r="I36" s="0" t="s">
        <v>85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1" t="n">
        <v>1</v>
      </c>
      <c r="F37" s="0" t="s">
        <v>118</v>
      </c>
      <c r="G37" s="0" t="s">
        <v>119</v>
      </c>
      <c r="H37" s="0" t="n">
        <v>3</v>
      </c>
      <c r="I37" s="0" t="s">
        <v>85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1" t="n">
        <v>1</v>
      </c>
      <c r="F38" s="0" t="s">
        <v>121</v>
      </c>
      <c r="G38" s="0" t="s">
        <v>122</v>
      </c>
      <c r="H38" s="0" t="n">
        <v>2</v>
      </c>
      <c r="I38" s="0" t="s">
        <v>85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1" t="n">
        <v>1</v>
      </c>
      <c r="F39" s="0" t="s">
        <v>124</v>
      </c>
      <c r="G39" s="0" t="s">
        <v>125</v>
      </c>
      <c r="H39" s="0" t="n">
        <v>14</v>
      </c>
      <c r="I39" s="0" t="s">
        <v>85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1" t="n">
        <v>1</v>
      </c>
      <c r="F40" s="0" t="s">
        <v>127</v>
      </c>
      <c r="G40" s="0" t="s">
        <v>128</v>
      </c>
      <c r="H40" s="0" t="n">
        <v>4</v>
      </c>
      <c r="I40" s="0" t="s">
        <v>85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1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E42" s="1" t="n">
        <v>1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E43" s="1" t="n">
        <v>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1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1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E46" s="1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E47" s="1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E48" s="1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E49" s="1" t="n">
        <v>1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E50" s="1" t="n">
        <v>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E51" s="3" t="n">
        <v>1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E52" s="1" t="n">
        <v>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E53" s="1" t="n">
        <v>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E54" s="1" t="n">
        <v>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E55" s="1" t="n">
        <v>1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E56" s="1" t="n">
        <v>1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E57" s="1" t="n">
        <v>1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E58" s="1" t="n">
        <v>1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E59" s="1" t="n">
        <v>1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1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1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1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1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1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1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1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1" t="n">
        <v>1</v>
      </c>
      <c r="F67" s="0" t="s">
        <v>211</v>
      </c>
      <c r="G67" s="0" t="s">
        <v>212</v>
      </c>
      <c r="H67" s="0" t="n">
        <v>22</v>
      </c>
      <c r="I67" s="0" t="s">
        <v>81</v>
      </c>
    </row>
    <row r="68" customFormat="false" ht="12.8" hidden="false" customHeight="false" outlineLevel="0" collapsed="false">
      <c r="E68" s="4" t="n">
        <v>66</v>
      </c>
      <c r="H68" s="4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4" t="n">
        <f aca="false">COUNTIF(E2:E67,1)</f>
        <v>51</v>
      </c>
      <c r="H69" s="5" t="n">
        <f aca="false">SUMIF(E2:E67,1,H2:H67)+75</f>
        <v>925</v>
      </c>
    </row>
    <row r="70" customFormat="false" ht="12.8" hidden="false" customHeight="false" outlineLevel="0" collapsed="false">
      <c r="D70" s="0" t="s">
        <v>214</v>
      </c>
      <c r="E70" s="6" t="n">
        <f aca="false">E69/E68</f>
        <v>0.772727272727273</v>
      </c>
      <c r="F70" s="7"/>
      <c r="G70" s="7"/>
      <c r="H70" s="6" t="n">
        <f aca="false">H69/H68</f>
        <v>0.777964676198486</v>
      </c>
    </row>
    <row r="71" customFormat="false" ht="12.8" hidden="false" customHeight="false" outlineLevel="0" collapsed="false">
      <c r="D71" s="0" t="s">
        <v>215</v>
      </c>
      <c r="E71" s="4" t="n">
        <f aca="false">COUNTIF(E2:E69,0)</f>
        <v>14</v>
      </c>
      <c r="H71" s="5" t="n">
        <f aca="false">SUMIF(E2:E67,0,H2:H67)+75</f>
        <v>392</v>
      </c>
    </row>
  </sheetData>
  <autoFilter ref="B1:I7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216</v>
      </c>
      <c r="B2" s="8" t="n">
        <f aca="false">AVERAGE(Sheet1!$H$2:$H$67)</f>
        <v>18.0151515151515</v>
      </c>
    </row>
    <row r="3" customFormat="false" ht="12.8" hidden="false" customHeight="false" outlineLevel="0" collapsed="false">
      <c r="A3" s="0" t="s">
        <v>217</v>
      </c>
      <c r="B3" s="8" t="n">
        <f aca="false">MEDIAN(Sheet1!$H$2:$H$67)</f>
        <v>12</v>
      </c>
    </row>
    <row r="4" customFormat="false" ht="12.8" hidden="false" customHeight="false" outlineLevel="0" collapsed="false">
      <c r="A4" s="0" t="s">
        <v>218</v>
      </c>
      <c r="B4" s="8" t="n">
        <f aca="false">STDEV(Sheet1!$H$2:$H$67)</f>
        <v>22.2119111665115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2018-11-03T14:18:38Z</dcterms:modified>
  <cp:revision>83</cp:revision>
  <dc:subject/>
  <dc:title/>
</cp:coreProperties>
</file>