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<sst xmlns="http://schemas.openxmlformats.org/spreadsheetml/2006/main" count="412" uniqueCount="218">
  <si>
    <t xml:space="preserve">bible</t>
  </si>
  <si>
    <t xml:space="preserve">id</t>
  </si>
  <si>
    <t xml:space="preserve">libro</t>
  </si>
  <si>
    <t xml:space="preserve">testament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</si>
  <si>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</si>
  <si>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</si>
  <si>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</si>
  <si>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</si>
  <si>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</si>
  <si>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</si>
  <si>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</si>
  <si>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</si>
  <si>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</si>
  <si>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</si>
  <si>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</si>
  <si>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</si>
  <si>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</si>
  <si>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</si>
  <si>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</si>
  <si>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</si>
  <si>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</si>
  <si>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</si>
  <si>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</si>
  <si>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</si>
  <si>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</si>
  <si>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</si>
  <si>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</si>
  <si>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</si>
  <si>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</si>
  <si>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</si>
  <si>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</si>
  <si>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</si>
  <si>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</si>
  <si>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</si>
  <si>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</si>
  <si>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</si>
  <si>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</si>
  <si>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</si>
  <si>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</si>
  <si>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</si>
  <si>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</si>
  <si>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</si>
  <si>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</si>
  <si>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</si>
  <si>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</si>
  <si>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</si>
  <si>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</si>
  <si>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</si>
  <si>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</si>
  <si>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*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</si>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</sst>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E57" colorId="64" zoomScale="100" zoomScaleNormal="100" zoomScalePageLayoutView="100" workbookViewId="0">
      <selection pane="topLeft" activeCell="I71" activeCellId="0" sqref="I7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1</v>
      </c>
      <c r="G5" s="0" t="s">
        <v>24</v>
      </c>
      <c r="H5" s="0" t="s">
        <v>25</v>
      </c>
      <c r="I5" s="0" t="n">
        <v>36</v>
      </c>
      <c r="J5" s="0" t="s">
        <v>22</v>
      </c>
      <c r="K5" s="0" t="n">
        <v>31.2216179928572</v>
      </c>
      <c r="L5" s="0" t="n">
        <v>34.8414332857143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1</v>
      </c>
      <c r="G6" s="0" t="s">
        <v>27</v>
      </c>
      <c r="H6" s="0" t="s">
        <v>28</v>
      </c>
      <c r="I6" s="0" t="n">
        <v>34</v>
      </c>
      <c r="J6" s="0" t="s">
        <v>22</v>
      </c>
      <c r="K6" s="0" t="n">
        <v>31.5061064931373</v>
      </c>
      <c r="L6" s="0" t="n">
        <v>35.735247453268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1</v>
      </c>
      <c r="G13" s="0" t="s">
        <v>46</v>
      </c>
      <c r="H13" s="0" t="s">
        <v>47</v>
      </c>
      <c r="I13" s="0" t="n">
        <v>25</v>
      </c>
      <c r="J13" s="0" t="s">
        <v>15</v>
      </c>
      <c r="K13" s="0" t="n">
        <v>31.9348416753968</v>
      </c>
      <c r="L13" s="0" t="n">
        <v>36.3334837740741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s">
        <v>49</v>
      </c>
      <c r="G14" s="0" t="s">
        <v>50</v>
      </c>
      <c r="H14" s="0" t="s">
        <v>51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52</v>
      </c>
      <c r="E15" s="0" t="s">
        <v>12</v>
      </c>
      <c r="F15" s="0" t="s">
        <v>49</v>
      </c>
      <c r="G15" s="0" t="s">
        <v>53</v>
      </c>
      <c r="H15" s="0" t="s">
        <v>54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55</v>
      </c>
      <c r="E16" s="0" t="s">
        <v>12</v>
      </c>
      <c r="F16" s="0" t="n">
        <v>1</v>
      </c>
      <c r="G16" s="0" t="s">
        <v>56</v>
      </c>
      <c r="H16" s="0" t="s">
        <v>57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58</v>
      </c>
      <c r="E17" s="0" t="s">
        <v>12</v>
      </c>
      <c r="F17" s="0" t="n">
        <v>1</v>
      </c>
      <c r="G17" s="0" t="s">
        <v>59</v>
      </c>
      <c r="H17" s="0" t="s">
        <v>60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61</v>
      </c>
      <c r="E18" s="0" t="s">
        <v>12</v>
      </c>
      <c r="F18" s="0" t="n">
        <v>1</v>
      </c>
      <c r="G18" s="0" t="s">
        <v>62</v>
      </c>
      <c r="H18" s="0" t="s">
        <v>63</v>
      </c>
      <c r="I18" s="0" t="n">
        <v>10</v>
      </c>
      <c r="J18" s="0" t="s">
        <v>15</v>
      </c>
      <c r="K18" s="0" t="n">
        <v>29.276842025</v>
      </c>
      <c r="L18" s="0" t="n">
        <v>40.9689593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1</v>
      </c>
      <c r="G21" s="0" t="s">
        <v>72</v>
      </c>
      <c r="H21" s="0" t="s">
        <v>73</v>
      </c>
      <c r="I21" s="0" t="n">
        <v>31</v>
      </c>
      <c r="J21" s="0" t="s">
        <v>66</v>
      </c>
      <c r="K21" s="0" t="n">
        <v>29.9232731333333</v>
      </c>
      <c r="L21" s="0" t="n">
        <v>33.6192164666667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1</v>
      </c>
      <c r="G23" s="0" t="s">
        <v>78</v>
      </c>
      <c r="H23" s="0" t="s">
        <v>79</v>
      </c>
      <c r="I23" s="0" t="n">
        <v>8</v>
      </c>
      <c r="J23" s="0" t="s">
        <v>70</v>
      </c>
      <c r="K23" s="0" t="n">
        <v>32.2361352458334</v>
      </c>
      <c r="L23" s="0" t="n">
        <v>35.5485861263889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1</v>
      </c>
      <c r="G52" s="0" t="s">
        <v>168</v>
      </c>
      <c r="H52" s="0" t="s">
        <v>169</v>
      </c>
      <c r="I52" s="0" t="n">
        <v>4</v>
      </c>
      <c r="J52" s="0" t="s">
        <v>151</v>
      </c>
      <c r="K52" s="0" t="n">
        <v>35.5407103</v>
      </c>
      <c r="L52" s="0" t="n">
        <v>35.7952667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215</v>
      </c>
      <c r="F69" s="2" t="n">
        <f aca="false">SUMIF(F2:F67,1)</f>
        <v>63</v>
      </c>
      <c r="G69" s="2"/>
      <c r="H69" s="2"/>
      <c r="I69" s="2" t="n">
        <f aca="false">SUMIF(F2:F67,1,I2:I67)</f>
        <v>1100</v>
      </c>
    </row>
    <row r="70" customFormat="false" ht="13.8" hidden="false" customHeight="false" outlineLevel="0" collapsed="false">
      <c r="A70" s="1" t="n">
        <v>68</v>
      </c>
      <c r="E70" s="0" t="s">
        <v>216</v>
      </c>
      <c r="F70" s="3" t="n">
        <f aca="false">F69/F68</f>
        <v>0.954545454545455</v>
      </c>
      <c r="G70" s="3"/>
      <c r="H70" s="3"/>
      <c r="I70" s="3" t="n">
        <f aca="false">I69/I68</f>
        <v>0.925147182506308</v>
      </c>
    </row>
    <row r="71" customFormat="false" ht="13.8" hidden="false" customHeight="false" outlineLevel="0" collapsed="false">
      <c r="A71" s="1" t="n">
        <v>69</v>
      </c>
      <c r="E71" s="0" t="s">
        <v>217</v>
      </c>
      <c r="F71" s="2" t="n">
        <f aca="false">F68*(1-F70)</f>
        <v>3</v>
      </c>
      <c r="G71" s="2"/>
      <c r="H71" s="2"/>
      <c r="I71" s="2" t="n">
        <f aca="false">I68*(1-I70)</f>
        <v>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2019-09-16T23:08:49Z</dcterms:created>
  <dc:creator>openpyxl</dc:creator>
  <dc:description/>
  <dc:language>en-US</dc:language>
  <cp:lastModifiedBy/>
  <dcterms:modified xsi:type="dcterms:W3CDTF">2019-09-16T23:18:17Z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