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2663\Documents\GitHub\CUECOPolMon\Tarea\"/>
    </mc:Choice>
  </mc:AlternateContent>
  <xr:revisionPtr revIDLastSave="0" documentId="13_ncr:1_{9057ECFB-6C6C-4EED-BEC4-D0C20EE029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J4" i="1"/>
  <c r="J3" i="1"/>
  <c r="N5" i="1"/>
  <c r="N9" i="1"/>
  <c r="N10" i="1"/>
  <c r="N11" i="1"/>
  <c r="N12" i="1"/>
  <c r="N14" i="1"/>
  <c r="N13" i="1"/>
  <c r="J2" i="1"/>
  <c r="N2" i="1" s="1"/>
  <c r="I14" i="1"/>
  <c r="M14" i="1" s="1"/>
  <c r="I13" i="1"/>
  <c r="I12" i="1"/>
  <c r="I11" i="1"/>
  <c r="I10" i="1"/>
  <c r="I9" i="1"/>
  <c r="I8" i="1"/>
  <c r="M8" i="1" s="1"/>
  <c r="I7" i="1"/>
  <c r="I6" i="1"/>
  <c r="M6" i="1" s="1"/>
  <c r="I5" i="1"/>
  <c r="M5" i="1" s="1"/>
  <c r="I4" i="1"/>
  <c r="M4" i="1" s="1"/>
  <c r="I3" i="1"/>
  <c r="M3" i="1" s="1"/>
  <c r="M7" i="1"/>
  <c r="M9" i="1"/>
  <c r="M11" i="1"/>
  <c r="M12" i="1"/>
  <c r="M13" i="1"/>
  <c r="I2" i="1"/>
  <c r="M2" i="1"/>
  <c r="M10" i="1"/>
  <c r="N8" i="1"/>
  <c r="N7" i="1"/>
  <c r="N6" i="1"/>
  <c r="N4" i="1"/>
  <c r="N3" i="1"/>
</calcChain>
</file>

<file path=xl/sharedStrings.xml><?xml version="1.0" encoding="utf-8"?>
<sst xmlns="http://schemas.openxmlformats.org/spreadsheetml/2006/main" count="23" uniqueCount="22">
  <si>
    <t>Escenario</t>
  </si>
  <si>
    <t>Inflación Libre 2026</t>
  </si>
  <si>
    <t>Inflación Riesgos 2025</t>
  </si>
  <si>
    <t>Impacto 2025</t>
  </si>
  <si>
    <t>Inflación Libre 2025</t>
  </si>
  <si>
    <t>Inflación Riesgos 2026</t>
  </si>
  <si>
    <t>Impacto 2026</t>
  </si>
  <si>
    <t>Incertidumbre política frente a elecciones</t>
  </si>
  <si>
    <t>Choque de oferta en el sector primario por oleajes intensos</t>
  </si>
  <si>
    <t>Incertidumbre mundial debido a políticas fuertemente proteccionistas en EUA</t>
  </si>
  <si>
    <t>Choque de demanda interna debido a vacancia presidencial</t>
  </si>
  <si>
    <t>Fenómeno del Niño</t>
  </si>
  <si>
    <t>Choque de demanda externa positivo por mayor crecimiento de China</t>
  </si>
  <si>
    <t>Expansión de la demanda externa ante una Fed más dovish</t>
  </si>
  <si>
    <t>Expansión del gasto e inversión pública durante el nuevo gobierno</t>
  </si>
  <si>
    <t>Alta volatilidad en los mercados financieros globales</t>
  </si>
  <si>
    <t>Choque de demanda externa negativo por menor crecimiento de China</t>
  </si>
  <si>
    <t>Contracción de la demanda externa ante una Fed más hawkish</t>
  </si>
  <si>
    <t>Contracción del gasto e inversión pública</t>
  </si>
  <si>
    <t>Mayor apetito por riesgo en los mercados financieros globales</t>
  </si>
  <si>
    <t>Sin peso</t>
  </si>
  <si>
    <t>Nuevo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</si>
</sst>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zoomScale="67" workbookViewId="0">
      <selection activeCell="L12" sqref="L12"/>
    </sheetView>
  </sheetViews>
  <sheetFormatPr baseColWidth="10" defaultColWidth="8.88671875" defaultRowHeight="14.4" x14ac:dyDescent="0.3"/>
  <cols>
    <col min="1" max="1" width="65" bestFit="1" customWidth="1"/>
    <col min="2" max="2" width="17.44140625" bestFit="1" customWidth="1"/>
    <col min="3" max="3" width="19.5546875" bestFit="1" customWidth="1"/>
    <col min="4" max="4" width="12.44140625" bestFit="1" customWidth="1"/>
    <col min="5" max="5" width="17.44140625" bestFit="1" customWidth="1"/>
    <col min="6" max="6" width="19.5546875" bestFit="1" customWidth="1"/>
    <col min="7" max="7" width="12.44140625" bestFit="1" customWidth="1"/>
    <col min="12" max="12" width="11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20</v>
      </c>
      <c r="J1" s="2" t="s">
        <v>20</v>
      </c>
      <c r="L1" s="3" t="s">
        <v>21</v>
      </c>
      <c r="M1">
        <v>2025</v>
      </c>
      <c r="N1">
        <v>2026</v>
      </c>
    </row>
    <row r="2" spans="1:14" x14ac:dyDescent="0.3">
      <c r="A2" t="s">
        <v>7</v>
      </c>
      <c r="B2">
        <v>1.898256521827216</v>
      </c>
      <c r="C2">
        <v>2.5476225254759051</v>
      </c>
      <c r="D2">
        <v>-0.02</v>
      </c>
      <c r="E2">
        <v>2.3908347351661141</v>
      </c>
      <c r="F2">
        <v>2.1053777117800632</v>
      </c>
      <c r="G2">
        <v>-0.02</v>
      </c>
      <c r="I2" s="4">
        <f>E2-C2</f>
        <v>-0.15678779030979095</v>
      </c>
      <c r="J2" s="4">
        <f>B2-F2</f>
        <v>-0.20712118995284712</v>
      </c>
      <c r="L2" s="5">
        <v>0.11</v>
      </c>
      <c r="M2" s="5">
        <f>I2*$L2</f>
        <v>-1.7246656934077006E-2</v>
      </c>
      <c r="N2" s="5">
        <f>J2*$L2</f>
        <v>-2.2783330894813183E-2</v>
      </c>
    </row>
    <row r="3" spans="1:14" x14ac:dyDescent="0.3">
      <c r="A3" t="s">
        <v>8</v>
      </c>
      <c r="B3">
        <v>1.898256521827216</v>
      </c>
      <c r="C3">
        <v>2.8383696481436469</v>
      </c>
      <c r="D3">
        <v>-0.04</v>
      </c>
      <c r="E3">
        <v>2.3908347351661141</v>
      </c>
      <c r="F3">
        <v>2.2077990700187899</v>
      </c>
      <c r="G3">
        <v>-0.03</v>
      </c>
      <c r="I3" s="4">
        <f t="shared" ref="I3:I14" si="0">E3-C3</f>
        <v>-0.44753491297753278</v>
      </c>
      <c r="J3" s="4">
        <f t="shared" ref="J3:J14" si="1">B3-F3</f>
        <v>-0.3095425481915739</v>
      </c>
      <c r="L3" s="5">
        <v>0.08</v>
      </c>
      <c r="M3" s="5">
        <f t="shared" ref="M3:M14" si="2">I3*$L3</f>
        <v>-3.5802793038202621E-2</v>
      </c>
      <c r="N3" s="5">
        <f t="shared" ref="N3:N14" si="3">J3*$L3</f>
        <v>-2.4763403855325911E-2</v>
      </c>
    </row>
    <row r="4" spans="1:14" x14ac:dyDescent="0.3">
      <c r="A4" t="s">
        <v>9</v>
      </c>
      <c r="B4">
        <v>1.898256521827216</v>
      </c>
      <c r="C4">
        <v>2.5528548855765569</v>
      </c>
      <c r="D4">
        <v>-0.02</v>
      </c>
      <c r="E4">
        <v>2.3908347351661141</v>
      </c>
      <c r="F4">
        <v>2.1390357141438181</v>
      </c>
      <c r="G4">
        <v>-0.02</v>
      </c>
      <c r="I4" s="4">
        <f t="shared" si="0"/>
        <v>-0.16202015041044282</v>
      </c>
      <c r="J4" s="4">
        <f t="shared" si="1"/>
        <v>-0.24077919231660205</v>
      </c>
      <c r="L4" s="5">
        <v>0.12</v>
      </c>
      <c r="M4" s="5">
        <f t="shared" si="2"/>
        <v>-1.9442418049253139E-2</v>
      </c>
      <c r="N4" s="5">
        <f t="shared" si="3"/>
        <v>-2.8893503077992246E-2</v>
      </c>
    </row>
    <row r="5" spans="1:14" x14ac:dyDescent="0.3">
      <c r="A5" t="s">
        <v>10</v>
      </c>
      <c r="B5">
        <v>1.898256521827216</v>
      </c>
      <c r="C5">
        <v>2.5349483443505072</v>
      </c>
      <c r="D5">
        <v>-0.01</v>
      </c>
      <c r="E5">
        <v>2.3908347351661141</v>
      </c>
      <c r="F5">
        <v>2.0638249762739642</v>
      </c>
      <c r="G5">
        <v>-0.02</v>
      </c>
      <c r="I5" s="4">
        <f t="shared" si="0"/>
        <v>-0.14411360918439309</v>
      </c>
      <c r="J5" s="4">
        <f t="shared" si="1"/>
        <v>-0.16556845444674817</v>
      </c>
      <c r="L5" s="5">
        <v>0.1</v>
      </c>
      <c r="M5" s="5">
        <f t="shared" si="2"/>
        <v>-1.4411360918439309E-2</v>
      </c>
      <c r="N5" s="5">
        <f t="shared" si="3"/>
        <v>-1.6556845444674818E-2</v>
      </c>
    </row>
    <row r="6" spans="1:14" x14ac:dyDescent="0.3">
      <c r="A6" t="s">
        <v>11</v>
      </c>
      <c r="B6">
        <v>1.898256521827216</v>
      </c>
      <c r="C6">
        <v>2.9665791839847739</v>
      </c>
      <c r="D6">
        <v>-0.06</v>
      </c>
      <c r="E6">
        <v>2.3908347351661141</v>
      </c>
      <c r="F6">
        <v>2.305551557454117</v>
      </c>
      <c r="G6">
        <v>-0.04</v>
      </c>
      <c r="I6" s="4">
        <f t="shared" si="0"/>
        <v>-0.57574444881865983</v>
      </c>
      <c r="J6" s="4">
        <f t="shared" si="1"/>
        <v>-0.40729503562690095</v>
      </c>
      <c r="L6" s="5">
        <v>0.06</v>
      </c>
      <c r="M6" s="5">
        <f t="shared" si="2"/>
        <v>-3.4544666929119588E-2</v>
      </c>
      <c r="N6" s="5">
        <f t="shared" si="3"/>
        <v>-2.4437702137614054E-2</v>
      </c>
    </row>
    <row r="7" spans="1:14" x14ac:dyDescent="0.3">
      <c r="A7" t="s">
        <v>12</v>
      </c>
      <c r="B7">
        <v>1.898256521827216</v>
      </c>
      <c r="C7">
        <v>2.4881068966024111</v>
      </c>
      <c r="D7">
        <v>-0.01</v>
      </c>
      <c r="E7">
        <v>2.3908347351661141</v>
      </c>
      <c r="F7">
        <v>2.1655454499485862</v>
      </c>
      <c r="G7">
        <v>-0.03</v>
      </c>
      <c r="I7" s="4">
        <f t="shared" si="0"/>
        <v>-9.7272161436297022E-2</v>
      </c>
      <c r="J7" s="4">
        <f t="shared" si="1"/>
        <v>-0.26728892812137017</v>
      </c>
      <c r="L7" s="5">
        <v>0.1</v>
      </c>
      <c r="M7" s="5">
        <f t="shared" si="2"/>
        <v>-9.7272161436297022E-3</v>
      </c>
      <c r="N7" s="5">
        <f t="shared" si="3"/>
        <v>-2.6728892812137018E-2</v>
      </c>
    </row>
    <row r="8" spans="1:14" x14ac:dyDescent="0.3">
      <c r="A8" t="s">
        <v>13</v>
      </c>
      <c r="B8">
        <v>1.898256521827216</v>
      </c>
      <c r="C8">
        <v>2.5464216174135741</v>
      </c>
      <c r="D8">
        <v>-0.02</v>
      </c>
      <c r="E8">
        <v>2.3908347351661141</v>
      </c>
      <c r="F8">
        <v>2.1817285418925461</v>
      </c>
      <c r="G8">
        <v>-0.03</v>
      </c>
      <c r="I8" s="4">
        <f t="shared" si="0"/>
        <v>-0.15558688224745998</v>
      </c>
      <c r="J8" s="4">
        <f t="shared" si="1"/>
        <v>-0.28347202006533001</v>
      </c>
      <c r="L8" s="5">
        <v>0.09</v>
      </c>
      <c r="M8" s="5">
        <f t="shared" si="2"/>
        <v>-1.4002819402271398E-2</v>
      </c>
      <c r="N8" s="5">
        <f t="shared" si="3"/>
        <v>-2.55124818058797E-2</v>
      </c>
    </row>
    <row r="9" spans="1:14" x14ac:dyDescent="0.3">
      <c r="A9" t="s">
        <v>14</v>
      </c>
      <c r="B9">
        <v>1.898256521827216</v>
      </c>
      <c r="C9">
        <v>2.4726499417946739</v>
      </c>
      <c r="D9">
        <v>-0.01</v>
      </c>
      <c r="E9">
        <v>2.3908347351661141</v>
      </c>
      <c r="F9">
        <v>2.0862692352956369</v>
      </c>
      <c r="G9">
        <v>-0.02</v>
      </c>
      <c r="I9" s="4">
        <f t="shared" si="0"/>
        <v>-8.1815206628559789E-2</v>
      </c>
      <c r="J9" s="4">
        <f t="shared" si="1"/>
        <v>-0.18801271346842086</v>
      </c>
      <c r="L9" s="5">
        <v>0.1</v>
      </c>
      <c r="M9" s="5">
        <f t="shared" si="2"/>
        <v>-8.1815206628559796E-3</v>
      </c>
      <c r="N9" s="5">
        <f t="shared" si="3"/>
        <v>-1.8801271346842088E-2</v>
      </c>
    </row>
    <row r="10" spans="1:14" x14ac:dyDescent="0.3">
      <c r="A10" t="s">
        <v>15</v>
      </c>
      <c r="B10">
        <v>1.898256521827216</v>
      </c>
      <c r="C10">
        <v>2.5318709384100759</v>
      </c>
      <c r="D10">
        <v>-0.01</v>
      </c>
      <c r="E10">
        <v>2.3908347351661141</v>
      </c>
      <c r="F10">
        <v>2.078970478012538</v>
      </c>
      <c r="G10">
        <v>-0.02</v>
      </c>
      <c r="I10" s="4">
        <f t="shared" si="0"/>
        <v>-0.14103620324396182</v>
      </c>
      <c r="J10" s="4">
        <f t="shared" si="1"/>
        <v>-0.18071395618532193</v>
      </c>
      <c r="L10" s="5">
        <v>0.12</v>
      </c>
      <c r="M10" s="5">
        <f t="shared" si="2"/>
        <v>-1.6924344389275418E-2</v>
      </c>
      <c r="N10" s="5">
        <f t="shared" si="3"/>
        <v>-2.168567474223863E-2</v>
      </c>
    </row>
    <row r="11" spans="1:14" x14ac:dyDescent="0.3">
      <c r="A11" t="s">
        <v>16</v>
      </c>
      <c r="B11">
        <v>1.898256521827216</v>
      </c>
      <c r="C11">
        <v>2.2935625737298171</v>
      </c>
      <c r="D11">
        <v>0.01</v>
      </c>
      <c r="E11">
        <v>2.3908347351661141</v>
      </c>
      <c r="F11">
        <v>1.630967593705845</v>
      </c>
      <c r="G11">
        <v>0.03</v>
      </c>
      <c r="I11" s="4">
        <f t="shared" si="0"/>
        <v>9.7272161436297022E-2</v>
      </c>
      <c r="J11" s="4">
        <f t="shared" si="1"/>
        <v>0.26728892812137106</v>
      </c>
      <c r="L11" s="5">
        <v>0.1</v>
      </c>
      <c r="M11" s="5">
        <f t="shared" si="2"/>
        <v>9.7272161436297022E-3</v>
      </c>
      <c r="N11" s="5">
        <f t="shared" si="3"/>
        <v>2.6728892812137108E-2</v>
      </c>
    </row>
    <row r="12" spans="1:14" x14ac:dyDescent="0.3">
      <c r="A12" t="s">
        <v>17</v>
      </c>
      <c r="B12">
        <v>1.898256521827216</v>
      </c>
      <c r="C12">
        <v>2.2352478529186528</v>
      </c>
      <c r="D12">
        <v>0.02</v>
      </c>
      <c r="E12">
        <v>2.3908347351661141</v>
      </c>
      <c r="F12">
        <v>1.614784501761884</v>
      </c>
      <c r="G12">
        <v>0.03</v>
      </c>
      <c r="I12" s="4">
        <f t="shared" si="0"/>
        <v>0.15558688224746131</v>
      </c>
      <c r="J12" s="4">
        <f t="shared" si="1"/>
        <v>0.28347202006533201</v>
      </c>
      <c r="L12" s="5">
        <v>0.12</v>
      </c>
      <c r="M12" s="5">
        <f t="shared" si="2"/>
        <v>1.8670425869695358E-2</v>
      </c>
      <c r="N12" s="5">
        <f t="shared" si="3"/>
        <v>3.4016642407839838E-2</v>
      </c>
    </row>
    <row r="13" spans="1:14" x14ac:dyDescent="0.3">
      <c r="A13" t="s">
        <v>18</v>
      </c>
      <c r="B13">
        <v>1.898256521827216</v>
      </c>
      <c r="C13">
        <v>2.3308561521224389</v>
      </c>
      <c r="D13">
        <v>0.01</v>
      </c>
      <c r="E13">
        <v>2.3908347351661141</v>
      </c>
      <c r="F13">
        <v>1.731672803713777</v>
      </c>
      <c r="G13">
        <v>0.02</v>
      </c>
      <c r="I13" s="4">
        <f t="shared" si="0"/>
        <v>5.9978583043675204E-2</v>
      </c>
      <c r="J13" s="4">
        <f t="shared" si="1"/>
        <v>0.16658371811343908</v>
      </c>
      <c r="L13" s="5">
        <v>0.11</v>
      </c>
      <c r="M13" s="5">
        <f t="shared" si="2"/>
        <v>6.5976441348042725E-3</v>
      </c>
      <c r="N13" s="5">
        <f t="shared" si="3"/>
        <v>1.8324208992478299E-2</v>
      </c>
    </row>
    <row r="14" spans="1:14" x14ac:dyDescent="0.3">
      <c r="A14" t="s">
        <v>19</v>
      </c>
      <c r="B14">
        <v>1.898256521827216</v>
      </c>
      <c r="C14">
        <v>2.2493445949278028</v>
      </c>
      <c r="D14">
        <v>0.01</v>
      </c>
      <c r="E14">
        <v>2.3908347351661141</v>
      </c>
      <c r="F14">
        <v>1.642313470697371</v>
      </c>
      <c r="G14">
        <v>0.03</v>
      </c>
      <c r="I14" s="4">
        <f t="shared" si="0"/>
        <v>0.1414901402383113</v>
      </c>
      <c r="J14" s="4">
        <f t="shared" si="1"/>
        <v>0.25594305112984506</v>
      </c>
      <c r="L14" s="5">
        <v>0.09</v>
      </c>
      <c r="M14" s="5">
        <f t="shared" si="2"/>
        <v>1.2734112621448017E-2</v>
      </c>
      <c r="N14" s="5">
        <f t="shared" si="3"/>
        <v>2.3034874601686055E-2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Bueno</cp:lastModifiedBy>
  <dcterms:created xsi:type="dcterms:W3CDTF">2025-03-13T20:58:24Z</dcterms:created>
  <dcterms:modified xsi:type="dcterms:W3CDTF">2025-03-20T04:52:32Z</dcterms:modified>
</cp:coreProperties>
</file>