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0ef4833f351ede/02_Teaching/011_Aplicaciones/"/>
    </mc:Choice>
  </mc:AlternateContent>
  <xr:revisionPtr revIDLastSave="19" documentId="13_ncr:1_{3D097FF7-237E-4120-B726-551A3A7B66FC}" xr6:coauthVersionLast="47" xr6:coauthVersionMax="47" xr10:uidLastSave="{693DAF49-45C7-4467-80E7-99F16DC23BE3}"/>
  <bookViews>
    <workbookView xWindow="-120" yWindow="-120" windowWidth="29040" windowHeight="15840" xr2:uid="{57AAF33A-A9CD-4117-89B9-9C71695E63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O6" i="1" s="1"/>
  <c r="J6" i="1"/>
  <c r="K6" i="1" s="1"/>
  <c r="E5" i="1"/>
  <c r="G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R6" i="1"/>
  <c r="S6" i="1" s="1"/>
  <c r="P6" i="1"/>
  <c r="Q6" i="1" s="1"/>
  <c r="L6" i="1"/>
  <c r="M6" i="1" s="1"/>
  <c r="I4" i="1"/>
  <c r="I5" i="1" s="1"/>
  <c r="H6" i="1"/>
  <c r="C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G55" i="1" s="1"/>
  <c r="B6" i="1"/>
  <c r="C6" i="1" s="1"/>
  <c r="E52" i="1" l="1"/>
  <c r="E36" i="1"/>
  <c r="E51" i="1"/>
  <c r="E35" i="1"/>
  <c r="E19" i="1"/>
  <c r="E50" i="1"/>
  <c r="E34" i="1"/>
  <c r="E18" i="1"/>
  <c r="E17" i="1"/>
  <c r="E48" i="1"/>
  <c r="E32" i="1"/>
  <c r="E16" i="1"/>
  <c r="E49" i="1"/>
  <c r="E33" i="1"/>
  <c r="E47" i="1"/>
  <c r="E31" i="1"/>
  <c r="E15" i="1"/>
  <c r="E46" i="1"/>
  <c r="E30" i="1"/>
  <c r="E14" i="1"/>
  <c r="E45" i="1"/>
  <c r="E29" i="1"/>
  <c r="E13" i="1"/>
  <c r="E44" i="1"/>
  <c r="E28" i="1"/>
  <c r="E12" i="1"/>
  <c r="E43" i="1"/>
  <c r="E27" i="1"/>
  <c r="E11" i="1"/>
  <c r="E10" i="1"/>
  <c r="E9" i="1"/>
  <c r="E26" i="1"/>
  <c r="E40" i="1"/>
  <c r="E24" i="1"/>
  <c r="E8" i="1"/>
  <c r="E25" i="1"/>
  <c r="E55" i="1"/>
  <c r="E39" i="1"/>
  <c r="E23" i="1"/>
  <c r="E7" i="1"/>
  <c r="E38" i="1"/>
  <c r="E6" i="1"/>
  <c r="E42" i="1"/>
  <c r="E41" i="1"/>
  <c r="E54" i="1"/>
  <c r="E22" i="1"/>
  <c r="E53" i="1"/>
  <c r="E37" i="1"/>
  <c r="E21" i="1"/>
  <c r="E20" i="1"/>
  <c r="J7" i="1"/>
  <c r="K7" i="1" s="1"/>
  <c r="J8" i="1" s="1"/>
  <c r="N7" i="1"/>
  <c r="O7" i="1" s="1"/>
  <c r="R7" i="1"/>
  <c r="P7" i="1"/>
  <c r="Q7" i="1" s="1"/>
  <c r="L7" i="1"/>
  <c r="I6" i="1"/>
  <c r="H7" i="1"/>
  <c r="G10" i="1"/>
  <c r="G37" i="1"/>
  <c r="G21" i="1"/>
  <c r="G20" i="1"/>
  <c r="G50" i="1"/>
  <c r="G18" i="1"/>
  <c r="G48" i="1"/>
  <c r="G32" i="1"/>
  <c r="G16" i="1"/>
  <c r="G47" i="1"/>
  <c r="G46" i="1"/>
  <c r="G30" i="1"/>
  <c r="G14" i="1"/>
  <c r="G42" i="1"/>
  <c r="G25" i="1"/>
  <c r="G31" i="1"/>
  <c r="G15" i="1"/>
  <c r="G45" i="1"/>
  <c r="G29" i="1"/>
  <c r="G13" i="1"/>
  <c r="G44" i="1"/>
  <c r="G28" i="1"/>
  <c r="G12" i="1"/>
  <c r="G7" i="1"/>
  <c r="G6" i="1"/>
  <c r="G9" i="1"/>
  <c r="G40" i="1"/>
  <c r="G8" i="1"/>
  <c r="G39" i="1"/>
  <c r="G54" i="1"/>
  <c r="G38" i="1"/>
  <c r="G22" i="1"/>
  <c r="G43" i="1"/>
  <c r="G11" i="1"/>
  <c r="G26" i="1"/>
  <c r="G53" i="1"/>
  <c r="G36" i="1"/>
  <c r="G51" i="1"/>
  <c r="G35" i="1"/>
  <c r="G19" i="1"/>
  <c r="G27" i="1"/>
  <c r="G41" i="1"/>
  <c r="G24" i="1"/>
  <c r="G23" i="1"/>
  <c r="G52" i="1"/>
  <c r="G34" i="1"/>
  <c r="G49" i="1"/>
  <c r="G33" i="1"/>
  <c r="G17" i="1"/>
  <c r="B7" i="1"/>
  <c r="C7" i="1" s="1"/>
  <c r="K8" i="1" l="1"/>
  <c r="S7" i="1"/>
  <c r="M7" i="1"/>
  <c r="H8" i="1"/>
  <c r="I7" i="1"/>
  <c r="B8" i="1"/>
  <c r="C8" i="1" s="1"/>
  <c r="J9" i="1" l="1"/>
  <c r="R8" i="1"/>
  <c r="L8" i="1"/>
  <c r="H9" i="1"/>
  <c r="I8" i="1"/>
  <c r="B9" i="1"/>
  <c r="C9" i="1" s="1"/>
  <c r="K9" i="1" l="1"/>
  <c r="S8" i="1"/>
  <c r="M8" i="1"/>
  <c r="H10" i="1"/>
  <c r="I9" i="1"/>
  <c r="B10" i="1"/>
  <c r="C10" i="1" s="1"/>
  <c r="J10" i="1" l="1"/>
  <c r="R9" i="1"/>
  <c r="L9" i="1"/>
  <c r="H11" i="1"/>
  <c r="I10" i="1"/>
  <c r="B11" i="1"/>
  <c r="C11" i="1" s="1"/>
  <c r="K10" i="1" l="1"/>
  <c r="S9" i="1"/>
  <c r="M9" i="1"/>
  <c r="H12" i="1"/>
  <c r="I11" i="1"/>
  <c r="B12" i="1"/>
  <c r="C12" i="1" s="1"/>
  <c r="J11" i="1" l="1"/>
  <c r="R10" i="1"/>
  <c r="L10" i="1"/>
  <c r="H13" i="1"/>
  <c r="I12" i="1"/>
  <c r="B13" i="1"/>
  <c r="C13" i="1" s="1"/>
  <c r="K11" i="1" l="1"/>
  <c r="S10" i="1"/>
  <c r="M10" i="1"/>
  <c r="H14" i="1"/>
  <c r="I13" i="1"/>
  <c r="B14" i="1"/>
  <c r="C14" i="1" s="1"/>
  <c r="J12" i="1" l="1"/>
  <c r="R11" i="1"/>
  <c r="L11" i="1"/>
  <c r="H15" i="1"/>
  <c r="I14" i="1"/>
  <c r="B15" i="1"/>
  <c r="C15" i="1" s="1"/>
  <c r="K12" i="1" l="1"/>
  <c r="S11" i="1"/>
  <c r="M11" i="1"/>
  <c r="H16" i="1"/>
  <c r="I15" i="1"/>
  <c r="B16" i="1"/>
  <c r="C16" i="1" s="1"/>
  <c r="J13" i="1" l="1"/>
  <c r="R12" i="1"/>
  <c r="L12" i="1"/>
  <c r="H17" i="1"/>
  <c r="I16" i="1"/>
  <c r="B17" i="1"/>
  <c r="C17" i="1" s="1"/>
  <c r="K13" i="1" l="1"/>
  <c r="S12" i="1"/>
  <c r="M12" i="1"/>
  <c r="H18" i="1"/>
  <c r="I17" i="1"/>
  <c r="B18" i="1"/>
  <c r="C18" i="1" s="1"/>
  <c r="J14" i="1" l="1"/>
  <c r="R13" i="1"/>
  <c r="L13" i="1"/>
  <c r="H19" i="1"/>
  <c r="I18" i="1"/>
  <c r="B19" i="1"/>
  <c r="C19" i="1" s="1"/>
  <c r="K14" i="1" l="1"/>
  <c r="S13" i="1"/>
  <c r="M13" i="1"/>
  <c r="H20" i="1"/>
  <c r="I19" i="1"/>
  <c r="B20" i="1"/>
  <c r="C20" i="1" s="1"/>
  <c r="J15" i="1" l="1"/>
  <c r="R14" i="1"/>
  <c r="L14" i="1"/>
  <c r="H21" i="1"/>
  <c r="I20" i="1"/>
  <c r="B21" i="1"/>
  <c r="C21" i="1" s="1"/>
  <c r="K15" i="1" l="1"/>
  <c r="S14" i="1"/>
  <c r="M14" i="1"/>
  <c r="H22" i="1"/>
  <c r="I21" i="1"/>
  <c r="B22" i="1"/>
  <c r="C22" i="1" s="1"/>
  <c r="J16" i="1" l="1"/>
  <c r="R15" i="1"/>
  <c r="L15" i="1"/>
  <c r="H23" i="1"/>
  <c r="I22" i="1"/>
  <c r="B23" i="1"/>
  <c r="C23" i="1" s="1"/>
  <c r="K16" i="1" l="1"/>
  <c r="S15" i="1"/>
  <c r="M15" i="1"/>
  <c r="H24" i="1"/>
  <c r="I23" i="1"/>
  <c r="B24" i="1"/>
  <c r="C24" i="1" s="1"/>
  <c r="J17" i="1" l="1"/>
  <c r="R16" i="1"/>
  <c r="L16" i="1"/>
  <c r="H25" i="1"/>
  <c r="I24" i="1"/>
  <c r="B25" i="1"/>
  <c r="C25" i="1" s="1"/>
  <c r="K17" i="1" l="1"/>
  <c r="S16" i="1"/>
  <c r="M16" i="1"/>
  <c r="H26" i="1"/>
  <c r="I25" i="1"/>
  <c r="B26" i="1"/>
  <c r="C26" i="1" s="1"/>
  <c r="J18" i="1" l="1"/>
  <c r="R17" i="1"/>
  <c r="L17" i="1"/>
  <c r="H27" i="1"/>
  <c r="I26" i="1"/>
  <c r="B27" i="1"/>
  <c r="C27" i="1" s="1"/>
  <c r="K18" i="1" l="1"/>
  <c r="S17" i="1"/>
  <c r="M17" i="1"/>
  <c r="H28" i="1"/>
  <c r="I27" i="1"/>
  <c r="B28" i="1"/>
  <c r="C28" i="1" s="1"/>
  <c r="J19" i="1" l="1"/>
  <c r="R18" i="1"/>
  <c r="L18" i="1"/>
  <c r="H29" i="1"/>
  <c r="I28" i="1"/>
  <c r="B29" i="1"/>
  <c r="C29" i="1" s="1"/>
  <c r="K19" i="1" l="1"/>
  <c r="S18" i="1"/>
  <c r="M18" i="1"/>
  <c r="H30" i="1"/>
  <c r="I29" i="1"/>
  <c r="B30" i="1"/>
  <c r="C30" i="1" s="1"/>
  <c r="J20" i="1" l="1"/>
  <c r="R19" i="1"/>
  <c r="L19" i="1"/>
  <c r="H31" i="1"/>
  <c r="I30" i="1"/>
  <c r="B31" i="1"/>
  <c r="C31" i="1" s="1"/>
  <c r="K20" i="1" l="1"/>
  <c r="S19" i="1"/>
  <c r="M19" i="1"/>
  <c r="H32" i="1"/>
  <c r="I31" i="1"/>
  <c r="B32" i="1"/>
  <c r="C32" i="1" s="1"/>
  <c r="J21" i="1" l="1"/>
  <c r="R20" i="1"/>
  <c r="L20" i="1"/>
  <c r="H33" i="1"/>
  <c r="I32" i="1"/>
  <c r="B33" i="1"/>
  <c r="C33" i="1" s="1"/>
  <c r="K21" i="1" l="1"/>
  <c r="S20" i="1"/>
  <c r="R21" i="1" s="1"/>
  <c r="M20" i="1"/>
  <c r="H34" i="1"/>
  <c r="I33" i="1"/>
  <c r="B34" i="1"/>
  <c r="C34" i="1" s="1"/>
  <c r="J22" i="1" l="1"/>
  <c r="S21" i="1"/>
  <c r="R22" i="1" s="1"/>
  <c r="L21" i="1"/>
  <c r="H35" i="1"/>
  <c r="I34" i="1"/>
  <c r="B35" i="1"/>
  <c r="C35" i="1" s="1"/>
  <c r="K22" i="1" l="1"/>
  <c r="S22" i="1"/>
  <c r="M21" i="1"/>
  <c r="H36" i="1"/>
  <c r="I35" i="1"/>
  <c r="B36" i="1"/>
  <c r="C36" i="1" s="1"/>
  <c r="J23" i="1" l="1"/>
  <c r="R23" i="1"/>
  <c r="L22" i="1"/>
  <c r="H37" i="1"/>
  <c r="I36" i="1"/>
  <c r="B37" i="1"/>
  <c r="C37" i="1" s="1"/>
  <c r="K23" i="1" l="1"/>
  <c r="S23" i="1"/>
  <c r="M22" i="1"/>
  <c r="H38" i="1"/>
  <c r="I37" i="1"/>
  <c r="B38" i="1"/>
  <c r="C38" i="1" s="1"/>
  <c r="J24" i="1" l="1"/>
  <c r="R24" i="1"/>
  <c r="L23" i="1"/>
  <c r="H39" i="1"/>
  <c r="I38" i="1"/>
  <c r="B39" i="1"/>
  <c r="C39" i="1" s="1"/>
  <c r="K24" i="1" l="1"/>
  <c r="S24" i="1"/>
  <c r="M23" i="1"/>
  <c r="H40" i="1"/>
  <c r="I39" i="1"/>
  <c r="B40" i="1"/>
  <c r="C40" i="1" s="1"/>
  <c r="J25" i="1" l="1"/>
  <c r="R25" i="1"/>
  <c r="S25" i="1" s="1"/>
  <c r="L24" i="1"/>
  <c r="H41" i="1"/>
  <c r="I40" i="1"/>
  <c r="B41" i="1"/>
  <c r="C41" i="1" s="1"/>
  <c r="K25" i="1" l="1"/>
  <c r="R26" i="1"/>
  <c r="S26" i="1" s="1"/>
  <c r="M24" i="1"/>
  <c r="H42" i="1"/>
  <c r="I41" i="1"/>
  <c r="B42" i="1"/>
  <c r="C42" i="1" s="1"/>
  <c r="J26" i="1" l="1"/>
  <c r="R27" i="1"/>
  <c r="L25" i="1"/>
  <c r="H43" i="1"/>
  <c r="I42" i="1"/>
  <c r="B43" i="1"/>
  <c r="C43" i="1" s="1"/>
  <c r="K26" i="1" l="1"/>
  <c r="S27" i="1"/>
  <c r="M25" i="1"/>
  <c r="H44" i="1"/>
  <c r="I43" i="1"/>
  <c r="B44" i="1"/>
  <c r="C44" i="1" s="1"/>
  <c r="J27" i="1" l="1"/>
  <c r="R28" i="1"/>
  <c r="L26" i="1"/>
  <c r="H45" i="1"/>
  <c r="I44" i="1"/>
  <c r="B45" i="1"/>
  <c r="C45" i="1" s="1"/>
  <c r="K27" i="1" l="1"/>
  <c r="S28" i="1"/>
  <c r="M26" i="1"/>
  <c r="H46" i="1"/>
  <c r="I45" i="1"/>
  <c r="B46" i="1"/>
  <c r="C46" i="1" s="1"/>
  <c r="J28" i="1" l="1"/>
  <c r="R29" i="1"/>
  <c r="L27" i="1"/>
  <c r="H47" i="1"/>
  <c r="I46" i="1"/>
  <c r="B47" i="1"/>
  <c r="C47" i="1" s="1"/>
  <c r="K28" i="1" l="1"/>
  <c r="S29" i="1"/>
  <c r="M27" i="1"/>
  <c r="H48" i="1"/>
  <c r="I47" i="1"/>
  <c r="B48" i="1"/>
  <c r="C48" i="1" s="1"/>
  <c r="J29" i="1" l="1"/>
  <c r="R30" i="1"/>
  <c r="L28" i="1"/>
  <c r="H49" i="1"/>
  <c r="I48" i="1"/>
  <c r="B49" i="1"/>
  <c r="C49" i="1" s="1"/>
  <c r="K29" i="1" l="1"/>
  <c r="S30" i="1"/>
  <c r="M28" i="1"/>
  <c r="H50" i="1"/>
  <c r="I49" i="1"/>
  <c r="B50" i="1"/>
  <c r="C50" i="1" s="1"/>
  <c r="J30" i="1" l="1"/>
  <c r="R31" i="1"/>
  <c r="L29" i="1"/>
  <c r="H51" i="1"/>
  <c r="I50" i="1"/>
  <c r="B51" i="1"/>
  <c r="C51" i="1" s="1"/>
  <c r="K30" i="1" l="1"/>
  <c r="S31" i="1"/>
  <c r="M29" i="1"/>
  <c r="H52" i="1"/>
  <c r="I51" i="1"/>
  <c r="B52" i="1"/>
  <c r="C52" i="1" s="1"/>
  <c r="J31" i="1" l="1"/>
  <c r="R32" i="1"/>
  <c r="L30" i="1"/>
  <c r="H53" i="1"/>
  <c r="I52" i="1"/>
  <c r="B53" i="1"/>
  <c r="C53" i="1" s="1"/>
  <c r="K31" i="1" l="1"/>
  <c r="S32" i="1"/>
  <c r="M30" i="1"/>
  <c r="H54" i="1"/>
  <c r="I53" i="1"/>
  <c r="B54" i="1"/>
  <c r="C54" i="1" s="1"/>
  <c r="J32" i="1" l="1"/>
  <c r="R33" i="1"/>
  <c r="L31" i="1"/>
  <c r="H55" i="1"/>
  <c r="I55" i="1" s="1"/>
  <c r="I54" i="1"/>
  <c r="B55" i="1"/>
  <c r="C55" i="1" s="1"/>
  <c r="K32" i="1" l="1"/>
  <c r="S33" i="1"/>
  <c r="M31" i="1"/>
  <c r="J33" i="1" l="1"/>
  <c r="R34" i="1"/>
  <c r="L32" i="1"/>
  <c r="K33" i="1" l="1"/>
  <c r="S34" i="1"/>
  <c r="M32" i="1"/>
  <c r="J34" i="1" l="1"/>
  <c r="R35" i="1"/>
  <c r="L33" i="1"/>
  <c r="K34" i="1" l="1"/>
  <c r="S35" i="1"/>
  <c r="M33" i="1"/>
  <c r="J35" i="1" l="1"/>
  <c r="R36" i="1"/>
  <c r="L34" i="1"/>
  <c r="K35" i="1" l="1"/>
  <c r="S36" i="1"/>
  <c r="M34" i="1"/>
  <c r="J36" i="1" l="1"/>
  <c r="R37" i="1"/>
  <c r="L35" i="1"/>
  <c r="K36" i="1" l="1"/>
  <c r="S37" i="1"/>
  <c r="M35" i="1"/>
  <c r="J37" i="1" l="1"/>
  <c r="R38" i="1"/>
  <c r="L36" i="1"/>
  <c r="K37" i="1" l="1"/>
  <c r="S38" i="1"/>
  <c r="M36" i="1"/>
  <c r="J38" i="1" l="1"/>
  <c r="R39" i="1"/>
  <c r="L37" i="1"/>
  <c r="K38" i="1" l="1"/>
  <c r="S39" i="1"/>
  <c r="M37" i="1"/>
  <c r="J39" i="1" l="1"/>
  <c r="R40" i="1"/>
  <c r="L38" i="1"/>
  <c r="K39" i="1" l="1"/>
  <c r="S40" i="1"/>
  <c r="M38" i="1"/>
  <c r="J40" i="1" l="1"/>
  <c r="R41" i="1"/>
  <c r="L39" i="1"/>
  <c r="K40" i="1" l="1"/>
  <c r="S41" i="1"/>
  <c r="M39" i="1"/>
  <c r="J41" i="1" l="1"/>
  <c r="R42" i="1"/>
  <c r="L40" i="1"/>
  <c r="K41" i="1" l="1"/>
  <c r="S42" i="1"/>
  <c r="M40" i="1"/>
  <c r="J42" i="1" l="1"/>
  <c r="R43" i="1"/>
  <c r="L41" i="1"/>
  <c r="K42" i="1" l="1"/>
  <c r="S43" i="1"/>
  <c r="M41" i="1"/>
  <c r="J43" i="1" l="1"/>
  <c r="R44" i="1"/>
  <c r="L42" i="1"/>
  <c r="K43" i="1" l="1"/>
  <c r="S44" i="1"/>
  <c r="M42" i="1"/>
  <c r="J44" i="1" l="1"/>
  <c r="R45" i="1"/>
  <c r="L43" i="1"/>
  <c r="K44" i="1" l="1"/>
  <c r="S45" i="1"/>
  <c r="M43" i="1"/>
  <c r="J45" i="1" l="1"/>
  <c r="R46" i="1"/>
  <c r="L44" i="1"/>
  <c r="K45" i="1" l="1"/>
  <c r="S46" i="1"/>
  <c r="M44" i="1"/>
  <c r="J46" i="1" l="1"/>
  <c r="R47" i="1"/>
  <c r="L45" i="1"/>
  <c r="K46" i="1" l="1"/>
  <c r="S47" i="1"/>
  <c r="M45" i="1"/>
  <c r="J47" i="1" l="1"/>
  <c r="R48" i="1"/>
  <c r="L46" i="1"/>
  <c r="K47" i="1" l="1"/>
  <c r="S48" i="1"/>
  <c r="M46" i="1"/>
  <c r="J48" i="1" l="1"/>
  <c r="R49" i="1"/>
  <c r="L47" i="1"/>
  <c r="K48" i="1" l="1"/>
  <c r="S49" i="1"/>
  <c r="M47" i="1"/>
  <c r="J49" i="1" l="1"/>
  <c r="R50" i="1"/>
  <c r="L48" i="1"/>
  <c r="K49" i="1" l="1"/>
  <c r="S50" i="1"/>
  <c r="M48" i="1"/>
  <c r="J50" i="1" l="1"/>
  <c r="R51" i="1"/>
  <c r="L49" i="1"/>
  <c r="K50" i="1" l="1"/>
  <c r="S51" i="1"/>
  <c r="M49" i="1"/>
  <c r="J51" i="1" l="1"/>
  <c r="R52" i="1"/>
  <c r="L50" i="1"/>
  <c r="K51" i="1" l="1"/>
  <c r="S52" i="1"/>
  <c r="M50" i="1"/>
  <c r="L51" i="1" s="1"/>
  <c r="J52" i="1" l="1"/>
  <c r="R53" i="1"/>
  <c r="M51" i="1"/>
  <c r="K52" i="1" l="1"/>
  <c r="S53" i="1"/>
  <c r="L52" i="1"/>
  <c r="J53" i="1" l="1"/>
  <c r="R54" i="1"/>
  <c r="M52" i="1"/>
  <c r="K53" i="1" l="1"/>
  <c r="S54" i="1"/>
  <c r="L53" i="1"/>
  <c r="J54" i="1" l="1"/>
  <c r="R55" i="1"/>
  <c r="S55" i="1" s="1"/>
  <c r="M53" i="1"/>
  <c r="K54" i="1" l="1"/>
  <c r="L54" i="1"/>
  <c r="J55" i="1" l="1"/>
  <c r="K55" i="1" s="1"/>
  <c r="M54" i="1"/>
  <c r="L55" i="1" l="1"/>
  <c r="M55" i="1" s="1"/>
</calcChain>
</file>

<file path=xl/sharedStrings.xml><?xml version="1.0" encoding="utf-8"?>
<sst xmlns="http://schemas.openxmlformats.org/spreadsheetml/2006/main" count="17" uniqueCount="9">
  <si>
    <t>beta</t>
  </si>
  <si>
    <t>sigma</t>
  </si>
  <si>
    <t xml:space="preserve">A   </t>
  </si>
  <si>
    <t>alpha</t>
  </si>
  <si>
    <t>delta</t>
  </si>
  <si>
    <t>k0</t>
  </si>
  <si>
    <t>c0</t>
  </si>
  <si>
    <t>t</t>
  </si>
  <si>
    <t>Brock-Mirman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</si>
</sst>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Hoja1!$J$5:$J$55</c:f>
              <c:numCache>
                <c:formatCode>0.00</c:formatCode>
                <c:ptCount val="51"/>
                <c:pt idx="0">
                  <c:v>0.03</c:v>
                </c:pt>
                <c:pt idx="1">
                  <c:v>0.16437645619231464</c:v>
                </c:pt>
                <c:pt idx="2">
                  <c:v>0.38679943708500142</c:v>
                </c:pt>
                <c:pt idx="3">
                  <c:v>0.6294919622430224</c:v>
                </c:pt>
                <c:pt idx="4">
                  <c:v>0.81317038515675877</c:v>
                </c:pt>
                <c:pt idx="5">
                  <c:v>0.91707237763296057</c:v>
                </c:pt>
                <c:pt idx="6">
                  <c:v>0.96596626197963131</c:v>
                </c:pt>
                <c:pt idx="7">
                  <c:v>0.98667552553232885</c:v>
                </c:pt>
                <c:pt idx="8">
                  <c:v>0.99493611049834274</c:v>
                </c:pt>
                <c:pt idx="9">
                  <c:v>0.99811396579166956</c:v>
                </c:pt>
                <c:pt idx="10">
                  <c:v>0.99930783172870874</c:v>
                </c:pt>
                <c:pt idx="11">
                  <c:v>0.99974885343410202</c:v>
                </c:pt>
                <c:pt idx="12">
                  <c:v>0.99990970449291483</c:v>
                </c:pt>
                <c:pt idx="13">
                  <c:v>0.99996778053341606</c:v>
                </c:pt>
                <c:pt idx="14">
                  <c:v>0.99998857648785477</c:v>
                </c:pt>
                <c:pt idx="15">
                  <c:v>0.99999597181357491</c:v>
                </c:pt>
                <c:pt idx="16">
                  <c:v>0.99999858627293403</c:v>
                </c:pt>
                <c:pt idx="17">
                  <c:v>0.99999950588858144</c:v>
                </c:pt>
                <c:pt idx="18">
                  <c:v>0.99999982793240239</c:v>
                </c:pt>
                <c:pt idx="19">
                  <c:v>0.99999994027385997</c:v>
                </c:pt>
                <c:pt idx="20">
                  <c:v>0.99999997932862428</c:v>
                </c:pt>
                <c:pt idx="21">
                  <c:v>0.99999999286424257</c:v>
                </c:pt>
                <c:pt idx="22">
                  <c:v>0.99999999754254987</c:v>
                </c:pt>
                <c:pt idx="23">
                  <c:v>0.99999999915550564</c:v>
                </c:pt>
                <c:pt idx="24">
                  <c:v>0.99999999971036069</c:v>
                </c:pt>
                <c:pt idx="25">
                  <c:v>0.99999999990083965</c:v>
                </c:pt>
                <c:pt idx="26">
                  <c:v>0.99999999996610767</c:v>
                </c:pt>
                <c:pt idx="27">
                  <c:v>0.99999999998843347</c:v>
                </c:pt>
                <c:pt idx="28">
                  <c:v>0.99999999999605826</c:v>
                </c:pt>
                <c:pt idx="29">
                  <c:v>0.99999999999865852</c:v>
                </c:pt>
                <c:pt idx="30">
                  <c:v>0.99999999999954403</c:v>
                </c:pt>
                <c:pt idx="31">
                  <c:v>0.99999999999984523</c:v>
                </c:pt>
                <c:pt idx="32">
                  <c:v>0.99999999999994749</c:v>
                </c:pt>
                <c:pt idx="33">
                  <c:v>0.99999999999998224</c:v>
                </c:pt>
                <c:pt idx="34">
                  <c:v>0.999999999999994</c:v>
                </c:pt>
                <c:pt idx="35">
                  <c:v>0.999999999999998</c:v>
                </c:pt>
                <c:pt idx="36">
                  <c:v>0.99999999999999933</c:v>
                </c:pt>
                <c:pt idx="37">
                  <c:v>0.99999999999999978</c:v>
                </c:pt>
                <c:pt idx="38">
                  <c:v>0.99999999999999989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xVal>
          <c:yVal>
            <c:numRef>
              <c:f>Hoja1!$K$5:$K$55</c:f>
              <c:numCache>
                <c:formatCode>0.00</c:formatCode>
                <c:ptCount val="51"/>
                <c:pt idx="0">
                  <c:v>0.15</c:v>
                </c:pt>
                <c:pt idx="1">
                  <c:v>0.16429632631795779</c:v>
                </c:pt>
                <c:pt idx="2">
                  <c:v>0.10142884469980874</c:v>
                </c:pt>
                <c:pt idx="3">
                  <c:v>4.51842612985821E-2</c:v>
                </c:pt>
                <c:pt idx="4">
                  <c:v>1.6955659245452219E-2</c:v>
                </c:pt>
                <c:pt idx="5">
                  <c:v>5.8702067041078911E-3</c:v>
                </c:pt>
                <c:pt idx="6">
                  <c:v>1.9628088909914901E-3</c:v>
                </c:pt>
                <c:pt idx="7">
                  <c:v>6.4703881280452698E-4</c:v>
                </c:pt>
                <c:pt idx="8">
                  <c:v>2.121078234759258E-4</c:v>
                </c:pt>
                <c:pt idx="9">
                  <c:v>6.9383328989150006E-5</c:v>
                </c:pt>
                <c:pt idx="10">
                  <c:v>2.267805179094403E-5</c:v>
                </c:pt>
                <c:pt idx="11">
                  <c:v>7.4101664671443346E-6</c:v>
                </c:pt>
                <c:pt idx="12">
                  <c:v>2.421047855526682E-6</c:v>
                </c:pt>
                <c:pt idx="13">
                  <c:v>7.9097340926803164E-7</c:v>
                </c:pt>
                <c:pt idx="14">
                  <c:v>2.5841299064083177E-7</c:v>
                </c:pt>
                <c:pt idx="15">
                  <c:v>8.4423751892500788E-8</c:v>
                </c:pt>
                <c:pt idx="16">
                  <c:v>2.7581265868182092E-8</c:v>
                </c:pt>
                <c:pt idx="17">
                  <c:v>9.0108025422034202E-9</c:v>
                </c:pt>
                <c:pt idx="18">
                  <c:v>2.943829529918109E-9</c:v>
                </c:pt>
                <c:pt idx="19">
                  <c:v>9.6174914591009464E-10</c:v>
                </c:pt>
                <c:pt idx="20">
                  <c:v>3.1420345032048971E-10</c:v>
                </c:pt>
                <c:pt idx="21">
                  <c:v>1.0265026771047057E-10</c:v>
                </c:pt>
                <c:pt idx="22">
                  <c:v>3.3535842516227218E-11</c:v>
                </c:pt>
                <c:pt idx="23">
                  <c:v>1.095615975625055E-11</c:v>
                </c:pt>
                <c:pt idx="24">
                  <c:v>3.5793773930616629E-12</c:v>
                </c:pt>
                <c:pt idx="25">
                  <c:v>1.1693825943909362E-12</c:v>
                </c:pt>
                <c:pt idx="26">
                  <c:v>3.8203729359619404E-13</c:v>
                </c:pt>
                <c:pt idx="27">
                  <c:v>1.2481158381884383E-13</c:v>
                </c:pt>
                <c:pt idx="28">
                  <c:v>4.0775944433723964E-14</c:v>
                </c:pt>
                <c:pt idx="29">
                  <c:v>1.3321501046509593E-14</c:v>
                </c:pt>
                <c:pt idx="30">
                  <c:v>4.3521343918960138E-15</c:v>
                </c:pt>
                <c:pt idx="31">
                  <c:v>1.4218423058325751E-15</c:v>
                </c:pt>
                <c:pt idx="32">
                  <c:v>4.645158813155186E-16</c:v>
                </c:pt>
                <c:pt idx="33">
                  <c:v>1.5175733842578175E-16</c:v>
                </c:pt>
                <c:pt idx="34">
                  <c:v>4.9579122463703099E-17</c:v>
                </c:pt>
                <c:pt idx="35">
                  <c:v>1.6197499308891823E-17</c:v>
                </c:pt>
                <c:pt idx="36">
                  <c:v>5.2917230242149611E-18</c:v>
                </c:pt>
                <c:pt idx="37">
                  <c:v>1.7288059120110277E-18</c:v>
                </c:pt>
                <c:pt idx="38">
                  <c:v>5.6480089145400272E-19</c:v>
                </c:pt>
                <c:pt idx="39">
                  <c:v>1.8452045123802268E-19</c:v>
                </c:pt>
                <c:pt idx="40">
                  <c:v>6.0282831419462008E-20</c:v>
                </c:pt>
                <c:pt idx="41">
                  <c:v>1.9694401024738237E-20</c:v>
                </c:pt>
                <c:pt idx="42">
                  <c:v>6.4341608147819818E-21</c:v>
                </c:pt>
                <c:pt idx="43">
                  <c:v>2.1020403381892733E-21</c:v>
                </c:pt>
                <c:pt idx="44">
                  <c:v>6.8673657848643561E-22</c:v>
                </c:pt>
                <c:pt idx="45">
                  <c:v>2.2435684019151851E-22</c:v>
                </c:pt>
                <c:pt idx="46">
                  <c:v>7.3297379690569096E-23</c:v>
                </c:pt>
                <c:pt idx="47">
                  <c:v>2.3946253944908922E-23</c:v>
                </c:pt>
                <c:pt idx="48">
                  <c:v>7.8232411638017449E-24</c:v>
                </c:pt>
                <c:pt idx="49">
                  <c:v>2.55585288821403E-24</c:v>
                </c:pt>
                <c:pt idx="50">
                  <c:v>8.3499713857952352E-25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08-43CE-8AFA-2F7D17DCAD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Hoja1!$L$5:$L$55</c:f>
              <c:numCache>
                <c:formatCode>0.00</c:formatCode>
                <c:ptCount val="51"/>
                <c:pt idx="0">
                  <c:v>0.05</c:v>
                </c:pt>
                <c:pt idx="1">
                  <c:v>0.15210036962822773</c:v>
                </c:pt>
                <c:pt idx="2">
                  <c:v>0.28332823722456479</c:v>
                </c:pt>
                <c:pt idx="3">
                  <c:v>0.4665166390252089</c:v>
                </c:pt>
                <c:pt idx="4">
                  <c:v>0.67243040778336471</c:v>
                </c:pt>
                <c:pt idx="5">
                  <c:v>0.8324489494822721</c:v>
                </c:pt>
                <c:pt idx="6">
                  <c:v>0.92472804897040606</c:v>
                </c:pt>
                <c:pt idx="7">
                  <c:v>0.96880825502741252</c:v>
                </c:pt>
                <c:pt idx="8">
                  <c:v>0.98769577853364521</c:v>
                </c:pt>
                <c:pt idx="9">
                  <c:v>0.99529636637920826</c:v>
                </c:pt>
                <c:pt idx="10">
                  <c:v>0.99824006012022093</c:v>
                </c:pt>
                <c:pt idx="11">
                  <c:v>0.99935173012353418</c:v>
                </c:pt>
                <c:pt idx="12">
                  <c:v>0.99976407801853806</c:v>
                </c:pt>
                <c:pt idx="13">
                  <c:v>0.99991496855459627</c:v>
                </c:pt>
                <c:pt idx="14">
                  <c:v>0.99996959591220314</c:v>
                </c:pt>
                <c:pt idx="15">
                  <c:v>0.99998920110406497</c:v>
                </c:pt>
                <c:pt idx="16">
                  <c:v>0.99999618627883469</c:v>
                </c:pt>
                <c:pt idx="17">
                  <c:v>0.99999865977147562</c:v>
                </c:pt>
                <c:pt idx="18">
                  <c:v>0.9999995310333234</c:v>
                </c:pt>
                <c:pt idx="19">
                  <c:v>0.99999983652099866</c:v>
                </c:pt>
                <c:pt idx="20">
                  <c:v>0.99999994320311092</c:v>
                </c:pt>
                <c:pt idx="21">
                  <c:v>0.99999998032631809</c:v>
                </c:pt>
                <c:pt idx="22">
                  <c:v>0.99999999320362265</c:v>
                </c:pt>
                <c:pt idx="23">
                  <c:v>0.9999999976578583</c:v>
                </c:pt>
                <c:pt idx="24">
                  <c:v>0.99999999919463978</c:v>
                </c:pt>
                <c:pt idx="25">
                  <c:v>0.99999999972362863</c:v>
                </c:pt>
                <c:pt idx="26">
                  <c:v>0.9999999999053335</c:v>
                </c:pt>
                <c:pt idx="27">
                  <c:v>0.99999999996762845</c:v>
                </c:pt>
                <c:pt idx="28">
                  <c:v>0.99999999998894773</c:v>
                </c:pt>
                <c:pt idx="29">
                  <c:v>0.9999999999962319</c:v>
                </c:pt>
                <c:pt idx="30">
                  <c:v>0.99999999999871714</c:v>
                </c:pt>
                <c:pt idx="31">
                  <c:v>0.99999999999956379</c:v>
                </c:pt>
                <c:pt idx="32">
                  <c:v>0.99999999999985179</c:v>
                </c:pt>
                <c:pt idx="33">
                  <c:v>0.99999999999994971</c:v>
                </c:pt>
                <c:pt idx="34">
                  <c:v>0.99999999999998301</c:v>
                </c:pt>
                <c:pt idx="35">
                  <c:v>0.99999999999999434</c:v>
                </c:pt>
                <c:pt idx="36">
                  <c:v>0.99999999999999811</c:v>
                </c:pt>
                <c:pt idx="37">
                  <c:v>0.99999999999999933</c:v>
                </c:pt>
                <c:pt idx="38">
                  <c:v>0.99999999999999978</c:v>
                </c:pt>
                <c:pt idx="39">
                  <c:v>0.99999999999999989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xVal>
          <c:yVal>
            <c:numRef>
              <c:f>Hoja1!$M$5:$M$55</c:f>
              <c:numCache>
                <c:formatCode>0.00</c:formatCode>
                <c:ptCount val="51"/>
                <c:pt idx="0">
                  <c:v>0.22</c:v>
                </c:pt>
                <c:pt idx="1">
                  <c:v>0.25383092637303251</c:v>
                </c:pt>
                <c:pt idx="2">
                  <c:v>0.19304540260199676</c:v>
                </c:pt>
                <c:pt idx="3">
                  <c:v>0.10511570689230741</c:v>
                </c:pt>
                <c:pt idx="4">
                  <c:v>4.4801548913616547E-2</c:v>
                </c:pt>
                <c:pt idx="5">
                  <c:v>1.6550174037850751E-2</c:v>
                </c:pt>
                <c:pt idx="6">
                  <c:v>5.697998083715029E-3</c:v>
                </c:pt>
                <c:pt idx="7">
                  <c:v>1.9014814227390517E-3</c:v>
                </c:pt>
                <c:pt idx="8">
                  <c:v>6.2638836015707481E-4</c:v>
                </c:pt>
                <c:pt idx="9">
                  <c:v>2.0528853378658519E-4</c:v>
                </c:pt>
                <c:pt idx="10">
                  <c:v>6.7146963993473829E-5</c:v>
                </c:pt>
                <c:pt idx="11">
                  <c:v>2.1946446394034472E-5</c:v>
                </c:pt>
                <c:pt idx="12">
                  <c:v>7.1710375906762963E-6</c:v>
                </c:pt>
                <c:pt idx="13">
                  <c:v>2.3429114609158837E-6</c:v>
                </c:pt>
                <c:pt idx="14">
                  <c:v>7.6544476703487699E-7</c:v>
                </c:pt>
                <c:pt idx="15">
                  <c:v>2.5007261473397387E-7</c:v>
                </c:pt>
                <c:pt idx="16">
                  <c:v>8.169893199027454E-8</c:v>
                </c:pt>
                <c:pt idx="17">
                  <c:v>2.6691065048552896E-8</c:v>
                </c:pt>
                <c:pt idx="18">
                  <c:v>8.7199736912450902E-9</c:v>
                </c:pt>
                <c:pt idx="19">
                  <c:v>2.8488157169632174E-9</c:v>
                </c:pt>
                <c:pt idx="20">
                  <c:v>9.3070813014897236E-10</c:v>
                </c:pt>
                <c:pt idx="21">
                  <c:v>3.0406235012762669E-10</c:v>
                </c:pt>
                <c:pt idx="22">
                  <c:v>9.9337170239034683E-11</c:v>
                </c:pt>
                <c:pt idx="23">
                  <c:v>3.2453453568019723E-11</c:v>
                </c:pt>
                <c:pt idx="24">
                  <c:v>1.0602543286393085E-11</c:v>
                </c:pt>
                <c:pt idx="25">
                  <c:v>3.463850892306018E-12</c:v>
                </c:pt>
                <c:pt idx="26">
                  <c:v>1.1316400865881522E-12</c:v>
                </c:pt>
                <c:pt idx="27">
                  <c:v>3.6970681629636786E-13</c:v>
                </c:pt>
                <c:pt idx="28">
                  <c:v>1.2078321688491778E-13</c:v>
                </c:pt>
                <c:pt idx="29">
                  <c:v>3.9459876956402258E-14</c:v>
                </c:pt>
                <c:pt idx="30">
                  <c:v>1.2891541801667699E-14</c:v>
                </c:pt>
                <c:pt idx="31">
                  <c:v>4.2116667066060678E-15</c:v>
                </c:pt>
                <c:pt idx="32">
                  <c:v>1.3759515130483389E-15</c:v>
                </c:pt>
                <c:pt idx="33">
                  <c:v>4.4952335931290752E-16</c:v>
                </c:pt>
                <c:pt idx="34">
                  <c:v>1.468592814875286E-16</c:v>
                </c:pt>
                <c:pt idx="35">
                  <c:v>4.7978927261975774E-17</c:v>
                </c:pt>
                <c:pt idx="36">
                  <c:v>1.5674715536487507E-17</c:v>
                </c:pt>
                <c:pt idx="37">
                  <c:v>5.1209295657704711E-18</c:v>
                </c:pt>
                <c:pt idx="38">
                  <c:v>1.6730076891372129E-18</c:v>
                </c:pt>
                <c:pt idx="39">
                  <c:v>5.4657161204112743E-19</c:v>
                </c:pt>
                <c:pt idx="40">
                  <c:v>1.7856494565383634E-19</c:v>
                </c:pt>
                <c:pt idx="41">
                  <c:v>5.8337167745108329E-20</c:v>
                </c:pt>
                <c:pt idx="42">
                  <c:v>1.9058752702326889E-20</c:v>
                </c:pt>
                <c:pt idx="43">
                  <c:v>6.2264945078501944E-21</c:v>
                </c:pt>
                <c:pt idx="44">
                  <c:v>2.0341957557146586E-21</c:v>
                </c:pt>
                <c:pt idx="45">
                  <c:v>6.6457175339197891E-22</c:v>
                </c:pt>
                <c:pt idx="46">
                  <c:v>2.1711559183315949E-22</c:v>
                </c:pt>
                <c:pt idx="47">
                  <c:v>7.0931663851893208E-23</c:v>
                </c:pt>
                <c:pt idx="48">
                  <c:v>2.3173374580413512E-23</c:v>
                </c:pt>
                <c:pt idx="49">
                  <c:v>7.5707414754210948E-24</c:v>
                </c:pt>
                <c:pt idx="50">
                  <c:v>2.4733612400200717E-24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08-43CE-8AFA-2F7D17DCAD3C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F3B-4B4C-B2BA-D4142EA1391D}"/>
              </c:ext>
            </c:extLst>
          </c:dPt>
          <c:xVal>
            <c:numRef>
              <c:f>Hoja1!$N$5:$N$55</c:f>
              <c:numCache>
                <c:formatCode>0.00</c:formatCode>
                <c:ptCount val="51"/>
                <c:pt idx="0">
                  <c:v>0.05</c:v>
                </c:pt>
                <c:pt idx="1">
                  <c:v>0.10210036962822772</c:v>
                </c:pt>
                <c:pt idx="2">
                  <c:v>6.4076202730107501E-2</c:v>
                </c:pt>
              </c:numCache>
            </c:numRef>
          </c:xVal>
          <c:yVal>
            <c:numRef>
              <c:f>Hoja1!$O$5:$O$55</c:f>
              <c:numCache>
                <c:formatCode>0.00</c:formatCode>
                <c:ptCount val="51"/>
                <c:pt idx="0">
                  <c:v>0.27</c:v>
                </c:pt>
                <c:pt idx="1">
                  <c:v>0.40687836533661886</c:v>
                </c:pt>
                <c:pt idx="2">
                  <c:v>0.83777403991818222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08-43CE-8AFA-2F7D17DCAD3C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Hoja1!$P$5:$P$55</c:f>
              <c:numCache>
                <c:formatCode>0.00</c:formatCode>
                <c:ptCount val="51"/>
                <c:pt idx="0">
                  <c:v>1</c:v>
                </c:pt>
                <c:pt idx="1">
                  <c:v>0.30000000000000004</c:v>
                </c:pt>
                <c:pt idx="2">
                  <c:v>0.15976409946720083</c:v>
                </c:pt>
              </c:numCache>
            </c:numRef>
          </c:xVal>
          <c:yVal>
            <c:numRef>
              <c:f>Hoja1!$Q$5:$Q$55</c:f>
              <c:numCache>
                <c:formatCode>0.00</c:formatCode>
                <c:ptCount val="51"/>
                <c:pt idx="0">
                  <c:v>0.7</c:v>
                </c:pt>
                <c:pt idx="1">
                  <c:v>0.51236084570402707</c:v>
                </c:pt>
                <c:pt idx="2">
                  <c:v>0.57199733731241287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08-43CE-8AFA-2F7D17DCAD3C}"/>
            </c:ext>
          </c:extLst>
        </c:ser>
        <c:ser>
          <c:idx val="5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Hoja1!$B$5:$B$55</c:f>
              <c:numCache>
                <c:formatCode>0.00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Hoja1!$C$5:$C$55</c:f>
              <c:numCache>
                <c:formatCode>0.00</c:formatCode>
                <c:ptCount val="51"/>
                <c:pt idx="0">
                  <c:v>0</c:v>
                </c:pt>
                <c:pt idx="1">
                  <c:v>0.18516057170032038</c:v>
                </c:pt>
                <c:pt idx="2">
                  <c:v>0.23274931506141067</c:v>
                </c:pt>
                <c:pt idx="3">
                  <c:v>0.26607160359913123</c:v>
                </c:pt>
                <c:pt idx="4">
                  <c:v>0.29256900194298802</c:v>
                </c:pt>
                <c:pt idx="5">
                  <c:v>0.31492607062867056</c:v>
                </c:pt>
                <c:pt idx="6">
                  <c:v>0.33445556430457823</c:v>
                </c:pt>
                <c:pt idx="7">
                  <c:v>0.3519093988891257</c:v>
                </c:pt>
                <c:pt idx="8">
                  <c:v>0.36776314841283869</c:v>
                </c:pt>
                <c:pt idx="9">
                  <c:v>0.38233894825293818</c:v>
                </c:pt>
                <c:pt idx="10">
                  <c:v>0.39586628276584485</c:v>
                </c:pt>
                <c:pt idx="11">
                  <c:v>0.40851508597250602</c:v>
                </c:pt>
                <c:pt idx="12">
                  <c:v>0.42041511751410021</c:v>
                </c:pt>
                <c:pt idx="13">
                  <c:v>0.43166796436943716</c:v>
                </c:pt>
                <c:pt idx="14">
                  <c:v>0.44235482102356805</c:v>
                </c:pt>
                <c:pt idx="15">
                  <c:v>0.45254172558378775</c:v>
                </c:pt>
                <c:pt idx="16">
                  <c:v>0.4622831962111944</c:v>
                </c:pt>
                <c:pt idx="17">
                  <c:v>0.4716248250337714</c:v>
                </c:pt>
                <c:pt idx="18">
                  <c:v>0.48060517155455251</c:v>
                </c:pt>
                <c:pt idx="19">
                  <c:v>0.48925717275537839</c:v>
                </c:pt>
                <c:pt idx="20">
                  <c:v>0.49760921195890695</c:v>
                </c:pt>
                <c:pt idx="21">
                  <c:v>0.50568594179747828</c:v>
                </c:pt>
                <c:pt idx="22">
                  <c:v>0.51350892676137472</c:v>
                </c:pt>
                <c:pt idx="23">
                  <c:v>0.52109715120692535</c:v>
                </c:pt>
                <c:pt idx="24">
                  <c:v>0.52846742556639026</c:v>
                </c:pt>
                <c:pt idx="25">
                  <c:v>0.5356347145121868</c:v>
                </c:pt>
                <c:pt idx="26">
                  <c:v>0.54261240456499471</c:v>
                </c:pt>
                <c:pt idx="27">
                  <c:v>0.54941252419933262</c:v>
                </c:pt>
                <c:pt idx="28">
                  <c:v>0.55604592631083471</c:v>
                </c:pt>
                <c:pt idx="29">
                  <c:v>0.56252244058462553</c:v>
                </c:pt>
                <c:pt idx="30">
                  <c:v>0.56885100158800828</c:v>
                </c:pt>
                <c:pt idx="31">
                  <c:v>0.5750397571289465</c:v>
                </c:pt>
                <c:pt idx="32">
                  <c:v>0.58109616045417012</c:v>
                </c:pt>
                <c:pt idx="33">
                  <c:v>0.58702704912286463</c:v>
                </c:pt>
                <c:pt idx="34">
                  <c:v>0.59283871282396794</c:v>
                </c:pt>
                <c:pt idx="35">
                  <c:v>0.59853695196415324</c:v>
                </c:pt>
                <c:pt idx="36">
                  <c:v>0.60412712850843031</c:v>
                </c:pt>
                <c:pt idx="37">
                  <c:v>0.60961421028306395</c:v>
                </c:pt>
                <c:pt idx="38">
                  <c:v>0.61500280973424737</c:v>
                </c:pt>
                <c:pt idx="39">
                  <c:v>0.62029721796300819</c:v>
                </c:pt>
                <c:pt idx="40">
                  <c:v>0.62550143471761344</c:v>
                </c:pt>
                <c:pt idx="41">
                  <c:v>0.63061919491201635</c:v>
                </c:pt>
                <c:pt idx="42">
                  <c:v>0.63565399214709717</c:v>
                </c:pt>
                <c:pt idx="43">
                  <c:v>0.64060909963629686</c:v>
                </c:pt>
                <c:pt idx="44">
                  <c:v>0.64548758887539814</c:v>
                </c:pt>
                <c:pt idx="45">
                  <c:v>0.65029234634507282</c:v>
                </c:pt>
                <c:pt idx="46">
                  <c:v>0.65502608849232868</c:v>
                </c:pt>
                <c:pt idx="47">
                  <c:v>0.65969137520154264</c:v>
                </c:pt>
                <c:pt idx="48">
                  <c:v>0.66429062193607136</c:v>
                </c:pt>
                <c:pt idx="49">
                  <c:v>0.66882611070643794</c:v>
                </c:pt>
                <c:pt idx="50">
                  <c:v>0.67330000000000012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08-43CE-8AFA-2F7D17DCAD3C}"/>
            </c:ext>
          </c:extLst>
        </c:ser>
        <c:ser>
          <c:idx val="6"/>
          <c:order val="5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Hoja1!$F$5:$F$55</c:f>
              <c:numCache>
                <c:formatCode>0.00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Hoja1!$G$5:$G$55</c:f>
              <c:numCache>
                <c:formatCode>0.00</c:formatCode>
                <c:ptCount val="51"/>
                <c:pt idx="0">
                  <c:v>0</c:v>
                </c:pt>
                <c:pt idx="1">
                  <c:v>0.25500456215701822</c:v>
                </c:pt>
                <c:pt idx="2">
                  <c:v>0.30568441268589142</c:v>
                </c:pt>
                <c:pt idx="3">
                  <c:v>0.33517541006851514</c:v>
                </c:pt>
                <c:pt idx="4">
                  <c:v>0.35452993010988859</c:v>
                </c:pt>
                <c:pt idx="5">
                  <c:v>0.3677351412871982</c:v>
                </c:pt>
                <c:pt idx="6">
                  <c:v>0.37674077573827153</c:v>
                </c:pt>
                <c:pt idx="7">
                  <c:v>0.38266359555788754</c:v>
                </c:pt>
                <c:pt idx="8">
                  <c:v>0.38620993377816526</c:v>
                </c:pt>
                <c:pt idx="9">
                  <c:v>0.3878582329614409</c:v>
                </c:pt>
                <c:pt idx="10">
                  <c:v>0.38794932833186524</c:v>
                </c:pt>
                <c:pt idx="11">
                  <c:v>0.38673560964281306</c:v>
                </c:pt>
                <c:pt idx="12">
                  <c:v>0.38440979877335546</c:v>
                </c:pt>
                <c:pt idx="13">
                  <c:v>0.3811227749434683</c:v>
                </c:pt>
                <c:pt idx="14">
                  <c:v>0.37699512999193235</c:v>
                </c:pt>
                <c:pt idx="15">
                  <c:v>0.37212494517122791</c:v>
                </c:pt>
                <c:pt idx="16">
                  <c:v>0.36659319205583601</c:v>
                </c:pt>
                <c:pt idx="17">
                  <c:v>0.36046758507911986</c:v>
                </c:pt>
                <c:pt idx="18">
                  <c:v>0.35380539366486335</c:v>
                </c:pt>
                <c:pt idx="19">
                  <c:v>0.34665553654445019</c:v>
                </c:pt>
                <c:pt idx="20">
                  <c:v>0.33906016925428023</c:v>
                </c:pt>
                <c:pt idx="21">
                  <c:v>0.33105590642726607</c:v>
                </c:pt>
                <c:pt idx="22">
                  <c:v>0.32267477611967116</c:v>
                </c:pt>
                <c:pt idx="23">
                  <c:v>0.3139449743159442</c:v>
                </c:pt>
                <c:pt idx="24">
                  <c:v>0.30489146824059127</c:v>
                </c:pt>
                <c:pt idx="25">
                  <c:v>0.29553648375491859</c:v>
                </c:pt>
                <c:pt idx="26">
                  <c:v>0.28589990281448774</c:v>
                </c:pt>
                <c:pt idx="27">
                  <c:v>0.27599959037476984</c:v>
                </c:pt>
                <c:pt idx="28">
                  <c:v>0.26585166539556604</c:v>
                </c:pt>
                <c:pt idx="29">
                  <c:v>0.25547072714187646</c:v>
                </c:pt>
                <c:pt idx="30">
                  <c:v>0.24487004542998392</c:v>
                </c:pt>
                <c:pt idx="31">
                  <c:v>0.23406172156385907</c:v>
                </c:pt>
                <c:pt idx="32">
                  <c:v>0.22305682526982018</c:v>
                </c:pt>
                <c:pt idx="33">
                  <c:v>0.21186551184147406</c:v>
                </c:pt>
                <c:pt idx="34">
                  <c:v>0.20049712286346022</c:v>
                </c:pt>
                <c:pt idx="35">
                  <c:v>0.18896027322761477</c:v>
                </c:pt>
                <c:pt idx="36">
                  <c:v>0.17726292664255183</c:v>
                </c:pt>
                <c:pt idx="37">
                  <c:v>0.16541246143333399</c:v>
                </c:pt>
                <c:pt idx="38">
                  <c:v>0.15341572810670889</c:v>
                </c:pt>
                <c:pt idx="39">
                  <c:v>0.14127909990050191</c:v>
                </c:pt>
                <c:pt idx="40">
                  <c:v>0.12900851732899621</c:v>
                </c:pt>
                <c:pt idx="41">
                  <c:v>0.11660952756871534</c:v>
                </c:pt>
                <c:pt idx="42">
                  <c:v>0.10408731939268812</c:v>
                </c:pt>
                <c:pt idx="43">
                  <c:v>9.1446754249660644E-2</c:v>
                </c:pt>
                <c:pt idx="44">
                  <c:v>7.8692393992867649E-2</c:v>
                </c:pt>
                <c:pt idx="45">
                  <c:v>6.582852568702291E-2</c:v>
                </c:pt>
                <c:pt idx="46">
                  <c:v>5.2859183859094494E-2</c:v>
                </c:pt>
                <c:pt idx="47">
                  <c:v>3.9788170505780984E-2</c:v>
                </c:pt>
                <c:pt idx="48">
                  <c:v>2.6619073126497916E-2</c:v>
                </c:pt>
                <c:pt idx="49">
                  <c:v>1.3355281013571307E-2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08-43CE-8AFA-2F7D17DCAD3C}"/>
            </c:ext>
          </c:extLst>
        </c:ser>
        <c:ser>
          <c:idx val="7"/>
          <c:order val="6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Hoja1!$H$5:$H$55</c:f>
              <c:numCache>
                <c:formatCode>0.00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Hoja1!$I$5:$I$55</c:f>
              <c:numCache>
                <c:formatCode>0.00</c:formatCode>
                <c:ptCount val="51"/>
                <c:pt idx="0">
                  <c:v>-0.18829962470684936</c:v>
                </c:pt>
                <c:pt idx="1">
                  <c:v>8.6704937450168884E-2</c:v>
                </c:pt>
                <c:pt idx="2">
                  <c:v>0.15738478797904204</c:v>
                </c:pt>
                <c:pt idx="3">
                  <c:v>0.20687578536166579</c:v>
                </c:pt>
                <c:pt idx="4">
                  <c:v>0.24623030540303925</c:v>
                </c:pt>
                <c:pt idx="5">
                  <c:v>0.27943551658034887</c:v>
                </c:pt>
                <c:pt idx="6">
                  <c:v>0.30844115103142217</c:v>
                </c:pt>
                <c:pt idx="7">
                  <c:v>0.33436397085103819</c:v>
                </c:pt>
                <c:pt idx="8">
                  <c:v>0.35791030907131594</c:v>
                </c:pt>
                <c:pt idx="9">
                  <c:v>0.37955860825459153</c:v>
                </c:pt>
                <c:pt idx="10">
                  <c:v>0.39964970362501584</c:v>
                </c:pt>
                <c:pt idx="11">
                  <c:v>0.41843598493596368</c:v>
                </c:pt>
                <c:pt idx="12">
                  <c:v>0.4361101740665061</c:v>
                </c:pt>
                <c:pt idx="13">
                  <c:v>0.4528231502366189</c:v>
                </c:pt>
                <c:pt idx="14">
                  <c:v>0.46869550528508297</c:v>
                </c:pt>
                <c:pt idx="15">
                  <c:v>0.48382532046437854</c:v>
                </c:pt>
                <c:pt idx="16">
                  <c:v>0.49829356734898667</c:v>
                </c:pt>
                <c:pt idx="17">
                  <c:v>0.51216796037227053</c:v>
                </c:pt>
                <c:pt idx="18">
                  <c:v>0.52550576895801404</c:v>
                </c:pt>
                <c:pt idx="19">
                  <c:v>0.5383559118376009</c:v>
                </c:pt>
                <c:pt idx="20">
                  <c:v>0.55076054454743095</c:v>
                </c:pt>
                <c:pt idx="21">
                  <c:v>0.56275628172041681</c:v>
                </c:pt>
                <c:pt idx="22">
                  <c:v>0.57437515141282192</c:v>
                </c:pt>
                <c:pt idx="23">
                  <c:v>0.58564534960909498</c:v>
                </c:pt>
                <c:pt idx="24">
                  <c:v>0.59659184353374206</c:v>
                </c:pt>
                <c:pt idx="25">
                  <c:v>0.60723685904806934</c:v>
                </c:pt>
                <c:pt idx="26">
                  <c:v>0.61760027810763851</c:v>
                </c:pt>
                <c:pt idx="27">
                  <c:v>0.62769996566792063</c:v>
                </c:pt>
                <c:pt idx="28">
                  <c:v>0.63755204068871685</c:v>
                </c:pt>
                <c:pt idx="29">
                  <c:v>0.64717110243502729</c:v>
                </c:pt>
                <c:pt idx="30">
                  <c:v>0.65657042072313476</c:v>
                </c:pt>
                <c:pt idx="31">
                  <c:v>0.66576209685700993</c:v>
                </c:pt>
                <c:pt idx="32">
                  <c:v>0.67475720056297106</c:v>
                </c:pt>
                <c:pt idx="33">
                  <c:v>0.68356588713462496</c:v>
                </c:pt>
                <c:pt idx="34">
                  <c:v>0.69219749815661114</c:v>
                </c:pt>
                <c:pt idx="35">
                  <c:v>0.70066064852076571</c:v>
                </c:pt>
                <c:pt idx="36">
                  <c:v>0.70896330193570278</c:v>
                </c:pt>
                <c:pt idx="37">
                  <c:v>0.71711283672648496</c:v>
                </c:pt>
                <c:pt idx="38">
                  <c:v>0.72511610339985988</c:v>
                </c:pt>
                <c:pt idx="39">
                  <c:v>0.73297947519365292</c:v>
                </c:pt>
                <c:pt idx="40">
                  <c:v>0.74070889262214723</c:v>
                </c:pt>
                <c:pt idx="41">
                  <c:v>0.74830990286186638</c:v>
                </c:pt>
                <c:pt idx="42">
                  <c:v>0.75578769468583917</c:v>
                </c:pt>
                <c:pt idx="43">
                  <c:v>0.76314712954281172</c:v>
                </c:pt>
                <c:pt idx="44">
                  <c:v>0.77039276928601874</c:v>
                </c:pt>
                <c:pt idx="45">
                  <c:v>0.77752890098017402</c:v>
                </c:pt>
                <c:pt idx="46">
                  <c:v>0.78455955915224562</c:v>
                </c:pt>
                <c:pt idx="47">
                  <c:v>0.79148854579893213</c:v>
                </c:pt>
                <c:pt idx="48">
                  <c:v>0.79831944841964908</c:v>
                </c:pt>
                <c:pt idx="49">
                  <c:v>0.80505565630672249</c:v>
                </c:pt>
                <c:pt idx="50">
                  <c:v>0.81170037529315087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08-43CE-8AFA-2F7D17DCAD3C}"/>
            </c:ext>
          </c:extLst>
        </c:ser>
        <c:ser>
          <c:idx val="4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5C-4840-AC95-3B6080E2FAA2}"/>
              </c:ext>
            </c:extLst>
          </c:dPt>
          <c:xVal>
            <c:numRef>
              <c:f>Hoja1!$R$5:$R$55</c:f>
              <c:numCache>
                <c:formatCode>0.00</c:formatCode>
                <c:ptCount val="51"/>
                <c:pt idx="0">
                  <c:v>1</c:v>
                </c:pt>
                <c:pt idx="1">
                  <c:v>0.4</c:v>
                </c:pt>
                <c:pt idx="2">
                  <c:v>0.37688373331122033</c:v>
                </c:pt>
                <c:pt idx="3">
                  <c:v>0.49716843469306721</c:v>
                </c:pt>
                <c:pt idx="4">
                  <c:v>0.67533287721189339</c:v>
                </c:pt>
                <c:pt idx="5">
                  <c:v>0.82804673568671106</c:v>
                </c:pt>
                <c:pt idx="6">
                  <c:v>0.92092899003933393</c:v>
                </c:pt>
                <c:pt idx="7">
                  <c:v>0.96672605435430392</c:v>
                </c:pt>
                <c:pt idx="8">
                  <c:v>0.98673693945858232</c:v>
                </c:pt>
                <c:pt idx="9">
                  <c:v>0.99489226320509228</c:v>
                </c:pt>
                <c:pt idx="10">
                  <c:v>0.99807836257020099</c:v>
                </c:pt>
                <c:pt idx="11">
                  <c:v>0.99928916893876329</c:v>
                </c:pt>
                <c:pt idx="12">
                  <c:v>0.9997404366486996</c:v>
                </c:pt>
                <c:pt idx="13">
                  <c:v>0.99990618954495769</c:v>
                </c:pt>
                <c:pt idx="14">
                  <c:v>0.99996637975204516</c:v>
                </c:pt>
                <c:pt idx="15">
                  <c:v>0.99998803555544602</c:v>
                </c:pt>
                <c:pt idx="16">
                  <c:v>0.99999576760453524</c:v>
                </c:pt>
                <c:pt idx="17">
                  <c:v>0.99999851048755661</c:v>
                </c:pt>
                <c:pt idx="18">
                  <c:v>0.99999947813633738</c:v>
                </c:pt>
                <c:pt idx="19">
                  <c:v>0.99999981787800529</c:v>
                </c:pt>
                <c:pt idx="20">
                  <c:v>0.99999993666313525</c:v>
                </c:pt>
                <c:pt idx="21">
                  <c:v>0.99999997804143603</c:v>
                </c:pt>
                <c:pt idx="22">
                  <c:v>0.99999999240822179</c:v>
                </c:pt>
                <c:pt idx="23">
                  <c:v>0.99999999738185397</c:v>
                </c:pt>
                <c:pt idx="24">
                  <c:v>0.99999999909914072</c:v>
                </c:pt>
                <c:pt idx="25">
                  <c:v>0.99999999969067066</c:v>
                </c:pt>
                <c:pt idx="26">
                  <c:v>0.99999999989398591</c:v>
                </c:pt>
                <c:pt idx="27">
                  <c:v>0.99999999996372968</c:v>
                </c:pt>
                <c:pt idx="28">
                  <c:v>0.9999999999876108</c:v>
                </c:pt>
                <c:pt idx="29">
                  <c:v>0.99999999999577438</c:v>
                </c:pt>
                <c:pt idx="30">
                  <c:v>0.99999999999856071</c:v>
                </c:pt>
                <c:pt idx="31">
                  <c:v>0.99999999999951039</c:v>
                </c:pt>
                <c:pt idx="32">
                  <c:v>0.99999999999983369</c:v>
                </c:pt>
                <c:pt idx="33">
                  <c:v>0.9999999999999436</c:v>
                </c:pt>
                <c:pt idx="34">
                  <c:v>0.99999999999998079</c:v>
                </c:pt>
                <c:pt idx="35">
                  <c:v>0.99999999999999345</c:v>
                </c:pt>
                <c:pt idx="36">
                  <c:v>0.99999999999999789</c:v>
                </c:pt>
                <c:pt idx="37">
                  <c:v>0.99999999999999933</c:v>
                </c:pt>
                <c:pt idx="38">
                  <c:v>0.99999999999999978</c:v>
                </c:pt>
                <c:pt idx="39">
                  <c:v>0.99999999999999989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xVal>
          <c:yVal>
            <c:numRef>
              <c:f>Hoja1!$S$5:$S$55</c:f>
              <c:numCache>
                <c:formatCode>0.00</c:formatCode>
                <c:ptCount val="51"/>
                <c:pt idx="0">
                  <c:v>0.6</c:v>
                </c:pt>
                <c:pt idx="1">
                  <c:v>0.36217643594305998</c:v>
                </c:pt>
                <c:pt idx="2">
                  <c:v>0.22751517644635871</c:v>
                </c:pt>
                <c:pt idx="3">
                  <c:v>0.1187140521641231</c:v>
                </c:pt>
                <c:pt idx="4">
                  <c:v>5.04515223677071E-2</c:v>
                </c:pt>
                <c:pt idx="5">
                  <c:v>1.8703662658345114E-2</c:v>
                </c:pt>
                <c:pt idx="6">
                  <c:v>6.4572006026670696E-3</c:v>
                </c:pt>
                <c:pt idx="7">
                  <c:v>2.1579437470654154E-3</c:v>
                </c:pt>
                <c:pt idx="8">
                  <c:v>7.1133524045302067E-4</c:v>
                </c:pt>
                <c:pt idx="9">
                  <c:v>2.3319192272664509E-4</c:v>
                </c:pt>
                <c:pt idx="10">
                  <c:v>7.6282045232076276E-5</c:v>
                </c:pt>
                <c:pt idx="11">
                  <c:v>2.4933220186432631E-5</c:v>
                </c:pt>
                <c:pt idx="12">
                  <c:v>8.1470999369321548E-6</c:v>
                </c:pt>
                <c:pt idx="13">
                  <c:v>2.6618248556761298E-6</c:v>
                </c:pt>
                <c:pt idx="14">
                  <c:v>8.6963776954114723E-7</c:v>
                </c:pt>
                <c:pt idx="15">
                  <c:v>2.8411293681342022E-7</c:v>
                </c:pt>
                <c:pt idx="16">
                  <c:v>9.2819959667148352E-8</c:v>
                </c:pt>
                <c:pt idx="17">
                  <c:v>3.0324311086118737E-8</c:v>
                </c:pt>
                <c:pt idx="18">
                  <c:v>9.9069558957890847E-9</c:v>
                </c:pt>
                <c:pt idx="19">
                  <c:v>3.2366028860902105E-9</c:v>
                </c:pt>
                <c:pt idx="20">
                  <c:v>1.0573982077571047E-9</c:v>
                </c:pt>
                <c:pt idx="21">
                  <c:v>3.4545199955661811E-10</c:v>
                </c:pt>
                <c:pt idx="22">
                  <c:v>1.1285916882920433E-10</c:v>
                </c:pt>
                <c:pt idx="23">
                  <c:v>3.6871090521178774E-11</c:v>
                </c:pt>
                <c:pt idx="24">
                  <c:v>1.204578528053965E-11</c:v>
                </c:pt>
                <c:pt idx="25">
                  <c:v>3.9353580519679099E-12</c:v>
                </c:pt>
                <c:pt idx="26">
                  <c:v>1.2856814756692375E-12</c:v>
                </c:pt>
                <c:pt idx="27">
                  <c:v>4.2003213811134706E-13</c:v>
                </c:pt>
                <c:pt idx="28">
                  <c:v>1.3722449952211618E-13</c:v>
                </c:pt>
                <c:pt idx="29">
                  <c:v>4.4831243994002278E-14</c:v>
                </c:pt>
                <c:pt idx="30">
                  <c:v>1.4646367412854669E-14</c:v>
                </c:pt>
                <c:pt idx="31">
                  <c:v>4.7849682337811906E-15</c:v>
                </c:pt>
                <c:pt idx="32">
                  <c:v>1.5632491219764895E-15</c:v>
                </c:pt>
                <c:pt idx="33">
                  <c:v>5.1071348814973841E-16</c:v>
                </c:pt>
                <c:pt idx="34">
                  <c:v>1.6685009657852171E-16</c:v>
                </c:pt>
                <c:pt idx="35">
                  <c:v>5.450992655220328E-17</c:v>
                </c:pt>
                <c:pt idx="36">
                  <c:v>1.7808393004604834E-17</c:v>
                </c:pt>
                <c:pt idx="37">
                  <c:v>5.8180019946044024E-18</c:v>
                </c:pt>
                <c:pt idx="38">
                  <c:v>1.9007412516372582E-18</c:v>
                </c:pt>
                <c:pt idx="39">
                  <c:v>6.2097216690989222E-19</c:v>
                </c:pt>
                <c:pt idx="40">
                  <c:v>2.0287160692946178E-19</c:v>
                </c:pt>
                <c:pt idx="41">
                  <c:v>6.6278153983855166E-20</c:v>
                </c:pt>
                <c:pt idx="42">
                  <c:v>2.1653072906525481E-20</c:v>
                </c:pt>
                <c:pt idx="43">
                  <c:v>7.0740589185618746E-21</c:v>
                </c:pt>
                <c:pt idx="44">
                  <c:v>2.3110950486941642E-21</c:v>
                </c:pt>
                <c:pt idx="45">
                  <c:v>7.5503475240838348E-22</c:v>
                </c:pt>
                <c:pt idx="46">
                  <c:v>2.466698536118189E-22</c:v>
                </c:pt>
                <c:pt idx="47">
                  <c:v>8.0587041174981233E-23</c:v>
                </c:pt>
                <c:pt idx="48">
                  <c:v>2.6327786351866367E-23</c:v>
                </c:pt>
                <c:pt idx="49">
                  <c:v>8.6012878011547423E-24</c:v>
                </c:pt>
                <c:pt idx="50">
                  <c:v>2.8100407246372544E-24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C08-43CE-8AFA-2F7D17DCAD3C}"/>
            </c:ext>
          </c:extLst>
        </c:ser>
        <c:ser>
          <c:idx val="8"/>
          <c:order val="8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Hoja1!$D$5:$D$55</c:f>
              <c:numCache>
                <c:formatCode>0.00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Hoja1!$E$5:$E$55</c:f>
              <c:numCache>
                <c:formatCode>0.00</c:formatCode>
                <c:ptCount val="51"/>
                <c:pt idx="0">
                  <c:v>0</c:v>
                </c:pt>
                <c:pt idx="1">
                  <c:v>0.27500456215701824</c:v>
                </c:pt>
                <c:pt idx="2">
                  <c:v>0.3456844126858914</c:v>
                </c:pt>
                <c:pt idx="3">
                  <c:v>0.39517541006851514</c:v>
                </c:pt>
                <c:pt idx="4">
                  <c:v>0.43452993010988861</c:v>
                </c:pt>
                <c:pt idx="5">
                  <c:v>0.46773514128719823</c:v>
                </c:pt>
                <c:pt idx="6">
                  <c:v>0.49674077573827152</c:v>
                </c:pt>
                <c:pt idx="7">
                  <c:v>0.52266359555788755</c:v>
                </c:pt>
                <c:pt idx="8">
                  <c:v>0.54620993377816529</c:v>
                </c:pt>
                <c:pt idx="9">
                  <c:v>0.56785823296144089</c:v>
                </c:pt>
                <c:pt idx="10">
                  <c:v>0.5879493283318652</c:v>
                </c:pt>
                <c:pt idx="11">
                  <c:v>0.60673560964281303</c:v>
                </c:pt>
                <c:pt idx="12">
                  <c:v>0.62440979877335545</c:v>
                </c:pt>
                <c:pt idx="13">
                  <c:v>0.64112277494346825</c:v>
                </c:pt>
                <c:pt idx="14">
                  <c:v>0.65699512999193233</c:v>
                </c:pt>
                <c:pt idx="15">
                  <c:v>0.67212494517122789</c:v>
                </c:pt>
                <c:pt idx="16">
                  <c:v>0.68659319205583602</c:v>
                </c:pt>
                <c:pt idx="17">
                  <c:v>0.70046758507911988</c:v>
                </c:pt>
                <c:pt idx="18">
                  <c:v>0.7138053936648634</c:v>
                </c:pt>
                <c:pt idx="19">
                  <c:v>0.72665553654445025</c:v>
                </c:pt>
                <c:pt idx="20">
                  <c:v>0.73906016925428031</c:v>
                </c:pt>
                <c:pt idx="21">
                  <c:v>0.75105590642726616</c:v>
                </c:pt>
                <c:pt idx="22">
                  <c:v>0.76267477611967127</c:v>
                </c:pt>
                <c:pt idx="23">
                  <c:v>0.77394497431594433</c:v>
                </c:pt>
                <c:pt idx="24">
                  <c:v>0.78489146824059142</c:v>
                </c:pt>
                <c:pt idx="25">
                  <c:v>0.7955364837549187</c:v>
                </c:pt>
                <c:pt idx="26">
                  <c:v>0.80589990281448787</c:v>
                </c:pt>
                <c:pt idx="27">
                  <c:v>0.81599959037476999</c:v>
                </c:pt>
                <c:pt idx="28">
                  <c:v>0.8258516653955662</c:v>
                </c:pt>
                <c:pt idx="29">
                  <c:v>0.83547072714187665</c:v>
                </c:pt>
                <c:pt idx="30">
                  <c:v>0.84487004542998412</c:v>
                </c:pt>
                <c:pt idx="31">
                  <c:v>0.85406172156385929</c:v>
                </c:pt>
                <c:pt idx="32">
                  <c:v>0.86305682526982042</c:v>
                </c:pt>
                <c:pt idx="33">
                  <c:v>0.87186551184147432</c:v>
                </c:pt>
                <c:pt idx="34">
                  <c:v>0.88049712286346049</c:v>
                </c:pt>
                <c:pt idx="35">
                  <c:v>0.88896027322761506</c:v>
                </c:pt>
                <c:pt idx="36">
                  <c:v>0.89726292664255214</c:v>
                </c:pt>
                <c:pt idx="37">
                  <c:v>0.90541246143333431</c:v>
                </c:pt>
                <c:pt idx="38">
                  <c:v>0.91341572810670923</c:v>
                </c:pt>
                <c:pt idx="39">
                  <c:v>0.92127909990050227</c:v>
                </c:pt>
                <c:pt idx="40">
                  <c:v>0.92900851732899659</c:v>
                </c:pt>
                <c:pt idx="41">
                  <c:v>0.93660952756871574</c:v>
                </c:pt>
                <c:pt idx="42">
                  <c:v>0.94408731939268853</c:v>
                </c:pt>
                <c:pt idx="43">
                  <c:v>0.95144675424966108</c:v>
                </c:pt>
                <c:pt idx="44">
                  <c:v>0.9586923939928681</c:v>
                </c:pt>
                <c:pt idx="45">
                  <c:v>0.96582852568702338</c:v>
                </c:pt>
                <c:pt idx="46">
                  <c:v>0.97285918385909498</c:v>
                </c:pt>
                <c:pt idx="47">
                  <c:v>0.97978817050578149</c:v>
                </c:pt>
                <c:pt idx="48">
                  <c:v>0.98661907312649844</c:v>
                </c:pt>
                <c:pt idx="49">
                  <c:v>0.99335528101357184</c:v>
                </c:pt>
                <c:pt idx="5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B-4B4C-B2BA-D4142EA1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1888"/>
        <c:axId val="40452288"/>
      </c:scatterChart>
      <c:valAx>
        <c:axId val="751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452288"/>
        <c:crosses val="autoZero"/>
        <c:crossBetween val="midCat"/>
      </c:valAx>
      <c:valAx>
        <c:axId val="404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51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27981</xdr:colOff>
      <xdr:row>1</xdr:row>
      <xdr:rowOff>30359</xdr:rowOff>
    </xdr:from>
    <xdr:to>
      <xdr:col>25</xdr:col>
      <xdr:colOff>404813</xdr:colOff>
      <xdr:row>24</xdr:row>
      <xdr:rowOff>17859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308AF-2198-BED6-4991-3A5C3BA6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F8F6-A1F0-49A8-A6D8-AE758B92346A}">
  <dimension ref="A1:S55"/>
  <sheetViews>
    <sheetView tabSelected="1" zoomScale="160" zoomScaleNormal="160" workbookViewId="0">
      <selection activeCell="Q11" sqref="Q11"/>
    </sheetView>
  </sheetViews>
  <sheetFormatPr baseColWidth="10" defaultRowHeight="15" x14ac:dyDescent="0.25"/>
  <cols>
    <col min="1" max="1" width="3" bestFit="1" customWidth="1"/>
    <col min="2" max="2" width="5" bestFit="1" customWidth="1"/>
    <col min="3" max="3" width="6.140625" bestFit="1" customWidth="1"/>
    <col min="4" max="4" width="4.5703125" bestFit="1" customWidth="1"/>
    <col min="5" max="5" width="5.85546875" bestFit="1" customWidth="1"/>
    <col min="6" max="6" width="5.5703125" bestFit="1" customWidth="1"/>
    <col min="7" max="8" width="4.5703125" bestFit="1" customWidth="1"/>
    <col min="9" max="9" width="5.28515625" bestFit="1" customWidth="1"/>
    <col min="10" max="19" width="4.5703125" bestFit="1" customWidth="1"/>
  </cols>
  <sheetData>
    <row r="1" spans="1:19" x14ac:dyDescent="0.25">
      <c r="B1" t="s">
        <v>8</v>
      </c>
    </row>
    <row r="2" spans="1:19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</row>
    <row r="3" spans="1:19" x14ac:dyDescent="0.25">
      <c r="B3" s="1">
        <v>0.99</v>
      </c>
      <c r="C3" s="1">
        <v>1</v>
      </c>
      <c r="D3" s="1">
        <v>1</v>
      </c>
      <c r="E3" s="1">
        <v>0.33</v>
      </c>
      <c r="F3" s="1">
        <v>1</v>
      </c>
      <c r="J3">
        <v>0.03</v>
      </c>
      <c r="K3">
        <v>0.15</v>
      </c>
      <c r="L3">
        <v>0.05</v>
      </c>
      <c r="M3">
        <v>0.22</v>
      </c>
      <c r="N3">
        <v>0.05</v>
      </c>
      <c r="O3">
        <v>0.27</v>
      </c>
      <c r="P3">
        <v>1</v>
      </c>
      <c r="Q3">
        <v>0.7</v>
      </c>
      <c r="R3">
        <v>1</v>
      </c>
      <c r="S3">
        <v>0.6</v>
      </c>
    </row>
    <row r="4" spans="1:19" x14ac:dyDescent="0.25">
      <c r="A4" t="s">
        <v>7</v>
      </c>
      <c r="I4" s="1">
        <f>((1/($D$3*$E$3))*(1/$B$3+(1-$F$3)))^(1/($E$3-1))</f>
        <v>0.18829962470684936</v>
      </c>
      <c r="J4" s="2" t="s">
        <v>5</v>
      </c>
      <c r="K4" s="2" t="s">
        <v>6</v>
      </c>
      <c r="L4" s="3" t="s">
        <v>5</v>
      </c>
      <c r="M4" s="3" t="s">
        <v>6</v>
      </c>
      <c r="N4" s="2" t="s">
        <v>5</v>
      </c>
      <c r="O4" s="2" t="s">
        <v>6</v>
      </c>
      <c r="P4" s="3" t="s">
        <v>5</v>
      </c>
      <c r="Q4" s="3" t="s">
        <v>6</v>
      </c>
      <c r="R4" s="2" t="s">
        <v>5</v>
      </c>
      <c r="S4" s="2" t="s">
        <v>6</v>
      </c>
    </row>
    <row r="5" spans="1:19" x14ac:dyDescent="0.25">
      <c r="A5">
        <v>0</v>
      </c>
      <c r="B5" s="1">
        <v>0</v>
      </c>
      <c r="C5" s="1">
        <f t="shared" ref="C5:C36" si="0">(1-$E$3*$B$3)*B5^$E$3</f>
        <v>0</v>
      </c>
      <c r="D5" s="6">
        <v>0</v>
      </c>
      <c r="E5" s="1">
        <f t="shared" ref="E5:E36" si="1">$D$3*F5^$E$3+(1-$F$3)*F5</f>
        <v>0</v>
      </c>
      <c r="F5" s="6">
        <v>0</v>
      </c>
      <c r="G5" s="6">
        <f t="shared" ref="G5:G36" si="2">$D$3*F5^$E$3-$F$3*F5</f>
        <v>0</v>
      </c>
      <c r="H5" s="6">
        <v>0</v>
      </c>
      <c r="I5" s="6">
        <f t="shared" ref="I5:I36" si="3">$D$3*H5^$E$3+(1-$F$3)*H5-$I$4</f>
        <v>-0.18829962470684936</v>
      </c>
      <c r="J5" s="4">
        <v>0.03</v>
      </c>
      <c r="K5" s="4">
        <v>0.15</v>
      </c>
      <c r="L5" s="5">
        <v>0.05</v>
      </c>
      <c r="M5" s="5">
        <v>0.22</v>
      </c>
      <c r="N5" s="4">
        <v>0.05</v>
      </c>
      <c r="O5" s="4">
        <v>0.27</v>
      </c>
      <c r="P5" s="5">
        <v>1</v>
      </c>
      <c r="Q5" s="5">
        <v>0.7</v>
      </c>
      <c r="R5" s="4">
        <v>1</v>
      </c>
      <c r="S5" s="4">
        <v>0.6</v>
      </c>
    </row>
    <row r="6" spans="1:19" x14ac:dyDescent="0.25">
      <c r="A6">
        <v>1</v>
      </c>
      <c r="B6" s="1">
        <f t="shared" ref="B6:B37" si="4">B5+0.02</f>
        <v>0.02</v>
      </c>
      <c r="C6" s="1">
        <f t="shared" si="0"/>
        <v>0.18516057170032038</v>
      </c>
      <c r="D6" s="6">
        <f>D5+0.02</f>
        <v>0.02</v>
      </c>
      <c r="E6" s="1">
        <f t="shared" si="1"/>
        <v>0.27500456215701824</v>
      </c>
      <c r="F6" s="6">
        <f>F5+0.02</f>
        <v>0.02</v>
      </c>
      <c r="G6" s="6">
        <f t="shared" si="2"/>
        <v>0.25500456215701822</v>
      </c>
      <c r="H6" s="6">
        <f>H5+0.02</f>
        <v>0.02</v>
      </c>
      <c r="I6" s="6">
        <f t="shared" si="3"/>
        <v>8.6704937450168884E-2</v>
      </c>
      <c r="J6" s="1">
        <f t="shared" ref="J6:J37" si="5">$D$3*J5^$E$3+(1-$F$3)*J5-K5</f>
        <v>0.16437645619231464</v>
      </c>
      <c r="K6" s="1">
        <f t="shared" ref="K6:K37" si="6">K5*($B$3*($D$3*$E$3*J6^($E$3-1)+(1-$F$3)))^(1/$C$3)</f>
        <v>0.16429632631795779</v>
      </c>
      <c r="L6" s="1">
        <f t="shared" ref="L6:L37" si="7">$D$3*L5^$E$3+(1-$F$3)*L5-M5</f>
        <v>0.15210036962822773</v>
      </c>
      <c r="M6" s="1">
        <f t="shared" ref="M6:M37" si="8">M5*($B$3*($D$3*$E$3*L6^($E$3-1)+(1-$F$3)))^(1/$C$3)</f>
        <v>0.25383092637303251</v>
      </c>
      <c r="N6" s="1">
        <f>$D$3*N5^$E$3+(1-$F$3)*N5-O5</f>
        <v>0.10210036962822772</v>
      </c>
      <c r="O6" s="1">
        <f>O5*($B$3*($D$3*$E$3*N6^($E$3-1)+(1-$F$3)))^(1/$C$3)</f>
        <v>0.40687836533661886</v>
      </c>
      <c r="P6" s="1">
        <f>$D$3*P5^$E$3+(1-$F$3)*P5-Q5</f>
        <v>0.30000000000000004</v>
      </c>
      <c r="Q6" s="1">
        <f>Q5*($B$3*($D$3*$E$3*P6^($E$3-1)+(1-$F$3)))^(1/$C$3)</f>
        <v>0.51236084570402707</v>
      </c>
      <c r="R6" s="1">
        <f t="shared" ref="R6:R37" si="9">$D$3*R5^$E$3+(1-$F$3)*R5-S5</f>
        <v>0.4</v>
      </c>
      <c r="S6" s="1">
        <f t="shared" ref="S6:S37" si="10">S5*($B$3*($D$3*$E$3*R6^($E$3-1)+(1-$F$3)))^(1/$C$3)</f>
        <v>0.36217643594305998</v>
      </c>
    </row>
    <row r="7" spans="1:19" x14ac:dyDescent="0.25">
      <c r="A7">
        <v>2</v>
      </c>
      <c r="B7" s="1">
        <f t="shared" si="4"/>
        <v>0.04</v>
      </c>
      <c r="C7" s="1">
        <f t="shared" si="0"/>
        <v>0.23274931506141067</v>
      </c>
      <c r="D7" s="6">
        <f t="shared" ref="D7" si="11">D6+0.02</f>
        <v>0.04</v>
      </c>
      <c r="E7" s="1">
        <f t="shared" si="1"/>
        <v>0.3456844126858914</v>
      </c>
      <c r="F7" s="6">
        <f t="shared" ref="F7:H55" si="12">F6+0.02</f>
        <v>0.04</v>
      </c>
      <c r="G7" s="6">
        <f t="shared" si="2"/>
        <v>0.30568441268589142</v>
      </c>
      <c r="H7" s="6">
        <f t="shared" si="12"/>
        <v>0.04</v>
      </c>
      <c r="I7" s="6">
        <f t="shared" si="3"/>
        <v>0.15738478797904204</v>
      </c>
      <c r="J7" s="1">
        <f t="shared" si="5"/>
        <v>0.38679943708500142</v>
      </c>
      <c r="K7" s="1">
        <f t="shared" si="6"/>
        <v>0.10142884469980874</v>
      </c>
      <c r="L7" s="1">
        <f t="shared" si="7"/>
        <v>0.28332823722456479</v>
      </c>
      <c r="M7" s="1">
        <f t="shared" si="8"/>
        <v>0.19304540260199676</v>
      </c>
      <c r="N7" s="1">
        <f>$D$3*N6^$E$3+(1-$F$3)*N6-O6</f>
        <v>6.4076202730107501E-2</v>
      </c>
      <c r="O7" s="1">
        <f>O6*($B$3*($D$3*$E$3*N7^($E$3-1)+(1-$F$3)))^(1/$C$3)</f>
        <v>0.83777403991818222</v>
      </c>
      <c r="P7" s="1">
        <f>$D$3*P6^$E$3+(1-$F$3)*P6-Q6</f>
        <v>0.15976409946720083</v>
      </c>
      <c r="Q7" s="1">
        <f>Q6*($B$3*($D$3*$E$3*P7^($E$3-1)+(1-$F$3)))^(1/$C$3)</f>
        <v>0.57199733731241287</v>
      </c>
      <c r="R7" s="1">
        <f t="shared" si="9"/>
        <v>0.37688373331122033</v>
      </c>
      <c r="S7" s="1">
        <f t="shared" si="10"/>
        <v>0.22751517644635871</v>
      </c>
    </row>
    <row r="8" spans="1:19" x14ac:dyDescent="0.25">
      <c r="A8">
        <v>3</v>
      </c>
      <c r="B8" s="1">
        <f t="shared" si="4"/>
        <v>0.06</v>
      </c>
      <c r="C8" s="1">
        <f t="shared" si="0"/>
        <v>0.26607160359913123</v>
      </c>
      <c r="D8" s="6">
        <f t="shared" ref="D8" si="13">D7+0.02</f>
        <v>0.06</v>
      </c>
      <c r="E8" s="1">
        <f t="shared" si="1"/>
        <v>0.39517541006851514</v>
      </c>
      <c r="F8" s="6">
        <f t="shared" si="12"/>
        <v>0.06</v>
      </c>
      <c r="G8" s="6">
        <f t="shared" si="2"/>
        <v>0.33517541006851514</v>
      </c>
      <c r="H8" s="6">
        <f t="shared" si="12"/>
        <v>0.06</v>
      </c>
      <c r="I8" s="6">
        <f t="shared" si="3"/>
        <v>0.20687578536166579</v>
      </c>
      <c r="J8" s="1">
        <f t="shared" si="5"/>
        <v>0.6294919622430224</v>
      </c>
      <c r="K8" s="1">
        <f t="shared" si="6"/>
        <v>4.51842612985821E-2</v>
      </c>
      <c r="L8" s="1">
        <f t="shared" si="7"/>
        <v>0.4665166390252089</v>
      </c>
      <c r="M8" s="1">
        <f t="shared" si="8"/>
        <v>0.10511570689230741</v>
      </c>
      <c r="N8" s="1"/>
      <c r="O8" s="1"/>
      <c r="P8" s="1"/>
      <c r="Q8" s="1"/>
      <c r="R8" s="1">
        <f t="shared" si="9"/>
        <v>0.49716843469306721</v>
      </c>
      <c r="S8" s="1">
        <f t="shared" si="10"/>
        <v>0.1187140521641231</v>
      </c>
    </row>
    <row r="9" spans="1:19" x14ac:dyDescent="0.25">
      <c r="A9">
        <v>4</v>
      </c>
      <c r="B9" s="1">
        <f t="shared" si="4"/>
        <v>0.08</v>
      </c>
      <c r="C9" s="1">
        <f t="shared" si="0"/>
        <v>0.29256900194298802</v>
      </c>
      <c r="D9" s="6">
        <f t="shared" ref="D9" si="14">D8+0.02</f>
        <v>0.08</v>
      </c>
      <c r="E9" s="1">
        <f t="shared" si="1"/>
        <v>0.43452993010988861</v>
      </c>
      <c r="F9" s="6">
        <f t="shared" si="12"/>
        <v>0.08</v>
      </c>
      <c r="G9" s="6">
        <f t="shared" si="2"/>
        <v>0.35452993010988859</v>
      </c>
      <c r="H9" s="6">
        <f t="shared" si="12"/>
        <v>0.08</v>
      </c>
      <c r="I9" s="6">
        <f t="shared" si="3"/>
        <v>0.24623030540303925</v>
      </c>
      <c r="J9" s="1">
        <f t="shared" si="5"/>
        <v>0.81317038515675877</v>
      </c>
      <c r="K9" s="1">
        <f t="shared" si="6"/>
        <v>1.6955659245452219E-2</v>
      </c>
      <c r="L9" s="1">
        <f t="shared" si="7"/>
        <v>0.67243040778336471</v>
      </c>
      <c r="M9" s="1">
        <f t="shared" si="8"/>
        <v>4.4801548913616547E-2</v>
      </c>
      <c r="N9" s="1"/>
      <c r="O9" s="1"/>
      <c r="P9" s="1"/>
      <c r="Q9" s="1"/>
      <c r="R9" s="1">
        <f t="shared" si="9"/>
        <v>0.67533287721189339</v>
      </c>
      <c r="S9" s="1">
        <f t="shared" si="10"/>
        <v>5.04515223677071E-2</v>
      </c>
    </row>
    <row r="10" spans="1:19" x14ac:dyDescent="0.25">
      <c r="A10">
        <v>5</v>
      </c>
      <c r="B10" s="1">
        <f t="shared" si="4"/>
        <v>0.1</v>
      </c>
      <c r="C10" s="1">
        <f t="shared" si="0"/>
        <v>0.31492607062867056</v>
      </c>
      <c r="D10" s="6">
        <f t="shared" ref="D10" si="15">D9+0.02</f>
        <v>0.1</v>
      </c>
      <c r="E10" s="1">
        <f t="shared" si="1"/>
        <v>0.46773514128719823</v>
      </c>
      <c r="F10" s="6">
        <f t="shared" si="12"/>
        <v>0.1</v>
      </c>
      <c r="G10" s="6">
        <f t="shared" si="2"/>
        <v>0.3677351412871982</v>
      </c>
      <c r="H10" s="6">
        <f t="shared" si="12"/>
        <v>0.1</v>
      </c>
      <c r="I10" s="6">
        <f t="shared" si="3"/>
        <v>0.27943551658034887</v>
      </c>
      <c r="J10" s="1">
        <f t="shared" si="5"/>
        <v>0.91707237763296057</v>
      </c>
      <c r="K10" s="1">
        <f t="shared" si="6"/>
        <v>5.8702067041078911E-3</v>
      </c>
      <c r="L10" s="1">
        <f t="shared" si="7"/>
        <v>0.8324489494822721</v>
      </c>
      <c r="M10" s="1">
        <f t="shared" si="8"/>
        <v>1.6550174037850751E-2</v>
      </c>
      <c r="N10" s="1"/>
      <c r="O10" s="1"/>
      <c r="P10" s="1"/>
      <c r="Q10" s="1"/>
      <c r="R10" s="1">
        <f t="shared" si="9"/>
        <v>0.82804673568671106</v>
      </c>
      <c r="S10" s="1">
        <f t="shared" si="10"/>
        <v>1.8703662658345114E-2</v>
      </c>
    </row>
    <row r="11" spans="1:19" x14ac:dyDescent="0.25">
      <c r="A11">
        <v>6</v>
      </c>
      <c r="B11" s="1">
        <f t="shared" si="4"/>
        <v>0.12000000000000001</v>
      </c>
      <c r="C11" s="1">
        <f t="shared" si="0"/>
        <v>0.33445556430457823</v>
      </c>
      <c r="D11" s="6">
        <f t="shared" ref="D11" si="16">D10+0.02</f>
        <v>0.12000000000000001</v>
      </c>
      <c r="E11" s="1">
        <f t="shared" si="1"/>
        <v>0.49674077573827152</v>
      </c>
      <c r="F11" s="6">
        <f t="shared" si="12"/>
        <v>0.12000000000000001</v>
      </c>
      <c r="G11" s="6">
        <f t="shared" si="2"/>
        <v>0.37674077573827153</v>
      </c>
      <c r="H11" s="6">
        <f t="shared" si="12"/>
        <v>0.12000000000000001</v>
      </c>
      <c r="I11" s="6">
        <f t="shared" si="3"/>
        <v>0.30844115103142217</v>
      </c>
      <c r="J11" s="1">
        <f t="shared" si="5"/>
        <v>0.96596626197963131</v>
      </c>
      <c r="K11" s="1">
        <f t="shared" si="6"/>
        <v>1.9628088909914901E-3</v>
      </c>
      <c r="L11" s="1">
        <f t="shared" si="7"/>
        <v>0.92472804897040606</v>
      </c>
      <c r="M11" s="1">
        <f t="shared" si="8"/>
        <v>5.697998083715029E-3</v>
      </c>
      <c r="N11" s="1"/>
      <c r="O11" s="1"/>
      <c r="P11" s="1"/>
      <c r="Q11" s="1"/>
      <c r="R11" s="1">
        <f t="shared" si="9"/>
        <v>0.92092899003933393</v>
      </c>
      <c r="S11" s="1">
        <f t="shared" si="10"/>
        <v>6.4572006026670696E-3</v>
      </c>
    </row>
    <row r="12" spans="1:19" x14ac:dyDescent="0.25">
      <c r="A12">
        <v>7</v>
      </c>
      <c r="B12" s="1">
        <f t="shared" si="4"/>
        <v>0.14000000000000001</v>
      </c>
      <c r="C12" s="1">
        <f t="shared" si="0"/>
        <v>0.3519093988891257</v>
      </c>
      <c r="D12" s="6">
        <f t="shared" ref="D12" si="17">D11+0.02</f>
        <v>0.14000000000000001</v>
      </c>
      <c r="E12" s="1">
        <f t="shared" si="1"/>
        <v>0.52266359555788755</v>
      </c>
      <c r="F12" s="6">
        <f t="shared" si="12"/>
        <v>0.14000000000000001</v>
      </c>
      <c r="G12" s="6">
        <f t="shared" si="2"/>
        <v>0.38266359555788754</v>
      </c>
      <c r="H12" s="6">
        <f t="shared" si="12"/>
        <v>0.14000000000000001</v>
      </c>
      <c r="I12" s="6">
        <f t="shared" si="3"/>
        <v>0.33436397085103819</v>
      </c>
      <c r="J12" s="1">
        <f t="shared" si="5"/>
        <v>0.98667552553232885</v>
      </c>
      <c r="K12" s="1">
        <f t="shared" si="6"/>
        <v>6.4703881280452698E-4</v>
      </c>
      <c r="L12" s="1">
        <f t="shared" si="7"/>
        <v>0.96880825502741252</v>
      </c>
      <c r="M12" s="1">
        <f t="shared" si="8"/>
        <v>1.9014814227390517E-3</v>
      </c>
      <c r="N12" s="1"/>
      <c r="O12" s="1"/>
      <c r="P12" s="1"/>
      <c r="Q12" s="1"/>
      <c r="R12" s="1">
        <f t="shared" si="9"/>
        <v>0.96672605435430392</v>
      </c>
      <c r="S12" s="1">
        <f t="shared" si="10"/>
        <v>2.1579437470654154E-3</v>
      </c>
    </row>
    <row r="13" spans="1:19" x14ac:dyDescent="0.25">
      <c r="A13">
        <v>8</v>
      </c>
      <c r="B13" s="1">
        <f t="shared" si="4"/>
        <v>0.16</v>
      </c>
      <c r="C13" s="1">
        <f t="shared" si="0"/>
        <v>0.36776314841283869</v>
      </c>
      <c r="D13" s="6">
        <f t="shared" ref="D13" si="18">D12+0.02</f>
        <v>0.16</v>
      </c>
      <c r="E13" s="1">
        <f t="shared" si="1"/>
        <v>0.54620993377816529</v>
      </c>
      <c r="F13" s="6">
        <f t="shared" si="12"/>
        <v>0.16</v>
      </c>
      <c r="G13" s="6">
        <f t="shared" si="2"/>
        <v>0.38620993377816526</v>
      </c>
      <c r="H13" s="6">
        <f t="shared" si="12"/>
        <v>0.16</v>
      </c>
      <c r="I13" s="6">
        <f t="shared" si="3"/>
        <v>0.35791030907131594</v>
      </c>
      <c r="J13" s="1">
        <f t="shared" si="5"/>
        <v>0.99493611049834274</v>
      </c>
      <c r="K13" s="1">
        <f t="shared" si="6"/>
        <v>2.121078234759258E-4</v>
      </c>
      <c r="L13" s="1">
        <f t="shared" si="7"/>
        <v>0.98769577853364521</v>
      </c>
      <c r="M13" s="1">
        <f t="shared" si="8"/>
        <v>6.2638836015707481E-4</v>
      </c>
      <c r="N13" s="1"/>
      <c r="O13" s="1"/>
      <c r="P13" s="1"/>
      <c r="Q13" s="1"/>
      <c r="R13" s="1">
        <f t="shared" si="9"/>
        <v>0.98673693945858232</v>
      </c>
      <c r="S13" s="1">
        <f t="shared" si="10"/>
        <v>7.1133524045302067E-4</v>
      </c>
    </row>
    <row r="14" spans="1:19" x14ac:dyDescent="0.25">
      <c r="A14">
        <v>9</v>
      </c>
      <c r="B14" s="1">
        <f t="shared" si="4"/>
        <v>0.18</v>
      </c>
      <c r="C14" s="1">
        <f t="shared" si="0"/>
        <v>0.38233894825293818</v>
      </c>
      <c r="D14" s="6">
        <f t="shared" ref="D14" si="19">D13+0.02</f>
        <v>0.18</v>
      </c>
      <c r="E14" s="1">
        <f t="shared" si="1"/>
        <v>0.56785823296144089</v>
      </c>
      <c r="F14" s="6">
        <f t="shared" si="12"/>
        <v>0.18</v>
      </c>
      <c r="G14" s="6">
        <f t="shared" si="2"/>
        <v>0.3878582329614409</v>
      </c>
      <c r="H14" s="6">
        <f t="shared" si="12"/>
        <v>0.18</v>
      </c>
      <c r="I14" s="6">
        <f t="shared" si="3"/>
        <v>0.37955860825459153</v>
      </c>
      <c r="J14" s="1">
        <f t="shared" si="5"/>
        <v>0.99811396579166956</v>
      </c>
      <c r="K14" s="1">
        <f t="shared" si="6"/>
        <v>6.9383328989150006E-5</v>
      </c>
      <c r="L14" s="1">
        <f t="shared" si="7"/>
        <v>0.99529636637920826</v>
      </c>
      <c r="M14" s="1">
        <f t="shared" si="8"/>
        <v>2.0528853378658519E-4</v>
      </c>
      <c r="N14" s="1"/>
      <c r="O14" s="1"/>
      <c r="P14" s="1"/>
      <c r="Q14" s="1"/>
      <c r="R14" s="1">
        <f t="shared" si="9"/>
        <v>0.99489226320509228</v>
      </c>
      <c r="S14" s="1">
        <f t="shared" si="10"/>
        <v>2.3319192272664509E-4</v>
      </c>
    </row>
    <row r="15" spans="1:19" x14ac:dyDescent="0.25">
      <c r="A15">
        <v>10</v>
      </c>
      <c r="B15" s="1">
        <f t="shared" si="4"/>
        <v>0.19999999999999998</v>
      </c>
      <c r="C15" s="1">
        <f t="shared" si="0"/>
        <v>0.39586628276584485</v>
      </c>
      <c r="D15" s="6">
        <f t="shared" ref="D15" si="20">D14+0.02</f>
        <v>0.19999999999999998</v>
      </c>
      <c r="E15" s="1">
        <f t="shared" si="1"/>
        <v>0.5879493283318652</v>
      </c>
      <c r="F15" s="6">
        <f t="shared" si="12"/>
        <v>0.19999999999999998</v>
      </c>
      <c r="G15" s="6">
        <f t="shared" si="2"/>
        <v>0.38794932833186524</v>
      </c>
      <c r="H15" s="6">
        <f t="shared" si="12"/>
        <v>0.19999999999999998</v>
      </c>
      <c r="I15" s="6">
        <f t="shared" si="3"/>
        <v>0.39964970362501584</v>
      </c>
      <c r="J15" s="1">
        <f t="shared" si="5"/>
        <v>0.99930783172870874</v>
      </c>
      <c r="K15" s="1">
        <f t="shared" si="6"/>
        <v>2.267805179094403E-5</v>
      </c>
      <c r="L15" s="1">
        <f t="shared" si="7"/>
        <v>0.99824006012022093</v>
      </c>
      <c r="M15" s="1">
        <f t="shared" si="8"/>
        <v>6.7146963993473829E-5</v>
      </c>
      <c r="N15" s="1"/>
      <c r="O15" s="1"/>
      <c r="P15" s="1"/>
      <c r="Q15" s="1"/>
      <c r="R15" s="1">
        <f t="shared" si="9"/>
        <v>0.99807836257020099</v>
      </c>
      <c r="S15" s="1">
        <f t="shared" si="10"/>
        <v>7.6282045232076276E-5</v>
      </c>
    </row>
    <row r="16" spans="1:19" x14ac:dyDescent="0.25">
      <c r="A16">
        <v>11</v>
      </c>
      <c r="B16" s="1">
        <f t="shared" si="4"/>
        <v>0.21999999999999997</v>
      </c>
      <c r="C16" s="1">
        <f t="shared" si="0"/>
        <v>0.40851508597250602</v>
      </c>
      <c r="D16" s="6">
        <f t="shared" ref="D16" si="21">D15+0.02</f>
        <v>0.21999999999999997</v>
      </c>
      <c r="E16" s="1">
        <f t="shared" si="1"/>
        <v>0.60673560964281303</v>
      </c>
      <c r="F16" s="6">
        <f t="shared" si="12"/>
        <v>0.21999999999999997</v>
      </c>
      <c r="G16" s="6">
        <f t="shared" si="2"/>
        <v>0.38673560964281306</v>
      </c>
      <c r="H16" s="6">
        <f t="shared" si="12"/>
        <v>0.21999999999999997</v>
      </c>
      <c r="I16" s="6">
        <f t="shared" si="3"/>
        <v>0.41843598493596368</v>
      </c>
      <c r="J16" s="1">
        <f t="shared" si="5"/>
        <v>0.99974885343410202</v>
      </c>
      <c r="K16" s="1">
        <f t="shared" si="6"/>
        <v>7.4101664671443346E-6</v>
      </c>
      <c r="L16" s="1">
        <f t="shared" si="7"/>
        <v>0.99935173012353418</v>
      </c>
      <c r="M16" s="1">
        <f t="shared" si="8"/>
        <v>2.1946446394034472E-5</v>
      </c>
      <c r="N16" s="1"/>
      <c r="O16" s="1"/>
      <c r="P16" s="1"/>
      <c r="Q16" s="1"/>
      <c r="R16" s="1">
        <f t="shared" si="9"/>
        <v>0.99928916893876329</v>
      </c>
      <c r="S16" s="1">
        <f t="shared" si="10"/>
        <v>2.4933220186432631E-5</v>
      </c>
    </row>
    <row r="17" spans="1:19" x14ac:dyDescent="0.25">
      <c r="A17">
        <v>12</v>
      </c>
      <c r="B17" s="1">
        <f t="shared" si="4"/>
        <v>0.23999999999999996</v>
      </c>
      <c r="C17" s="1">
        <f t="shared" si="0"/>
        <v>0.42041511751410021</v>
      </c>
      <c r="D17" s="6">
        <f t="shared" ref="D17" si="22">D16+0.02</f>
        <v>0.23999999999999996</v>
      </c>
      <c r="E17" s="1">
        <f t="shared" si="1"/>
        <v>0.62440979877335545</v>
      </c>
      <c r="F17" s="6">
        <f t="shared" si="12"/>
        <v>0.23999999999999996</v>
      </c>
      <c r="G17" s="6">
        <f t="shared" si="2"/>
        <v>0.38440979877335546</v>
      </c>
      <c r="H17" s="6">
        <f t="shared" si="12"/>
        <v>0.23999999999999996</v>
      </c>
      <c r="I17" s="6">
        <f t="shared" si="3"/>
        <v>0.4361101740665061</v>
      </c>
      <c r="J17" s="1">
        <f t="shared" si="5"/>
        <v>0.99990970449291483</v>
      </c>
      <c r="K17" s="1">
        <f t="shared" si="6"/>
        <v>2.421047855526682E-6</v>
      </c>
      <c r="L17" s="1">
        <f t="shared" si="7"/>
        <v>0.99976407801853806</v>
      </c>
      <c r="M17" s="1">
        <f t="shared" si="8"/>
        <v>7.1710375906762963E-6</v>
      </c>
      <c r="N17" s="1"/>
      <c r="O17" s="1"/>
      <c r="P17" s="1"/>
      <c r="Q17" s="1"/>
      <c r="R17" s="1">
        <f t="shared" si="9"/>
        <v>0.9997404366486996</v>
      </c>
      <c r="S17" s="1">
        <f t="shared" si="10"/>
        <v>8.1470999369321548E-6</v>
      </c>
    </row>
    <row r="18" spans="1:19" x14ac:dyDescent="0.25">
      <c r="A18">
        <v>13</v>
      </c>
      <c r="B18" s="1">
        <f t="shared" si="4"/>
        <v>0.25999999999999995</v>
      </c>
      <c r="C18" s="1">
        <f t="shared" si="0"/>
        <v>0.43166796436943716</v>
      </c>
      <c r="D18" s="6">
        <f t="shared" ref="D18" si="23">D17+0.02</f>
        <v>0.25999999999999995</v>
      </c>
      <c r="E18" s="1">
        <f t="shared" si="1"/>
        <v>0.64112277494346825</v>
      </c>
      <c r="F18" s="6">
        <f t="shared" si="12"/>
        <v>0.25999999999999995</v>
      </c>
      <c r="G18" s="6">
        <f t="shared" si="2"/>
        <v>0.3811227749434683</v>
      </c>
      <c r="H18" s="6">
        <f t="shared" si="12"/>
        <v>0.25999999999999995</v>
      </c>
      <c r="I18" s="6">
        <f t="shared" si="3"/>
        <v>0.4528231502366189</v>
      </c>
      <c r="J18" s="1">
        <f t="shared" si="5"/>
        <v>0.99996778053341606</v>
      </c>
      <c r="K18" s="1">
        <f t="shared" si="6"/>
        <v>7.9097340926803164E-7</v>
      </c>
      <c r="L18" s="1">
        <f t="shared" si="7"/>
        <v>0.99991496855459627</v>
      </c>
      <c r="M18" s="1">
        <f t="shared" si="8"/>
        <v>2.3429114609158837E-6</v>
      </c>
      <c r="N18" s="1"/>
      <c r="O18" s="1"/>
      <c r="P18" s="1"/>
      <c r="Q18" s="1"/>
      <c r="R18" s="1">
        <f t="shared" si="9"/>
        <v>0.99990618954495769</v>
      </c>
      <c r="S18" s="1">
        <f t="shared" si="10"/>
        <v>2.6618248556761298E-6</v>
      </c>
    </row>
    <row r="19" spans="1:19" x14ac:dyDescent="0.25">
      <c r="A19">
        <v>14</v>
      </c>
      <c r="B19" s="1">
        <f t="shared" si="4"/>
        <v>0.27999999999999997</v>
      </c>
      <c r="C19" s="1">
        <f t="shared" si="0"/>
        <v>0.44235482102356805</v>
      </c>
      <c r="D19" s="6">
        <f t="shared" ref="D19" si="24">D18+0.02</f>
        <v>0.27999999999999997</v>
      </c>
      <c r="E19" s="1">
        <f t="shared" si="1"/>
        <v>0.65699512999193233</v>
      </c>
      <c r="F19" s="6">
        <f t="shared" si="12"/>
        <v>0.27999999999999997</v>
      </c>
      <c r="G19" s="6">
        <f t="shared" si="2"/>
        <v>0.37699512999193235</v>
      </c>
      <c r="H19" s="6">
        <f t="shared" si="12"/>
        <v>0.27999999999999997</v>
      </c>
      <c r="I19" s="6">
        <f t="shared" si="3"/>
        <v>0.46869550528508297</v>
      </c>
      <c r="J19" s="1">
        <f t="shared" si="5"/>
        <v>0.99998857648785477</v>
      </c>
      <c r="K19" s="1">
        <f t="shared" si="6"/>
        <v>2.5841299064083177E-7</v>
      </c>
      <c r="L19" s="1">
        <f t="shared" si="7"/>
        <v>0.99996959591220314</v>
      </c>
      <c r="M19" s="1">
        <f t="shared" si="8"/>
        <v>7.6544476703487699E-7</v>
      </c>
      <c r="N19" s="1"/>
      <c r="O19" s="1"/>
      <c r="P19" s="1"/>
      <c r="Q19" s="1"/>
      <c r="R19" s="1">
        <f t="shared" si="9"/>
        <v>0.99996637975204516</v>
      </c>
      <c r="S19" s="1">
        <f t="shared" si="10"/>
        <v>8.6963776954114723E-7</v>
      </c>
    </row>
    <row r="20" spans="1:19" x14ac:dyDescent="0.25">
      <c r="A20">
        <v>15</v>
      </c>
      <c r="B20" s="1">
        <f t="shared" si="4"/>
        <v>0.3</v>
      </c>
      <c r="C20" s="1">
        <f t="shared" si="0"/>
        <v>0.45254172558378775</v>
      </c>
      <c r="D20" s="6">
        <f t="shared" ref="D20" si="25">D19+0.02</f>
        <v>0.3</v>
      </c>
      <c r="E20" s="1">
        <f t="shared" si="1"/>
        <v>0.67212494517122789</v>
      </c>
      <c r="F20" s="6">
        <f t="shared" si="12"/>
        <v>0.3</v>
      </c>
      <c r="G20" s="6">
        <f t="shared" si="2"/>
        <v>0.37212494517122791</v>
      </c>
      <c r="H20" s="6">
        <f t="shared" si="12"/>
        <v>0.3</v>
      </c>
      <c r="I20" s="6">
        <f t="shared" si="3"/>
        <v>0.48382532046437854</v>
      </c>
      <c r="J20" s="1">
        <f t="shared" si="5"/>
        <v>0.99999597181357491</v>
      </c>
      <c r="K20" s="1">
        <f t="shared" si="6"/>
        <v>8.4423751892500788E-8</v>
      </c>
      <c r="L20" s="1">
        <f t="shared" si="7"/>
        <v>0.99998920110406497</v>
      </c>
      <c r="M20" s="1">
        <f t="shared" si="8"/>
        <v>2.5007261473397387E-7</v>
      </c>
      <c r="N20" s="1"/>
      <c r="O20" s="1"/>
      <c r="P20" s="1"/>
      <c r="Q20" s="1"/>
      <c r="R20" s="1">
        <f t="shared" si="9"/>
        <v>0.99998803555544602</v>
      </c>
      <c r="S20" s="1">
        <f t="shared" si="10"/>
        <v>2.8411293681342022E-7</v>
      </c>
    </row>
    <row r="21" spans="1:19" x14ac:dyDescent="0.25">
      <c r="A21">
        <v>16</v>
      </c>
      <c r="B21" s="1">
        <f t="shared" si="4"/>
        <v>0.32</v>
      </c>
      <c r="C21" s="1">
        <f t="shared" si="0"/>
        <v>0.4622831962111944</v>
      </c>
      <c r="D21" s="6">
        <f t="shared" ref="D21" si="26">D20+0.02</f>
        <v>0.32</v>
      </c>
      <c r="E21" s="1">
        <f t="shared" si="1"/>
        <v>0.68659319205583602</v>
      </c>
      <c r="F21" s="6">
        <f t="shared" si="12"/>
        <v>0.32</v>
      </c>
      <c r="G21" s="6">
        <f t="shared" si="2"/>
        <v>0.36659319205583601</v>
      </c>
      <c r="H21" s="6">
        <f t="shared" si="12"/>
        <v>0.32</v>
      </c>
      <c r="I21" s="6">
        <f t="shared" si="3"/>
        <v>0.49829356734898667</v>
      </c>
      <c r="J21" s="1">
        <f t="shared" si="5"/>
        <v>0.99999858627293403</v>
      </c>
      <c r="K21" s="1">
        <f t="shared" si="6"/>
        <v>2.7581265868182092E-8</v>
      </c>
      <c r="L21" s="1">
        <f t="shared" si="7"/>
        <v>0.99999618627883469</v>
      </c>
      <c r="M21" s="1">
        <f t="shared" si="8"/>
        <v>8.169893199027454E-8</v>
      </c>
      <c r="N21" s="1"/>
      <c r="O21" s="1"/>
      <c r="P21" s="1"/>
      <c r="Q21" s="1"/>
      <c r="R21" s="1">
        <f t="shared" si="9"/>
        <v>0.99999576760453524</v>
      </c>
      <c r="S21" s="1">
        <f t="shared" si="10"/>
        <v>9.2819959667148352E-8</v>
      </c>
    </row>
    <row r="22" spans="1:19" x14ac:dyDescent="0.25">
      <c r="A22">
        <v>17</v>
      </c>
      <c r="B22" s="1">
        <f t="shared" si="4"/>
        <v>0.34</v>
      </c>
      <c r="C22" s="1">
        <f t="shared" si="0"/>
        <v>0.4716248250337714</v>
      </c>
      <c r="D22" s="6">
        <f t="shared" ref="D22" si="27">D21+0.02</f>
        <v>0.34</v>
      </c>
      <c r="E22" s="1">
        <f t="shared" si="1"/>
        <v>0.70046758507911988</v>
      </c>
      <c r="F22" s="6">
        <f t="shared" si="12"/>
        <v>0.34</v>
      </c>
      <c r="G22" s="6">
        <f t="shared" si="2"/>
        <v>0.36046758507911986</v>
      </c>
      <c r="H22" s="6">
        <f t="shared" si="12"/>
        <v>0.34</v>
      </c>
      <c r="I22" s="6">
        <f t="shared" si="3"/>
        <v>0.51216796037227053</v>
      </c>
      <c r="J22" s="1">
        <f t="shared" si="5"/>
        <v>0.99999950588858144</v>
      </c>
      <c r="K22" s="1">
        <f t="shared" si="6"/>
        <v>9.0108025422034202E-9</v>
      </c>
      <c r="L22" s="1">
        <f t="shared" si="7"/>
        <v>0.99999865977147562</v>
      </c>
      <c r="M22" s="1">
        <f t="shared" si="8"/>
        <v>2.6691065048552896E-8</v>
      </c>
      <c r="N22" s="1"/>
      <c r="O22" s="1"/>
      <c r="P22" s="1"/>
      <c r="Q22" s="1"/>
      <c r="R22" s="1">
        <f t="shared" si="9"/>
        <v>0.99999851048755661</v>
      </c>
      <c r="S22" s="1">
        <f t="shared" si="10"/>
        <v>3.0324311086118737E-8</v>
      </c>
    </row>
    <row r="23" spans="1:19" x14ac:dyDescent="0.25">
      <c r="A23">
        <v>18</v>
      </c>
      <c r="B23" s="1">
        <f t="shared" si="4"/>
        <v>0.36000000000000004</v>
      </c>
      <c r="C23" s="1">
        <f t="shared" si="0"/>
        <v>0.48060517155455251</v>
      </c>
      <c r="D23" s="6">
        <f t="shared" ref="D23" si="28">D22+0.02</f>
        <v>0.36000000000000004</v>
      </c>
      <c r="E23" s="1">
        <f t="shared" si="1"/>
        <v>0.7138053936648634</v>
      </c>
      <c r="F23" s="6">
        <f t="shared" si="12"/>
        <v>0.36000000000000004</v>
      </c>
      <c r="G23" s="6">
        <f t="shared" si="2"/>
        <v>0.35380539366486335</v>
      </c>
      <c r="H23" s="6">
        <f t="shared" si="12"/>
        <v>0.36000000000000004</v>
      </c>
      <c r="I23" s="6">
        <f t="shared" si="3"/>
        <v>0.52550576895801404</v>
      </c>
      <c r="J23" s="1">
        <f t="shared" si="5"/>
        <v>0.99999982793240239</v>
      </c>
      <c r="K23" s="1">
        <f t="shared" si="6"/>
        <v>2.943829529918109E-9</v>
      </c>
      <c r="L23" s="1">
        <f t="shared" si="7"/>
        <v>0.9999995310333234</v>
      </c>
      <c r="M23" s="1">
        <f t="shared" si="8"/>
        <v>8.7199736912450902E-9</v>
      </c>
      <c r="N23" s="1"/>
      <c r="O23" s="1"/>
      <c r="P23" s="1"/>
      <c r="Q23" s="1"/>
      <c r="R23" s="1">
        <f t="shared" si="9"/>
        <v>0.99999947813633738</v>
      </c>
      <c r="S23" s="1">
        <f t="shared" si="10"/>
        <v>9.9069558957890847E-9</v>
      </c>
    </row>
    <row r="24" spans="1:19" x14ac:dyDescent="0.25">
      <c r="A24">
        <v>19</v>
      </c>
      <c r="B24" s="1">
        <f t="shared" si="4"/>
        <v>0.38000000000000006</v>
      </c>
      <c r="C24" s="1">
        <f t="shared" si="0"/>
        <v>0.48925717275537839</v>
      </c>
      <c r="D24" s="6">
        <f t="shared" ref="D24" si="29">D23+0.02</f>
        <v>0.38000000000000006</v>
      </c>
      <c r="E24" s="1">
        <f t="shared" si="1"/>
        <v>0.72665553654445025</v>
      </c>
      <c r="F24" s="6">
        <f t="shared" si="12"/>
        <v>0.38000000000000006</v>
      </c>
      <c r="G24" s="6">
        <f t="shared" si="2"/>
        <v>0.34665553654445019</v>
      </c>
      <c r="H24" s="6">
        <f t="shared" si="12"/>
        <v>0.38000000000000006</v>
      </c>
      <c r="I24" s="6">
        <f t="shared" si="3"/>
        <v>0.5383559118376009</v>
      </c>
      <c r="J24" s="1">
        <f t="shared" si="5"/>
        <v>0.99999994027385997</v>
      </c>
      <c r="K24" s="1">
        <f t="shared" si="6"/>
        <v>9.6174914591009464E-10</v>
      </c>
      <c r="L24" s="1">
        <f t="shared" si="7"/>
        <v>0.99999983652099866</v>
      </c>
      <c r="M24" s="1">
        <f t="shared" si="8"/>
        <v>2.8488157169632174E-9</v>
      </c>
      <c r="N24" s="1"/>
      <c r="O24" s="1"/>
      <c r="P24" s="1"/>
      <c r="Q24" s="1"/>
      <c r="R24" s="1">
        <f t="shared" si="9"/>
        <v>0.99999981787800529</v>
      </c>
      <c r="S24" s="1">
        <f t="shared" si="10"/>
        <v>3.2366028860902105E-9</v>
      </c>
    </row>
    <row r="25" spans="1:19" x14ac:dyDescent="0.25">
      <c r="A25">
        <v>20</v>
      </c>
      <c r="B25" s="1">
        <f t="shared" si="4"/>
        <v>0.40000000000000008</v>
      </c>
      <c r="C25" s="1">
        <f t="shared" si="0"/>
        <v>0.49760921195890695</v>
      </c>
      <c r="D25" s="6">
        <f t="shared" ref="D25" si="30">D24+0.02</f>
        <v>0.40000000000000008</v>
      </c>
      <c r="E25" s="1">
        <f t="shared" si="1"/>
        <v>0.73906016925428031</v>
      </c>
      <c r="F25" s="6">
        <f t="shared" si="12"/>
        <v>0.40000000000000008</v>
      </c>
      <c r="G25" s="6">
        <f t="shared" si="2"/>
        <v>0.33906016925428023</v>
      </c>
      <c r="H25" s="6">
        <f t="shared" si="12"/>
        <v>0.40000000000000008</v>
      </c>
      <c r="I25" s="6">
        <f t="shared" si="3"/>
        <v>0.55076054454743095</v>
      </c>
      <c r="J25" s="1">
        <f t="shared" si="5"/>
        <v>0.99999997932862428</v>
      </c>
      <c r="K25" s="1">
        <f t="shared" si="6"/>
        <v>3.1420345032048971E-10</v>
      </c>
      <c r="L25" s="1">
        <f t="shared" si="7"/>
        <v>0.99999994320311092</v>
      </c>
      <c r="M25" s="1">
        <f t="shared" si="8"/>
        <v>9.3070813014897236E-10</v>
      </c>
      <c r="N25" s="1"/>
      <c r="O25" s="1"/>
      <c r="P25" s="1"/>
      <c r="Q25" s="1"/>
      <c r="R25" s="1">
        <f t="shared" si="9"/>
        <v>0.99999993666313525</v>
      </c>
      <c r="S25" s="1">
        <f t="shared" si="10"/>
        <v>1.0573982077571047E-9</v>
      </c>
    </row>
    <row r="26" spans="1:19" x14ac:dyDescent="0.25">
      <c r="A26">
        <v>21</v>
      </c>
      <c r="B26" s="1">
        <f t="shared" si="4"/>
        <v>0.4200000000000001</v>
      </c>
      <c r="C26" s="1">
        <f t="shared" si="0"/>
        <v>0.50568594179747828</v>
      </c>
      <c r="D26" s="6">
        <f t="shared" ref="D26" si="31">D25+0.02</f>
        <v>0.4200000000000001</v>
      </c>
      <c r="E26" s="1">
        <f t="shared" si="1"/>
        <v>0.75105590642726616</v>
      </c>
      <c r="F26" s="6">
        <f t="shared" si="12"/>
        <v>0.4200000000000001</v>
      </c>
      <c r="G26" s="6">
        <f t="shared" si="2"/>
        <v>0.33105590642726607</v>
      </c>
      <c r="H26" s="6">
        <f t="shared" si="12"/>
        <v>0.4200000000000001</v>
      </c>
      <c r="I26" s="6">
        <f t="shared" si="3"/>
        <v>0.56275628172041681</v>
      </c>
      <c r="J26" s="1">
        <f t="shared" si="5"/>
        <v>0.99999999286424257</v>
      </c>
      <c r="K26" s="1">
        <f t="shared" si="6"/>
        <v>1.0265026771047057E-10</v>
      </c>
      <c r="L26" s="1">
        <f t="shared" si="7"/>
        <v>0.99999998032631809</v>
      </c>
      <c r="M26" s="1">
        <f t="shared" si="8"/>
        <v>3.0406235012762669E-10</v>
      </c>
      <c r="N26" s="1"/>
      <c r="O26" s="1"/>
      <c r="P26" s="1"/>
      <c r="Q26" s="1"/>
      <c r="R26" s="1">
        <f t="shared" si="9"/>
        <v>0.99999997804143603</v>
      </c>
      <c r="S26" s="1">
        <f t="shared" si="10"/>
        <v>3.4545199955661811E-10</v>
      </c>
    </row>
    <row r="27" spans="1:19" x14ac:dyDescent="0.25">
      <c r="A27">
        <v>22</v>
      </c>
      <c r="B27" s="1">
        <f t="shared" si="4"/>
        <v>0.44000000000000011</v>
      </c>
      <c r="C27" s="1">
        <f t="shared" si="0"/>
        <v>0.51350892676137472</v>
      </c>
      <c r="D27" s="6">
        <f t="shared" ref="D27" si="32">D26+0.02</f>
        <v>0.44000000000000011</v>
      </c>
      <c r="E27" s="1">
        <f t="shared" si="1"/>
        <v>0.76267477611967127</v>
      </c>
      <c r="F27" s="6">
        <f t="shared" si="12"/>
        <v>0.44000000000000011</v>
      </c>
      <c r="G27" s="6">
        <f t="shared" si="2"/>
        <v>0.32267477611967116</v>
      </c>
      <c r="H27" s="6">
        <f t="shared" si="12"/>
        <v>0.44000000000000011</v>
      </c>
      <c r="I27" s="6">
        <f t="shared" si="3"/>
        <v>0.57437515141282192</v>
      </c>
      <c r="J27" s="1">
        <f t="shared" si="5"/>
        <v>0.99999999754254987</v>
      </c>
      <c r="K27" s="1">
        <f t="shared" si="6"/>
        <v>3.3535842516227218E-11</v>
      </c>
      <c r="L27" s="1">
        <f t="shared" si="7"/>
        <v>0.99999999320362265</v>
      </c>
      <c r="M27" s="1">
        <f t="shared" si="8"/>
        <v>9.9337170239034683E-11</v>
      </c>
      <c r="N27" s="1"/>
      <c r="O27" s="1"/>
      <c r="P27" s="1"/>
      <c r="Q27" s="1"/>
      <c r="R27" s="1">
        <f t="shared" si="9"/>
        <v>0.99999999240822179</v>
      </c>
      <c r="S27" s="1">
        <f t="shared" si="10"/>
        <v>1.1285916882920433E-10</v>
      </c>
    </row>
    <row r="28" spans="1:19" x14ac:dyDescent="0.25">
      <c r="A28">
        <v>23</v>
      </c>
      <c r="B28" s="1">
        <f t="shared" si="4"/>
        <v>0.46000000000000013</v>
      </c>
      <c r="C28" s="1">
        <f t="shared" si="0"/>
        <v>0.52109715120692535</v>
      </c>
      <c r="D28" s="6">
        <f t="shared" ref="D28" si="33">D27+0.02</f>
        <v>0.46000000000000013</v>
      </c>
      <c r="E28" s="1">
        <f t="shared" si="1"/>
        <v>0.77394497431594433</v>
      </c>
      <c r="F28" s="6">
        <f t="shared" si="12"/>
        <v>0.46000000000000013</v>
      </c>
      <c r="G28" s="6">
        <f t="shared" si="2"/>
        <v>0.3139449743159442</v>
      </c>
      <c r="H28" s="6">
        <f t="shared" si="12"/>
        <v>0.46000000000000013</v>
      </c>
      <c r="I28" s="6">
        <f t="shared" si="3"/>
        <v>0.58564534960909498</v>
      </c>
      <c r="J28" s="1">
        <f t="shared" si="5"/>
        <v>0.99999999915550564</v>
      </c>
      <c r="K28" s="1">
        <f t="shared" si="6"/>
        <v>1.095615975625055E-11</v>
      </c>
      <c r="L28" s="1">
        <f t="shared" si="7"/>
        <v>0.9999999976578583</v>
      </c>
      <c r="M28" s="1">
        <f t="shared" si="8"/>
        <v>3.2453453568019723E-11</v>
      </c>
      <c r="N28" s="1"/>
      <c r="O28" s="1"/>
      <c r="P28" s="1"/>
      <c r="Q28" s="1"/>
      <c r="R28" s="1">
        <f t="shared" si="9"/>
        <v>0.99999999738185397</v>
      </c>
      <c r="S28" s="1">
        <f t="shared" si="10"/>
        <v>3.6871090521178774E-11</v>
      </c>
    </row>
    <row r="29" spans="1:19" x14ac:dyDescent="0.25">
      <c r="A29">
        <v>24</v>
      </c>
      <c r="B29" s="1">
        <f t="shared" si="4"/>
        <v>0.48000000000000015</v>
      </c>
      <c r="C29" s="1">
        <f t="shared" si="0"/>
        <v>0.52846742556639026</v>
      </c>
      <c r="D29" s="6">
        <f t="shared" ref="D29" si="34">D28+0.02</f>
        <v>0.48000000000000015</v>
      </c>
      <c r="E29" s="1">
        <f t="shared" si="1"/>
        <v>0.78489146824059142</v>
      </c>
      <c r="F29" s="6">
        <f t="shared" si="12"/>
        <v>0.48000000000000015</v>
      </c>
      <c r="G29" s="6">
        <f t="shared" si="2"/>
        <v>0.30489146824059127</v>
      </c>
      <c r="H29" s="6">
        <f t="shared" si="12"/>
        <v>0.48000000000000015</v>
      </c>
      <c r="I29" s="6">
        <f t="shared" si="3"/>
        <v>0.59659184353374206</v>
      </c>
      <c r="J29" s="1">
        <f t="shared" si="5"/>
        <v>0.99999999971036069</v>
      </c>
      <c r="K29" s="1">
        <f t="shared" si="6"/>
        <v>3.5793773930616629E-12</v>
      </c>
      <c r="L29" s="1">
        <f t="shared" si="7"/>
        <v>0.99999999919463978</v>
      </c>
      <c r="M29" s="1">
        <f t="shared" si="8"/>
        <v>1.0602543286393085E-11</v>
      </c>
      <c r="N29" s="1"/>
      <c r="O29" s="1"/>
      <c r="P29" s="1"/>
      <c r="Q29" s="1"/>
      <c r="R29" s="1">
        <f t="shared" si="9"/>
        <v>0.99999999909914072</v>
      </c>
      <c r="S29" s="1">
        <f t="shared" si="10"/>
        <v>1.204578528053965E-11</v>
      </c>
    </row>
    <row r="30" spans="1:19" x14ac:dyDescent="0.25">
      <c r="A30">
        <v>25</v>
      </c>
      <c r="B30" s="1">
        <f t="shared" si="4"/>
        <v>0.50000000000000011</v>
      </c>
      <c r="C30" s="1">
        <f t="shared" si="0"/>
        <v>0.5356347145121868</v>
      </c>
      <c r="D30" s="6">
        <f t="shared" ref="D30" si="35">D29+0.02</f>
        <v>0.50000000000000011</v>
      </c>
      <c r="E30" s="1">
        <f t="shared" si="1"/>
        <v>0.7955364837549187</v>
      </c>
      <c r="F30" s="6">
        <f t="shared" si="12"/>
        <v>0.50000000000000011</v>
      </c>
      <c r="G30" s="6">
        <f t="shared" si="2"/>
        <v>0.29553648375491859</v>
      </c>
      <c r="H30" s="6">
        <f t="shared" si="12"/>
        <v>0.50000000000000011</v>
      </c>
      <c r="I30" s="6">
        <f t="shared" si="3"/>
        <v>0.60723685904806934</v>
      </c>
      <c r="J30" s="1">
        <f t="shared" si="5"/>
        <v>0.99999999990083965</v>
      </c>
      <c r="K30" s="1">
        <f t="shared" si="6"/>
        <v>1.1693825943909362E-12</v>
      </c>
      <c r="L30" s="1">
        <f t="shared" si="7"/>
        <v>0.99999999972362863</v>
      </c>
      <c r="M30" s="1">
        <f t="shared" si="8"/>
        <v>3.463850892306018E-12</v>
      </c>
      <c r="N30" s="1"/>
      <c r="O30" s="1"/>
      <c r="P30" s="1"/>
      <c r="Q30" s="1"/>
      <c r="R30" s="1">
        <f t="shared" si="9"/>
        <v>0.99999999969067066</v>
      </c>
      <c r="S30" s="1">
        <f t="shared" si="10"/>
        <v>3.9353580519679099E-12</v>
      </c>
    </row>
    <row r="31" spans="1:19" x14ac:dyDescent="0.25">
      <c r="A31">
        <v>26</v>
      </c>
      <c r="B31" s="1">
        <f t="shared" si="4"/>
        <v>0.52000000000000013</v>
      </c>
      <c r="C31" s="1">
        <f t="shared" si="0"/>
        <v>0.54261240456499471</v>
      </c>
      <c r="D31" s="6">
        <f t="shared" ref="D31" si="36">D30+0.02</f>
        <v>0.52000000000000013</v>
      </c>
      <c r="E31" s="1">
        <f t="shared" si="1"/>
        <v>0.80589990281448787</v>
      </c>
      <c r="F31" s="6">
        <f t="shared" si="12"/>
        <v>0.52000000000000013</v>
      </c>
      <c r="G31" s="6">
        <f t="shared" si="2"/>
        <v>0.28589990281448774</v>
      </c>
      <c r="H31" s="6">
        <f t="shared" si="12"/>
        <v>0.52000000000000013</v>
      </c>
      <c r="I31" s="6">
        <f t="shared" si="3"/>
        <v>0.61760027810763851</v>
      </c>
      <c r="J31" s="1">
        <f t="shared" si="5"/>
        <v>0.99999999996610767</v>
      </c>
      <c r="K31" s="1">
        <f t="shared" si="6"/>
        <v>3.8203729359619404E-13</v>
      </c>
      <c r="L31" s="1">
        <f t="shared" si="7"/>
        <v>0.9999999999053335</v>
      </c>
      <c r="M31" s="1">
        <f t="shared" si="8"/>
        <v>1.1316400865881522E-12</v>
      </c>
      <c r="N31" s="1"/>
      <c r="O31" s="1"/>
      <c r="P31" s="1"/>
      <c r="Q31" s="1"/>
      <c r="R31" s="1">
        <f t="shared" si="9"/>
        <v>0.99999999989398591</v>
      </c>
      <c r="S31" s="1">
        <f t="shared" si="10"/>
        <v>1.2856814756692375E-12</v>
      </c>
    </row>
    <row r="32" spans="1:19" x14ac:dyDescent="0.25">
      <c r="A32">
        <v>27</v>
      </c>
      <c r="B32" s="1">
        <f t="shared" si="4"/>
        <v>0.54000000000000015</v>
      </c>
      <c r="C32" s="1">
        <f t="shared" si="0"/>
        <v>0.54941252419933262</v>
      </c>
      <c r="D32" s="6">
        <f t="shared" ref="D32" si="37">D31+0.02</f>
        <v>0.54000000000000015</v>
      </c>
      <c r="E32" s="1">
        <f t="shared" si="1"/>
        <v>0.81599959037476999</v>
      </c>
      <c r="F32" s="6">
        <f t="shared" si="12"/>
        <v>0.54000000000000015</v>
      </c>
      <c r="G32" s="6">
        <f t="shared" si="2"/>
        <v>0.27599959037476984</v>
      </c>
      <c r="H32" s="6">
        <f t="shared" si="12"/>
        <v>0.54000000000000015</v>
      </c>
      <c r="I32" s="6">
        <f t="shared" si="3"/>
        <v>0.62769996566792063</v>
      </c>
      <c r="J32" s="1">
        <f t="shared" si="5"/>
        <v>0.99999999998843347</v>
      </c>
      <c r="K32" s="1">
        <f t="shared" si="6"/>
        <v>1.2481158381884383E-13</v>
      </c>
      <c r="L32" s="1">
        <f t="shared" si="7"/>
        <v>0.99999999996762845</v>
      </c>
      <c r="M32" s="1">
        <f t="shared" si="8"/>
        <v>3.6970681629636786E-13</v>
      </c>
      <c r="N32" s="1"/>
      <c r="O32" s="1"/>
      <c r="P32" s="1"/>
      <c r="Q32" s="1"/>
      <c r="R32" s="1">
        <f t="shared" si="9"/>
        <v>0.99999999996372968</v>
      </c>
      <c r="S32" s="1">
        <f t="shared" si="10"/>
        <v>4.2003213811134706E-13</v>
      </c>
    </row>
    <row r="33" spans="1:19" x14ac:dyDescent="0.25">
      <c r="A33">
        <v>28</v>
      </c>
      <c r="B33" s="1">
        <f t="shared" si="4"/>
        <v>0.56000000000000016</v>
      </c>
      <c r="C33" s="1">
        <f t="shared" si="0"/>
        <v>0.55604592631083471</v>
      </c>
      <c r="D33" s="6">
        <f t="shared" ref="D33" si="38">D32+0.02</f>
        <v>0.56000000000000016</v>
      </c>
      <c r="E33" s="1">
        <f t="shared" si="1"/>
        <v>0.8258516653955662</v>
      </c>
      <c r="F33" s="6">
        <f t="shared" si="12"/>
        <v>0.56000000000000016</v>
      </c>
      <c r="G33" s="6">
        <f t="shared" si="2"/>
        <v>0.26585166539556604</v>
      </c>
      <c r="H33" s="6">
        <f t="shared" si="12"/>
        <v>0.56000000000000016</v>
      </c>
      <c r="I33" s="6">
        <f t="shared" si="3"/>
        <v>0.63755204068871685</v>
      </c>
      <c r="J33" s="1">
        <f t="shared" si="5"/>
        <v>0.99999999999605826</v>
      </c>
      <c r="K33" s="1">
        <f t="shared" si="6"/>
        <v>4.0775944433723964E-14</v>
      </c>
      <c r="L33" s="1">
        <f t="shared" si="7"/>
        <v>0.99999999998894773</v>
      </c>
      <c r="M33" s="1">
        <f t="shared" si="8"/>
        <v>1.2078321688491778E-13</v>
      </c>
      <c r="N33" s="1"/>
      <c r="O33" s="1"/>
      <c r="P33" s="1"/>
      <c r="Q33" s="1"/>
      <c r="R33" s="1">
        <f t="shared" si="9"/>
        <v>0.9999999999876108</v>
      </c>
      <c r="S33" s="1">
        <f t="shared" si="10"/>
        <v>1.3722449952211618E-13</v>
      </c>
    </row>
    <row r="34" spans="1:19" x14ac:dyDescent="0.25">
      <c r="A34">
        <v>29</v>
      </c>
      <c r="B34" s="1">
        <f t="shared" si="4"/>
        <v>0.58000000000000018</v>
      </c>
      <c r="C34" s="1">
        <f t="shared" si="0"/>
        <v>0.56252244058462553</v>
      </c>
      <c r="D34" s="6">
        <f t="shared" ref="D34" si="39">D33+0.02</f>
        <v>0.58000000000000018</v>
      </c>
      <c r="E34" s="1">
        <f t="shared" si="1"/>
        <v>0.83547072714187665</v>
      </c>
      <c r="F34" s="6">
        <f t="shared" si="12"/>
        <v>0.58000000000000018</v>
      </c>
      <c r="G34" s="6">
        <f t="shared" si="2"/>
        <v>0.25547072714187646</v>
      </c>
      <c r="H34" s="6">
        <f t="shared" si="12"/>
        <v>0.58000000000000018</v>
      </c>
      <c r="I34" s="6">
        <f t="shared" si="3"/>
        <v>0.64717110243502729</v>
      </c>
      <c r="J34" s="1">
        <f t="shared" si="5"/>
        <v>0.99999999999865852</v>
      </c>
      <c r="K34" s="1">
        <f t="shared" si="6"/>
        <v>1.3321501046509593E-14</v>
      </c>
      <c r="L34" s="1">
        <f t="shared" si="7"/>
        <v>0.9999999999962319</v>
      </c>
      <c r="M34" s="1">
        <f t="shared" si="8"/>
        <v>3.9459876956402258E-14</v>
      </c>
      <c r="N34" s="1"/>
      <c r="O34" s="1"/>
      <c r="P34" s="1"/>
      <c r="Q34" s="1"/>
      <c r="R34" s="1">
        <f t="shared" si="9"/>
        <v>0.99999999999577438</v>
      </c>
      <c r="S34" s="1">
        <f t="shared" si="10"/>
        <v>4.4831243994002278E-14</v>
      </c>
    </row>
    <row r="35" spans="1:19" x14ac:dyDescent="0.25">
      <c r="A35">
        <v>30</v>
      </c>
      <c r="B35" s="1">
        <f t="shared" si="4"/>
        <v>0.6000000000000002</v>
      </c>
      <c r="C35" s="1">
        <f t="shared" si="0"/>
        <v>0.56885100158800828</v>
      </c>
      <c r="D35" s="6">
        <f t="shared" ref="D35" si="40">D34+0.02</f>
        <v>0.6000000000000002</v>
      </c>
      <c r="E35" s="1">
        <f t="shared" si="1"/>
        <v>0.84487004542998412</v>
      </c>
      <c r="F35" s="6">
        <f t="shared" si="12"/>
        <v>0.6000000000000002</v>
      </c>
      <c r="G35" s="6">
        <f t="shared" si="2"/>
        <v>0.24487004542998392</v>
      </c>
      <c r="H35" s="6">
        <f t="shared" si="12"/>
        <v>0.6000000000000002</v>
      </c>
      <c r="I35" s="6">
        <f t="shared" si="3"/>
        <v>0.65657042072313476</v>
      </c>
      <c r="J35" s="1">
        <f t="shared" si="5"/>
        <v>0.99999999999954403</v>
      </c>
      <c r="K35" s="1">
        <f t="shared" si="6"/>
        <v>4.3521343918960138E-15</v>
      </c>
      <c r="L35" s="1">
        <f t="shared" si="7"/>
        <v>0.99999999999871714</v>
      </c>
      <c r="M35" s="1">
        <f t="shared" si="8"/>
        <v>1.2891541801667699E-14</v>
      </c>
      <c r="N35" s="1"/>
      <c r="O35" s="1"/>
      <c r="P35" s="1"/>
      <c r="Q35" s="1"/>
      <c r="R35" s="1">
        <f t="shared" si="9"/>
        <v>0.99999999999856071</v>
      </c>
      <c r="S35" s="1">
        <f t="shared" si="10"/>
        <v>1.4646367412854669E-14</v>
      </c>
    </row>
    <row r="36" spans="1:19" x14ac:dyDescent="0.25">
      <c r="A36">
        <v>31</v>
      </c>
      <c r="B36" s="1">
        <f t="shared" si="4"/>
        <v>0.62000000000000022</v>
      </c>
      <c r="C36" s="1">
        <f t="shared" si="0"/>
        <v>0.5750397571289465</v>
      </c>
      <c r="D36" s="6">
        <f t="shared" ref="D36" si="41">D35+0.02</f>
        <v>0.62000000000000022</v>
      </c>
      <c r="E36" s="1">
        <f t="shared" si="1"/>
        <v>0.85406172156385929</v>
      </c>
      <c r="F36" s="6">
        <f t="shared" si="12"/>
        <v>0.62000000000000022</v>
      </c>
      <c r="G36" s="6">
        <f t="shared" si="2"/>
        <v>0.23406172156385907</v>
      </c>
      <c r="H36" s="6">
        <f t="shared" si="12"/>
        <v>0.62000000000000022</v>
      </c>
      <c r="I36" s="6">
        <f t="shared" si="3"/>
        <v>0.66576209685700993</v>
      </c>
      <c r="J36" s="1">
        <f t="shared" si="5"/>
        <v>0.99999999999984523</v>
      </c>
      <c r="K36" s="1">
        <f t="shared" si="6"/>
        <v>1.4218423058325751E-15</v>
      </c>
      <c r="L36" s="1">
        <f t="shared" si="7"/>
        <v>0.99999999999956379</v>
      </c>
      <c r="M36" s="1">
        <f t="shared" si="8"/>
        <v>4.2116667066060678E-15</v>
      </c>
      <c r="N36" s="1"/>
      <c r="O36" s="1"/>
      <c r="P36" s="1"/>
      <c r="Q36" s="1"/>
      <c r="R36" s="1">
        <f t="shared" si="9"/>
        <v>0.99999999999951039</v>
      </c>
      <c r="S36" s="1">
        <f t="shared" si="10"/>
        <v>4.7849682337811906E-15</v>
      </c>
    </row>
    <row r="37" spans="1:19" x14ac:dyDescent="0.25">
      <c r="A37">
        <v>32</v>
      </c>
      <c r="B37" s="1">
        <f t="shared" si="4"/>
        <v>0.64000000000000024</v>
      </c>
      <c r="C37" s="1">
        <f t="shared" ref="C37:C55" si="42">(1-$E$3*$B$3)*B37^$E$3</f>
        <v>0.58109616045417012</v>
      </c>
      <c r="D37" s="6">
        <f t="shared" ref="D37" si="43">D36+0.02</f>
        <v>0.64000000000000024</v>
      </c>
      <c r="E37" s="1">
        <f t="shared" ref="E37:E55" si="44">$D$3*F37^$E$3+(1-$F$3)*F37</f>
        <v>0.86305682526982042</v>
      </c>
      <c r="F37" s="6">
        <f t="shared" si="12"/>
        <v>0.64000000000000024</v>
      </c>
      <c r="G37" s="6">
        <f t="shared" ref="G37:G55" si="45">$D$3*F37^$E$3-$F$3*F37</f>
        <v>0.22305682526982018</v>
      </c>
      <c r="H37" s="6">
        <f t="shared" si="12"/>
        <v>0.64000000000000024</v>
      </c>
      <c r="I37" s="6">
        <f t="shared" ref="I37:I55" si="46">$D$3*H37^$E$3+(1-$F$3)*H37-$I$4</f>
        <v>0.67475720056297106</v>
      </c>
      <c r="J37" s="1">
        <f t="shared" si="5"/>
        <v>0.99999999999994749</v>
      </c>
      <c r="K37" s="1">
        <f t="shared" si="6"/>
        <v>4.645158813155186E-16</v>
      </c>
      <c r="L37" s="1">
        <f t="shared" si="7"/>
        <v>0.99999999999985179</v>
      </c>
      <c r="M37" s="1">
        <f t="shared" si="8"/>
        <v>1.3759515130483389E-15</v>
      </c>
      <c r="N37" s="1"/>
      <c r="O37" s="1"/>
      <c r="P37" s="1"/>
      <c r="Q37" s="1"/>
      <c r="R37" s="1">
        <f t="shared" si="9"/>
        <v>0.99999999999983369</v>
      </c>
      <c r="S37" s="1">
        <f t="shared" si="10"/>
        <v>1.5632491219764895E-15</v>
      </c>
    </row>
    <row r="38" spans="1:19" x14ac:dyDescent="0.25">
      <c r="A38">
        <v>33</v>
      </c>
      <c r="B38" s="1">
        <f t="shared" ref="B38:B55" si="47">B37+0.02</f>
        <v>0.66000000000000025</v>
      </c>
      <c r="C38" s="1">
        <f t="shared" si="42"/>
        <v>0.58702704912286463</v>
      </c>
      <c r="D38" s="6">
        <f t="shared" ref="D38" si="48">D37+0.02</f>
        <v>0.66000000000000025</v>
      </c>
      <c r="E38" s="1">
        <f t="shared" si="44"/>
        <v>0.87186551184147432</v>
      </c>
      <c r="F38" s="6">
        <f t="shared" si="12"/>
        <v>0.66000000000000025</v>
      </c>
      <c r="G38" s="6">
        <f t="shared" si="45"/>
        <v>0.21186551184147406</v>
      </c>
      <c r="H38" s="6">
        <f t="shared" si="12"/>
        <v>0.66000000000000025</v>
      </c>
      <c r="I38" s="6">
        <f t="shared" si="46"/>
        <v>0.68356588713462496</v>
      </c>
      <c r="J38" s="1">
        <f t="shared" ref="J38:J55" si="49">$D$3*J37^$E$3+(1-$F$3)*J37-K37</f>
        <v>0.99999999999998224</v>
      </c>
      <c r="K38" s="1">
        <f t="shared" ref="K38:K55" si="50">K37*($B$3*($D$3*$E$3*J38^($E$3-1)+(1-$F$3)))^(1/$C$3)</f>
        <v>1.5175733842578175E-16</v>
      </c>
      <c r="L38" s="1">
        <f t="shared" ref="L38:L55" si="51">$D$3*L37^$E$3+(1-$F$3)*L37-M37</f>
        <v>0.99999999999994971</v>
      </c>
      <c r="M38" s="1">
        <f t="shared" ref="M38:M55" si="52">M37*($B$3*($D$3*$E$3*L38^($E$3-1)+(1-$F$3)))^(1/$C$3)</f>
        <v>4.4952335931290752E-16</v>
      </c>
      <c r="N38" s="1"/>
      <c r="O38" s="1"/>
      <c r="P38" s="1"/>
      <c r="Q38" s="1"/>
      <c r="R38" s="1">
        <f t="shared" ref="R38:R55" si="53">$D$3*R37^$E$3+(1-$F$3)*R37-S37</f>
        <v>0.9999999999999436</v>
      </c>
      <c r="S38" s="1">
        <f t="shared" ref="S38:S55" si="54">S37*($B$3*($D$3*$E$3*R38^($E$3-1)+(1-$F$3)))^(1/$C$3)</f>
        <v>5.1071348814973841E-16</v>
      </c>
    </row>
    <row r="39" spans="1:19" x14ac:dyDescent="0.25">
      <c r="A39">
        <v>34</v>
      </c>
      <c r="B39" s="1">
        <f t="shared" si="47"/>
        <v>0.68000000000000027</v>
      </c>
      <c r="C39" s="1">
        <f t="shared" si="42"/>
        <v>0.59283871282396794</v>
      </c>
      <c r="D39" s="6">
        <f t="shared" ref="D39" si="55">D38+0.02</f>
        <v>0.68000000000000027</v>
      </c>
      <c r="E39" s="1">
        <f t="shared" si="44"/>
        <v>0.88049712286346049</v>
      </c>
      <c r="F39" s="6">
        <f t="shared" si="12"/>
        <v>0.68000000000000027</v>
      </c>
      <c r="G39" s="6">
        <f t="shared" si="45"/>
        <v>0.20049712286346022</v>
      </c>
      <c r="H39" s="6">
        <f t="shared" si="12"/>
        <v>0.68000000000000027</v>
      </c>
      <c r="I39" s="6">
        <f t="shared" si="46"/>
        <v>0.69219749815661114</v>
      </c>
      <c r="J39" s="1">
        <f t="shared" si="49"/>
        <v>0.999999999999994</v>
      </c>
      <c r="K39" s="1">
        <f t="shared" si="50"/>
        <v>4.9579122463703099E-17</v>
      </c>
      <c r="L39" s="1">
        <f t="shared" si="51"/>
        <v>0.99999999999998301</v>
      </c>
      <c r="M39" s="1">
        <f t="shared" si="52"/>
        <v>1.468592814875286E-16</v>
      </c>
      <c r="N39" s="1"/>
      <c r="O39" s="1"/>
      <c r="P39" s="1"/>
      <c r="Q39" s="1"/>
      <c r="R39" s="1">
        <f t="shared" si="53"/>
        <v>0.99999999999998079</v>
      </c>
      <c r="S39" s="1">
        <f t="shared" si="54"/>
        <v>1.6685009657852171E-16</v>
      </c>
    </row>
    <row r="40" spans="1:19" x14ac:dyDescent="0.25">
      <c r="A40">
        <v>35</v>
      </c>
      <c r="B40" s="1">
        <f t="shared" si="47"/>
        <v>0.70000000000000029</v>
      </c>
      <c r="C40" s="1">
        <f t="shared" si="42"/>
        <v>0.59853695196415324</v>
      </c>
      <c r="D40" s="6">
        <f t="shared" ref="D40" si="56">D39+0.02</f>
        <v>0.70000000000000029</v>
      </c>
      <c r="E40" s="1">
        <f t="shared" si="44"/>
        <v>0.88896027322761506</v>
      </c>
      <c r="F40" s="6">
        <f t="shared" si="12"/>
        <v>0.70000000000000029</v>
      </c>
      <c r="G40" s="6">
        <f t="shared" si="45"/>
        <v>0.18896027322761477</v>
      </c>
      <c r="H40" s="6">
        <f t="shared" si="12"/>
        <v>0.70000000000000029</v>
      </c>
      <c r="I40" s="6">
        <f t="shared" si="46"/>
        <v>0.70066064852076571</v>
      </c>
      <c r="J40" s="1">
        <f t="shared" si="49"/>
        <v>0.999999999999998</v>
      </c>
      <c r="K40" s="1">
        <f t="shared" si="50"/>
        <v>1.6197499308891823E-17</v>
      </c>
      <c r="L40" s="1">
        <f t="shared" si="51"/>
        <v>0.99999999999999434</v>
      </c>
      <c r="M40" s="1">
        <f t="shared" si="52"/>
        <v>4.7978927261975774E-17</v>
      </c>
      <c r="N40" s="1"/>
      <c r="O40" s="1"/>
      <c r="P40" s="1"/>
      <c r="Q40" s="1"/>
      <c r="R40" s="1">
        <f t="shared" si="53"/>
        <v>0.99999999999999345</v>
      </c>
      <c r="S40" s="1">
        <f t="shared" si="54"/>
        <v>5.450992655220328E-17</v>
      </c>
    </row>
    <row r="41" spans="1:19" x14ac:dyDescent="0.25">
      <c r="A41">
        <v>36</v>
      </c>
      <c r="B41" s="1">
        <f t="shared" si="47"/>
        <v>0.72000000000000031</v>
      </c>
      <c r="C41" s="1">
        <f t="shared" si="42"/>
        <v>0.60412712850843031</v>
      </c>
      <c r="D41" s="6">
        <f t="shared" ref="D41" si="57">D40+0.02</f>
        <v>0.72000000000000031</v>
      </c>
      <c r="E41" s="1">
        <f t="shared" si="44"/>
        <v>0.89726292664255214</v>
      </c>
      <c r="F41" s="6">
        <f t="shared" si="12"/>
        <v>0.72000000000000031</v>
      </c>
      <c r="G41" s="6">
        <f t="shared" si="45"/>
        <v>0.17726292664255183</v>
      </c>
      <c r="H41" s="6">
        <f t="shared" si="12"/>
        <v>0.72000000000000031</v>
      </c>
      <c r="I41" s="6">
        <f t="shared" si="46"/>
        <v>0.70896330193570278</v>
      </c>
      <c r="J41" s="1">
        <f t="shared" si="49"/>
        <v>0.99999999999999933</v>
      </c>
      <c r="K41" s="1">
        <f t="shared" si="50"/>
        <v>5.2917230242149611E-18</v>
      </c>
      <c r="L41" s="1">
        <f t="shared" si="51"/>
        <v>0.99999999999999811</v>
      </c>
      <c r="M41" s="1">
        <f t="shared" si="52"/>
        <v>1.5674715536487507E-17</v>
      </c>
      <c r="N41" s="1"/>
      <c r="O41" s="1"/>
      <c r="P41" s="1"/>
      <c r="Q41" s="1"/>
      <c r="R41" s="1">
        <f t="shared" si="53"/>
        <v>0.99999999999999789</v>
      </c>
      <c r="S41" s="1">
        <f t="shared" si="54"/>
        <v>1.7808393004604834E-17</v>
      </c>
    </row>
    <row r="42" spans="1:19" x14ac:dyDescent="0.25">
      <c r="A42">
        <v>37</v>
      </c>
      <c r="B42" s="1">
        <f t="shared" si="47"/>
        <v>0.74000000000000032</v>
      </c>
      <c r="C42" s="1">
        <f t="shared" si="42"/>
        <v>0.60961421028306395</v>
      </c>
      <c r="D42" s="6">
        <f t="shared" ref="D42" si="58">D41+0.02</f>
        <v>0.74000000000000032</v>
      </c>
      <c r="E42" s="1">
        <f t="shared" si="44"/>
        <v>0.90541246143333431</v>
      </c>
      <c r="F42" s="6">
        <f t="shared" si="12"/>
        <v>0.74000000000000032</v>
      </c>
      <c r="G42" s="6">
        <f t="shared" si="45"/>
        <v>0.16541246143333399</v>
      </c>
      <c r="H42" s="6">
        <f t="shared" si="12"/>
        <v>0.74000000000000032</v>
      </c>
      <c r="I42" s="6">
        <f t="shared" si="46"/>
        <v>0.71711283672648496</v>
      </c>
      <c r="J42" s="1">
        <f t="shared" si="49"/>
        <v>0.99999999999999978</v>
      </c>
      <c r="K42" s="1">
        <f t="shared" si="50"/>
        <v>1.7288059120110277E-18</v>
      </c>
      <c r="L42" s="1">
        <f t="shared" si="51"/>
        <v>0.99999999999999933</v>
      </c>
      <c r="M42" s="1">
        <f t="shared" si="52"/>
        <v>5.1209295657704711E-18</v>
      </c>
      <c r="N42" s="1"/>
      <c r="O42" s="1"/>
      <c r="P42" s="1"/>
      <c r="Q42" s="1"/>
      <c r="R42" s="1">
        <f t="shared" si="53"/>
        <v>0.99999999999999933</v>
      </c>
      <c r="S42" s="1">
        <f t="shared" si="54"/>
        <v>5.8180019946044024E-18</v>
      </c>
    </row>
    <row r="43" spans="1:19" x14ac:dyDescent="0.25">
      <c r="A43">
        <v>38</v>
      </c>
      <c r="B43" s="1">
        <f t="shared" si="47"/>
        <v>0.76000000000000034</v>
      </c>
      <c r="C43" s="1">
        <f t="shared" si="42"/>
        <v>0.61500280973424737</v>
      </c>
      <c r="D43" s="6">
        <f t="shared" ref="D43" si="59">D42+0.02</f>
        <v>0.76000000000000034</v>
      </c>
      <c r="E43" s="1">
        <f t="shared" si="44"/>
        <v>0.91341572810670923</v>
      </c>
      <c r="F43" s="6">
        <f t="shared" si="12"/>
        <v>0.76000000000000034</v>
      </c>
      <c r="G43" s="6">
        <f t="shared" si="45"/>
        <v>0.15341572810670889</v>
      </c>
      <c r="H43" s="6">
        <f t="shared" si="12"/>
        <v>0.76000000000000034</v>
      </c>
      <c r="I43" s="6">
        <f t="shared" si="46"/>
        <v>0.72511610339985988</v>
      </c>
      <c r="J43" s="1">
        <f t="shared" si="49"/>
        <v>0.99999999999999989</v>
      </c>
      <c r="K43" s="1">
        <f t="shared" si="50"/>
        <v>5.6480089145400272E-19</v>
      </c>
      <c r="L43" s="1">
        <f t="shared" si="51"/>
        <v>0.99999999999999978</v>
      </c>
      <c r="M43" s="1">
        <f t="shared" si="52"/>
        <v>1.6730076891372129E-18</v>
      </c>
      <c r="N43" s="1"/>
      <c r="O43" s="1"/>
      <c r="P43" s="1"/>
      <c r="Q43" s="1"/>
      <c r="R43" s="1">
        <f t="shared" si="53"/>
        <v>0.99999999999999978</v>
      </c>
      <c r="S43" s="1">
        <f t="shared" si="54"/>
        <v>1.9007412516372582E-18</v>
      </c>
    </row>
    <row r="44" spans="1:19" x14ac:dyDescent="0.25">
      <c r="A44">
        <v>39</v>
      </c>
      <c r="B44" s="1">
        <f t="shared" si="47"/>
        <v>0.78000000000000036</v>
      </c>
      <c r="C44" s="1">
        <f t="shared" si="42"/>
        <v>0.62029721796300819</v>
      </c>
      <c r="D44" s="6">
        <f t="shared" ref="D44" si="60">D43+0.02</f>
        <v>0.78000000000000036</v>
      </c>
      <c r="E44" s="1">
        <f t="shared" si="44"/>
        <v>0.92127909990050227</v>
      </c>
      <c r="F44" s="6">
        <f t="shared" si="12"/>
        <v>0.78000000000000036</v>
      </c>
      <c r="G44" s="6">
        <f t="shared" si="45"/>
        <v>0.14127909990050191</v>
      </c>
      <c r="H44" s="6">
        <f t="shared" si="12"/>
        <v>0.78000000000000036</v>
      </c>
      <c r="I44" s="6">
        <f t="shared" si="46"/>
        <v>0.73297947519365292</v>
      </c>
      <c r="J44" s="1">
        <f t="shared" si="49"/>
        <v>1</v>
      </c>
      <c r="K44" s="1">
        <f t="shared" si="50"/>
        <v>1.8452045123802268E-19</v>
      </c>
      <c r="L44" s="1">
        <f t="shared" si="51"/>
        <v>0.99999999999999989</v>
      </c>
      <c r="M44" s="1">
        <f t="shared" si="52"/>
        <v>5.4657161204112743E-19</v>
      </c>
      <c r="N44" s="1"/>
      <c r="O44" s="1"/>
      <c r="P44" s="1"/>
      <c r="Q44" s="1"/>
      <c r="R44" s="1">
        <f t="shared" si="53"/>
        <v>0.99999999999999989</v>
      </c>
      <c r="S44" s="1">
        <f t="shared" si="54"/>
        <v>6.2097216690989222E-19</v>
      </c>
    </row>
    <row r="45" spans="1:19" x14ac:dyDescent="0.25">
      <c r="A45">
        <v>40</v>
      </c>
      <c r="B45" s="1">
        <f t="shared" si="47"/>
        <v>0.80000000000000038</v>
      </c>
      <c r="C45" s="1">
        <f t="shared" si="42"/>
        <v>0.62550143471761344</v>
      </c>
      <c r="D45" s="6">
        <f t="shared" ref="D45" si="61">D44+0.02</f>
        <v>0.80000000000000038</v>
      </c>
      <c r="E45" s="1">
        <f t="shared" si="44"/>
        <v>0.92900851732899659</v>
      </c>
      <c r="F45" s="6">
        <f t="shared" si="12"/>
        <v>0.80000000000000038</v>
      </c>
      <c r="G45" s="6">
        <f t="shared" si="45"/>
        <v>0.12900851732899621</v>
      </c>
      <c r="H45" s="6">
        <f t="shared" si="12"/>
        <v>0.80000000000000038</v>
      </c>
      <c r="I45" s="6">
        <f t="shared" si="46"/>
        <v>0.74070889262214723</v>
      </c>
      <c r="J45" s="1">
        <f t="shared" si="49"/>
        <v>1</v>
      </c>
      <c r="K45" s="1">
        <f t="shared" si="50"/>
        <v>6.0282831419462008E-20</v>
      </c>
      <c r="L45" s="1">
        <f t="shared" si="51"/>
        <v>1</v>
      </c>
      <c r="M45" s="1">
        <f t="shared" si="52"/>
        <v>1.7856494565383634E-19</v>
      </c>
      <c r="N45" s="1"/>
      <c r="O45" s="1"/>
      <c r="P45" s="1"/>
      <c r="Q45" s="1"/>
      <c r="R45" s="1">
        <f t="shared" si="53"/>
        <v>1</v>
      </c>
      <c r="S45" s="1">
        <f t="shared" si="54"/>
        <v>2.0287160692946178E-19</v>
      </c>
    </row>
    <row r="46" spans="1:19" x14ac:dyDescent="0.25">
      <c r="A46">
        <v>41</v>
      </c>
      <c r="B46" s="1">
        <f t="shared" si="47"/>
        <v>0.8200000000000004</v>
      </c>
      <c r="C46" s="1">
        <f t="shared" si="42"/>
        <v>0.63061919491201635</v>
      </c>
      <c r="D46" s="6">
        <f t="shared" ref="D46" si="62">D45+0.02</f>
        <v>0.8200000000000004</v>
      </c>
      <c r="E46" s="1">
        <f t="shared" si="44"/>
        <v>0.93660952756871574</v>
      </c>
      <c r="F46" s="6">
        <f t="shared" si="12"/>
        <v>0.8200000000000004</v>
      </c>
      <c r="G46" s="6">
        <f t="shared" si="45"/>
        <v>0.11660952756871534</v>
      </c>
      <c r="H46" s="6">
        <f t="shared" si="12"/>
        <v>0.8200000000000004</v>
      </c>
      <c r="I46" s="6">
        <f t="shared" si="46"/>
        <v>0.74830990286186638</v>
      </c>
      <c r="J46" s="1">
        <f t="shared" si="49"/>
        <v>1</v>
      </c>
      <c r="K46" s="1">
        <f t="shared" si="50"/>
        <v>1.9694401024738237E-20</v>
      </c>
      <c r="L46" s="1">
        <f t="shared" si="51"/>
        <v>1</v>
      </c>
      <c r="M46" s="1">
        <f t="shared" si="52"/>
        <v>5.8337167745108329E-20</v>
      </c>
      <c r="N46" s="1"/>
      <c r="O46" s="1"/>
      <c r="P46" s="1"/>
      <c r="Q46" s="1"/>
      <c r="R46" s="1">
        <f t="shared" si="53"/>
        <v>1</v>
      </c>
      <c r="S46" s="1">
        <f t="shared" si="54"/>
        <v>6.6278153983855166E-20</v>
      </c>
    </row>
    <row r="47" spans="1:19" x14ac:dyDescent="0.25">
      <c r="A47">
        <v>42</v>
      </c>
      <c r="B47" s="1">
        <f t="shared" si="47"/>
        <v>0.84000000000000041</v>
      </c>
      <c r="C47" s="1">
        <f t="shared" si="42"/>
        <v>0.63565399214709717</v>
      </c>
      <c r="D47" s="6">
        <f t="shared" ref="D47" si="63">D46+0.02</f>
        <v>0.84000000000000041</v>
      </c>
      <c r="E47" s="1">
        <f t="shared" si="44"/>
        <v>0.94408731939268853</v>
      </c>
      <c r="F47" s="6">
        <f t="shared" si="12"/>
        <v>0.84000000000000041</v>
      </c>
      <c r="G47" s="6">
        <f t="shared" si="45"/>
        <v>0.10408731939268812</v>
      </c>
      <c r="H47" s="6">
        <f t="shared" si="12"/>
        <v>0.84000000000000041</v>
      </c>
      <c r="I47" s="6">
        <f t="shared" si="46"/>
        <v>0.75578769468583917</v>
      </c>
      <c r="J47" s="1">
        <f t="shared" si="49"/>
        <v>1</v>
      </c>
      <c r="K47" s="1">
        <f t="shared" si="50"/>
        <v>6.4341608147819818E-21</v>
      </c>
      <c r="L47" s="1">
        <f t="shared" si="51"/>
        <v>1</v>
      </c>
      <c r="M47" s="1">
        <f t="shared" si="52"/>
        <v>1.9058752702326889E-20</v>
      </c>
      <c r="N47" s="1"/>
      <c r="O47" s="1"/>
      <c r="P47" s="1"/>
      <c r="Q47" s="1"/>
      <c r="R47" s="1">
        <f t="shared" si="53"/>
        <v>1</v>
      </c>
      <c r="S47" s="1">
        <f t="shared" si="54"/>
        <v>2.1653072906525481E-20</v>
      </c>
    </row>
    <row r="48" spans="1:19" x14ac:dyDescent="0.25">
      <c r="A48">
        <v>43</v>
      </c>
      <c r="B48" s="1">
        <f t="shared" si="47"/>
        <v>0.86000000000000043</v>
      </c>
      <c r="C48" s="1">
        <f t="shared" si="42"/>
        <v>0.64060909963629686</v>
      </c>
      <c r="D48" s="6">
        <f t="shared" ref="D48" si="64">D47+0.02</f>
        <v>0.86000000000000043</v>
      </c>
      <c r="E48" s="1">
        <f t="shared" si="44"/>
        <v>0.95144675424966108</v>
      </c>
      <c r="F48" s="6">
        <f t="shared" si="12"/>
        <v>0.86000000000000043</v>
      </c>
      <c r="G48" s="6">
        <f t="shared" si="45"/>
        <v>9.1446754249660644E-2</v>
      </c>
      <c r="H48" s="6">
        <f t="shared" si="12"/>
        <v>0.86000000000000043</v>
      </c>
      <c r="I48" s="6">
        <f t="shared" si="46"/>
        <v>0.76314712954281172</v>
      </c>
      <c r="J48" s="1">
        <f t="shared" si="49"/>
        <v>1</v>
      </c>
      <c r="K48" s="1">
        <f t="shared" si="50"/>
        <v>2.1020403381892733E-21</v>
      </c>
      <c r="L48" s="1">
        <f t="shared" si="51"/>
        <v>1</v>
      </c>
      <c r="M48" s="1">
        <f t="shared" si="52"/>
        <v>6.2264945078501944E-21</v>
      </c>
      <c r="N48" s="1"/>
      <c r="O48" s="1"/>
      <c r="P48" s="1"/>
      <c r="Q48" s="1"/>
      <c r="R48" s="1">
        <f t="shared" si="53"/>
        <v>1</v>
      </c>
      <c r="S48" s="1">
        <f t="shared" si="54"/>
        <v>7.0740589185618746E-21</v>
      </c>
    </row>
    <row r="49" spans="1:19" x14ac:dyDescent="0.25">
      <c r="A49">
        <v>44</v>
      </c>
      <c r="B49" s="1">
        <f t="shared" si="47"/>
        <v>0.88000000000000045</v>
      </c>
      <c r="C49" s="1">
        <f t="shared" si="42"/>
        <v>0.64548758887539814</v>
      </c>
      <c r="D49" s="6">
        <f t="shared" ref="D49" si="65">D48+0.02</f>
        <v>0.88000000000000045</v>
      </c>
      <c r="E49" s="1">
        <f t="shared" si="44"/>
        <v>0.9586923939928681</v>
      </c>
      <c r="F49" s="6">
        <f t="shared" si="12"/>
        <v>0.88000000000000045</v>
      </c>
      <c r="G49" s="6">
        <f t="shared" si="45"/>
        <v>7.8692393992867649E-2</v>
      </c>
      <c r="H49" s="6">
        <f t="shared" si="12"/>
        <v>0.88000000000000045</v>
      </c>
      <c r="I49" s="6">
        <f t="shared" si="46"/>
        <v>0.77039276928601874</v>
      </c>
      <c r="J49" s="1">
        <f t="shared" si="49"/>
        <v>1</v>
      </c>
      <c r="K49" s="1">
        <f t="shared" si="50"/>
        <v>6.8673657848643561E-22</v>
      </c>
      <c r="L49" s="1">
        <f t="shared" si="51"/>
        <v>1</v>
      </c>
      <c r="M49" s="1">
        <f t="shared" si="52"/>
        <v>2.0341957557146586E-21</v>
      </c>
      <c r="N49" s="1"/>
      <c r="O49" s="1"/>
      <c r="P49" s="1"/>
      <c r="Q49" s="1"/>
      <c r="R49" s="1">
        <f t="shared" si="53"/>
        <v>1</v>
      </c>
      <c r="S49" s="1">
        <f t="shared" si="54"/>
        <v>2.3110950486941642E-21</v>
      </c>
    </row>
    <row r="50" spans="1:19" x14ac:dyDescent="0.25">
      <c r="A50">
        <v>45</v>
      </c>
      <c r="B50" s="1">
        <f t="shared" si="47"/>
        <v>0.90000000000000047</v>
      </c>
      <c r="C50" s="1">
        <f t="shared" si="42"/>
        <v>0.65029234634507282</v>
      </c>
      <c r="D50" s="6">
        <f t="shared" ref="D50" si="66">D49+0.02</f>
        <v>0.90000000000000047</v>
      </c>
      <c r="E50" s="1">
        <f t="shared" si="44"/>
        <v>0.96582852568702338</v>
      </c>
      <c r="F50" s="6">
        <f t="shared" si="12"/>
        <v>0.90000000000000047</v>
      </c>
      <c r="G50" s="6">
        <f t="shared" si="45"/>
        <v>6.582852568702291E-2</v>
      </c>
      <c r="H50" s="6">
        <f t="shared" si="12"/>
        <v>0.90000000000000047</v>
      </c>
      <c r="I50" s="6">
        <f t="shared" si="46"/>
        <v>0.77752890098017402</v>
      </c>
      <c r="J50" s="1">
        <f t="shared" si="49"/>
        <v>1</v>
      </c>
      <c r="K50" s="1">
        <f t="shared" si="50"/>
        <v>2.2435684019151851E-22</v>
      </c>
      <c r="L50" s="1">
        <f t="shared" si="51"/>
        <v>1</v>
      </c>
      <c r="M50" s="1">
        <f t="shared" si="52"/>
        <v>6.6457175339197891E-22</v>
      </c>
      <c r="N50" s="1"/>
      <c r="O50" s="1"/>
      <c r="P50" s="1"/>
      <c r="Q50" s="1"/>
      <c r="R50" s="1">
        <f t="shared" si="53"/>
        <v>1</v>
      </c>
      <c r="S50" s="1">
        <f t="shared" si="54"/>
        <v>7.5503475240838348E-22</v>
      </c>
    </row>
    <row r="51" spans="1:19" x14ac:dyDescent="0.25">
      <c r="A51">
        <v>46</v>
      </c>
      <c r="B51" s="1">
        <f t="shared" si="47"/>
        <v>0.92000000000000048</v>
      </c>
      <c r="C51" s="1">
        <f t="shared" si="42"/>
        <v>0.65502608849232868</v>
      </c>
      <c r="D51" s="6">
        <f t="shared" ref="D51" si="67">D50+0.02</f>
        <v>0.92000000000000048</v>
      </c>
      <c r="E51" s="1">
        <f t="shared" si="44"/>
        <v>0.97285918385909498</v>
      </c>
      <c r="F51" s="6">
        <f t="shared" si="12"/>
        <v>0.92000000000000048</v>
      </c>
      <c r="G51" s="6">
        <f t="shared" si="45"/>
        <v>5.2859183859094494E-2</v>
      </c>
      <c r="H51" s="6">
        <f t="shared" si="12"/>
        <v>0.92000000000000048</v>
      </c>
      <c r="I51" s="6">
        <f t="shared" si="46"/>
        <v>0.78455955915224562</v>
      </c>
      <c r="J51" s="1">
        <f t="shared" si="49"/>
        <v>1</v>
      </c>
      <c r="K51" s="1">
        <f t="shared" si="50"/>
        <v>7.3297379690569096E-23</v>
      </c>
      <c r="L51" s="1">
        <f t="shared" si="51"/>
        <v>1</v>
      </c>
      <c r="M51" s="1">
        <f t="shared" si="52"/>
        <v>2.1711559183315949E-22</v>
      </c>
      <c r="N51" s="1"/>
      <c r="O51" s="1"/>
      <c r="P51" s="1"/>
      <c r="Q51" s="1"/>
      <c r="R51" s="1">
        <f t="shared" si="53"/>
        <v>1</v>
      </c>
      <c r="S51" s="1">
        <f t="shared" si="54"/>
        <v>2.466698536118189E-22</v>
      </c>
    </row>
    <row r="52" spans="1:19" x14ac:dyDescent="0.25">
      <c r="A52">
        <v>47</v>
      </c>
      <c r="B52" s="1">
        <f t="shared" si="47"/>
        <v>0.9400000000000005</v>
      </c>
      <c r="C52" s="1">
        <f t="shared" si="42"/>
        <v>0.65969137520154264</v>
      </c>
      <c r="D52" s="6">
        <f t="shared" ref="D52" si="68">D51+0.02</f>
        <v>0.9400000000000005</v>
      </c>
      <c r="E52" s="1">
        <f t="shared" si="44"/>
        <v>0.97978817050578149</v>
      </c>
      <c r="F52" s="6">
        <f t="shared" si="12"/>
        <v>0.9400000000000005</v>
      </c>
      <c r="G52" s="6">
        <f t="shared" si="45"/>
        <v>3.9788170505780984E-2</v>
      </c>
      <c r="H52" s="6">
        <f t="shared" si="12"/>
        <v>0.9400000000000005</v>
      </c>
      <c r="I52" s="6">
        <f t="shared" si="46"/>
        <v>0.79148854579893213</v>
      </c>
      <c r="J52" s="1">
        <f t="shared" si="49"/>
        <v>1</v>
      </c>
      <c r="K52" s="1">
        <f t="shared" si="50"/>
        <v>2.3946253944908922E-23</v>
      </c>
      <c r="L52" s="1">
        <f t="shared" si="51"/>
        <v>1</v>
      </c>
      <c r="M52" s="1">
        <f t="shared" si="52"/>
        <v>7.0931663851893208E-23</v>
      </c>
      <c r="N52" s="1"/>
      <c r="O52" s="1"/>
      <c r="P52" s="1"/>
      <c r="Q52" s="1"/>
      <c r="R52" s="1">
        <f t="shared" si="53"/>
        <v>1</v>
      </c>
      <c r="S52" s="1">
        <f t="shared" si="54"/>
        <v>8.0587041174981233E-23</v>
      </c>
    </row>
    <row r="53" spans="1:19" x14ac:dyDescent="0.25">
      <c r="A53">
        <v>48</v>
      </c>
      <c r="B53" s="1">
        <f t="shared" si="47"/>
        <v>0.96000000000000052</v>
      </c>
      <c r="C53" s="1">
        <f t="shared" si="42"/>
        <v>0.66429062193607136</v>
      </c>
      <c r="D53" s="6">
        <f t="shared" ref="D53" si="69">D52+0.02</f>
        <v>0.96000000000000052</v>
      </c>
      <c r="E53" s="1">
        <f t="shared" si="44"/>
        <v>0.98661907312649844</v>
      </c>
      <c r="F53" s="6">
        <f t="shared" si="12"/>
        <v>0.96000000000000052</v>
      </c>
      <c r="G53" s="6">
        <f t="shared" si="45"/>
        <v>2.6619073126497916E-2</v>
      </c>
      <c r="H53" s="6">
        <f t="shared" si="12"/>
        <v>0.96000000000000052</v>
      </c>
      <c r="I53" s="6">
        <f t="shared" si="46"/>
        <v>0.79831944841964908</v>
      </c>
      <c r="J53" s="1">
        <f t="shared" si="49"/>
        <v>1</v>
      </c>
      <c r="K53" s="1">
        <f t="shared" si="50"/>
        <v>7.8232411638017449E-24</v>
      </c>
      <c r="L53" s="1">
        <f t="shared" si="51"/>
        <v>1</v>
      </c>
      <c r="M53" s="1">
        <f t="shared" si="52"/>
        <v>2.3173374580413512E-23</v>
      </c>
      <c r="N53" s="1"/>
      <c r="O53" s="1"/>
      <c r="P53" s="1"/>
      <c r="Q53" s="1"/>
      <c r="R53" s="1">
        <f t="shared" si="53"/>
        <v>1</v>
      </c>
      <c r="S53" s="1">
        <f t="shared" si="54"/>
        <v>2.6327786351866367E-23</v>
      </c>
    </row>
    <row r="54" spans="1:19" x14ac:dyDescent="0.25">
      <c r="A54">
        <v>49</v>
      </c>
      <c r="B54" s="1">
        <f t="shared" si="47"/>
        <v>0.98000000000000054</v>
      </c>
      <c r="C54" s="1">
        <f t="shared" si="42"/>
        <v>0.66882611070643794</v>
      </c>
      <c r="D54" s="6">
        <f t="shared" ref="D54" si="70">D53+0.02</f>
        <v>0.98000000000000054</v>
      </c>
      <c r="E54" s="1">
        <f t="shared" si="44"/>
        <v>0.99335528101357184</v>
      </c>
      <c r="F54" s="6">
        <f t="shared" si="12"/>
        <v>0.98000000000000054</v>
      </c>
      <c r="G54" s="6">
        <f t="shared" si="45"/>
        <v>1.3355281013571307E-2</v>
      </c>
      <c r="H54" s="6">
        <f t="shared" si="12"/>
        <v>0.98000000000000054</v>
      </c>
      <c r="I54" s="6">
        <f t="shared" si="46"/>
        <v>0.80505565630672249</v>
      </c>
      <c r="J54" s="1">
        <f t="shared" si="49"/>
        <v>1</v>
      </c>
      <c r="K54" s="1">
        <f t="shared" si="50"/>
        <v>2.55585288821403E-24</v>
      </c>
      <c r="L54" s="1">
        <f t="shared" si="51"/>
        <v>1</v>
      </c>
      <c r="M54" s="1">
        <f t="shared" si="52"/>
        <v>7.5707414754210948E-24</v>
      </c>
      <c r="N54" s="1"/>
      <c r="O54" s="1"/>
      <c r="P54" s="1"/>
      <c r="Q54" s="1"/>
      <c r="R54" s="1">
        <f t="shared" si="53"/>
        <v>1</v>
      </c>
      <c r="S54" s="1">
        <f t="shared" si="54"/>
        <v>8.6012878011547423E-24</v>
      </c>
    </row>
    <row r="55" spans="1:19" x14ac:dyDescent="0.25">
      <c r="A55">
        <v>50</v>
      </c>
      <c r="B55" s="1">
        <f t="shared" si="47"/>
        <v>1.0000000000000004</v>
      </c>
      <c r="C55" s="1">
        <f t="shared" si="42"/>
        <v>0.67330000000000012</v>
      </c>
      <c r="D55" s="6">
        <f t="shared" ref="D55" si="71">D54+0.02</f>
        <v>1.0000000000000004</v>
      </c>
      <c r="E55" s="1">
        <f t="shared" si="44"/>
        <v>1.0000000000000002</v>
      </c>
      <c r="F55" s="6">
        <f t="shared" si="12"/>
        <v>1.0000000000000004</v>
      </c>
      <c r="G55" s="6">
        <f t="shared" si="45"/>
        <v>0</v>
      </c>
      <c r="H55" s="6">
        <f t="shared" si="12"/>
        <v>1.0000000000000004</v>
      </c>
      <c r="I55" s="6">
        <f t="shared" si="46"/>
        <v>0.81170037529315087</v>
      </c>
      <c r="J55" s="1">
        <f t="shared" si="49"/>
        <v>1</v>
      </c>
      <c r="K55" s="1">
        <f t="shared" si="50"/>
        <v>8.3499713857952352E-25</v>
      </c>
      <c r="L55" s="1">
        <f t="shared" si="51"/>
        <v>1</v>
      </c>
      <c r="M55" s="1">
        <f t="shared" si="52"/>
        <v>2.4733612400200717E-24</v>
      </c>
      <c r="N55" s="1"/>
      <c r="O55" s="1"/>
      <c r="P55" s="1"/>
      <c r="Q55" s="1"/>
      <c r="R55" s="1">
        <f t="shared" si="53"/>
        <v>1</v>
      </c>
      <c r="S55" s="1">
        <f t="shared" si="54"/>
        <v>2.8100407246372544E-24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Aquino Chavez, Juan  Carlos</dc:creator>
  <cp:lastModifiedBy>Juan Carlos Aquino</cp:lastModifiedBy>
  <dcterms:created xsi:type="dcterms:W3CDTF">2023-10-17T14:23:16Z</dcterms:created>
  <dcterms:modified xsi:type="dcterms:W3CDTF">2024-10-17T01:58:25Z</dcterms:modified>
</cp:coreProperties>
</file>