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https://d.docs.live.net/dda39ef004021ca5/Documents/GitHub/Hertie_School_MDS_Master_Thesis/Datasets/"/>
    </mc:Choice>
  </mc:AlternateContent>
  <xr:revisionPtr revIDLastSave="78" documentId="8_{13F446CB-70A0-44F1-B30E-E850C1F78817}" xr6:coauthVersionLast="47" xr6:coauthVersionMax="47" xr10:uidLastSave="{F198F24F-1561-4C13-ACB2-473A670228CA}"/>
  <bookViews>
    <workbookView xWindow="-120" yWindow="-120" windowWidth="20730" windowHeight="11040" activeTab="1" xr2:uid="{22187771-78F6-45ED-87DC-923372072C3C}"/>
  </bookViews>
  <sheets>
    <sheet name="Variables" sheetId="1" r:id="rId1"/>
    <sheet name="Hoja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1"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2" i="1"/>
  <c r="E1" i="1"/>
</calcChain>
</file>

<file path=xl/sharedStrings.xml><?xml version="1.0" encoding="utf-8"?>
<sst xmlns="http://schemas.openxmlformats.org/spreadsheetml/2006/main" count="429" uniqueCount="313">
  <si>
    <t>CPI</t>
  </si>
  <si>
    <t>Variables</t>
  </si>
  <si>
    <t>Document</t>
  </si>
  <si>
    <t>GEIH</t>
  </si>
  <si>
    <t>Population</t>
  </si>
  <si>
    <t xml:space="preserve"> "Name of a city in Colombia",</t>
  </si>
  <si>
    <t xml:space="preserve"> "Type of Economic Activity under CIIU 4 A.C",</t>
  </si>
  <si>
    <t xml:space="preserve"> "date - Year and Month",</t>
  </si>
  <si>
    <t xml:space="preserve"> "population - Employed population",</t>
  </si>
  <si>
    <t xml:space="preserve"> "population - Total Population in monthly frecuency (interpolated)",</t>
  </si>
  <si>
    <t xml:space="preserve"> "date - Year",</t>
  </si>
  <si>
    <t xml:space="preserve"> "date - Month",</t>
  </si>
  <si>
    <t xml:space="preserve"> "population - Total Population in yearly frecuency",</t>
  </si>
  <si>
    <t>Descption</t>
  </si>
  <si>
    <t>eco_activity</t>
  </si>
  <si>
    <t xml:space="preserve"> "Consumer Price Index, The Consumer Price Index (CPI) is a measure that examines the weighted average of prices of a basket of consumer goods and services, such as transportation, food, and medical care. The CPI is calculated by taking price changes for each item in the predetermined basket of goods and averaging them. ",</t>
  </si>
  <si>
    <t xml:space="preserve"> "% variance -  The CPI (Consumer Price Index) year-to-date (YTD) variance refers to the change in the CPI from the beginning of the current year up to a specific point in time within the same year. ",</t>
  </si>
  <si>
    <t xml:space="preserve"> "% variance - The CPI (Consumer Price Index) yearly variance refers to the percentage change in the CPI over a 12-month period. It measures the rate of inflation or deflation by comparing the price level of the CPI at the end of a year to the price level at the end of the previous year.",</t>
  </si>
  <si>
    <t xml:space="preserve"> "% variance - The CPI (Consumer Price Index) monthly variance refers to the change in the CPI from one month to the next, expressed as a percentage. This measure provides an indication of how consumer prices have moved within a month, reflecting short-term inflation or deflation trends."</t>
  </si>
  <si>
    <t xml:space="preserve"> "% - Proportion of the population between 5 and 16 years old who are attending the educational system. When DANE's population projections do not adequately capture internal migratory flows, it can reach values greater than 100%.",</t>
  </si>
  <si>
    <t xml:space="preserve"> "% - It is the ratio between the number of students enrolled in transition, primary, secondary, and high school who have the theoretical age (5 to 16 years) and the total population of that same age. When DANE's population projections do not adequately capture internal migratory flows, it can reach values greater than 100%.",</t>
  </si>
  <si>
    <t xml:space="preserve"> "% - It is the ratio between the number of students enrolled in transition who have the theoretical age to attend this level (5 years) and the total population of that same age. When DANE's population projections do not adequately capture internal migratory flows, it can reach values greater than 100%.",</t>
  </si>
  <si>
    <t xml:space="preserve"> "% - It is the ratio between the number of students enrolled in primary who have the theoretical age to attend this level (6 to 10 years) and the total population of that same age. When DANE's population projections do not adequately capture internal migratory flows, it can reach values greater than 100%.",</t>
  </si>
  <si>
    <t xml:space="preserve"> "% - It is the ratio between the number of students enrolled in secondary who have the theoretical age to attend this level (11 to 14 years) and the total population of that same age. When DANE's population projections do not adequately capture internal migratory flows, it can reach values greater than 100%.",</t>
  </si>
  <si>
    <t xml:space="preserve"> "% - # It is the ratio between the number of students enrolled in high school who have the theoretical age to attend this level (15 to 16 years) and the total population of that same age. When DANE's population projections do not adequately capture internal migratory flows, it can reach values greater than 100%.",</t>
  </si>
  <si>
    <t xml:space="preserve"> "% - # Intra-annual dropout rate of the official sector. Identifies the proportion of enrolled students who, due to cultural factors, conjunctural situations, or the provision of educational service, leave their studies during the academic year.",</t>
  </si>
  <si>
    <t xml:space="preserve"> "% - Intra-annual dropout rate of the official sector in transition. Identifies the proportion of enrolled students who, due to cultural factors, conjunctural situations, or the provision of educational service, leave their studies during the academic year.",</t>
  </si>
  <si>
    <t xml:space="preserve"> "% - Intra-annual dropout rate of the official sector in primary. Identifies the proportion of enrolled students who, due to cultural factors, conjunctural situations, or the provision of educational service, leave their studies during the academic year.",</t>
  </si>
  <si>
    <t xml:space="preserve"> "% - Intra-annual dropout rate of the official sector in secondary. Identifies the proportion of enrolled students who, due to cultural factors, conjunctural situations, or the provision of educational service, leave their studies during the academic year.",</t>
  </si>
  <si>
    <t xml:space="preserve"> "% - Intra-annual dropout rate of the official sector in high school. Identifies the proportion of enrolled students who, due to cultural factors, conjunctural situations, or the provision of educational service, leave their studies during the academic year.",</t>
  </si>
  <si>
    <t xml:space="preserve"> "% - Pass rate of students in the official sector. Identifies the percentage of students in preschool, basic, and high school education who pass according to current educational plans and programs.",</t>
  </si>
  <si>
    <t xml:space="preserve"> "% - Pass rate of students in the official sector in transition. Identifies the percentage of students at this educational level who pass according to current educational plans and programs.",</t>
  </si>
  <si>
    <t xml:space="preserve"> "% - Pass rate of students in the official sector in primary. Identifies the percentage of students at this educational level who pass according to current educational plans and programs.",</t>
  </si>
  <si>
    <t xml:space="preserve"> "% - Pass rate of students in the official sector in secondary. Identifies the percentage of students at this educational level who pass according to current educational plans and programs.",</t>
  </si>
  <si>
    <t xml:space="preserve"> "% - Pass rate of students in the official sector in high school. Identifies the percentage of students at this educational level who pass according to current educational plans and programs.",</t>
  </si>
  <si>
    <t xml:space="preserve"> "% - Failure rate of students in the official sector. Identifies the percentage of students in preschool, basic, and high school education who fail according to current educational plans and programs.",</t>
  </si>
  <si>
    <t xml:space="preserve"> "% - Failure rate of students in the official sector in transition. Identifies the percentage of students at this educational level who fail according to current educational plans and programs.",</t>
  </si>
  <si>
    <t xml:space="preserve"> "% - Failure rate of students in the official sector in primary. Identifies the percentage of students at this educational level who fail according to current educational plans and programs.",</t>
  </si>
  <si>
    <t xml:space="preserve"> "% - Repetition rate of the official sector. Corresponds to the percentage of students enrolled in secondary education who are repeating the same grade as the previous year.",</t>
  </si>
  <si>
    <t xml:space="preserve"> "% - Repetition rate of the official sector. Corresponds to the percentage of students enrolled in high school who are repeating the same grade as the previous year.",</t>
  </si>
  <si>
    <t>Education</t>
  </si>
  <si>
    <t xml:space="preserve"> "% of population - Monetary Poverty Rate",</t>
  </si>
  <si>
    <t xml:space="preserve"> "% of population - Extreme Monetary Poverty Rate",</t>
  </si>
  <si>
    <t xml:space="preserve"> "Gini Coeficient (values between 0-1)",</t>
  </si>
  <si>
    <t xml:space="preserve"> "$COP Values in Current Pesos - Average Per Capita Income of the Household Spending Unit",</t>
  </si>
  <si>
    <t xml:space="preserve"> "$COP Values in Current Pesos - Monetary Poverty Lines (monthly values per person)",</t>
  </si>
  <si>
    <t xml:space="preserve"> "$COP Extreme Monetary Poverty Lines (monthly values per person), Values in Current Pesos",</t>
  </si>
  <si>
    <t xml:space="preserve">Monetary Poverty </t>
  </si>
  <si>
    <t xml:space="preserve"> "Score between 1-100 - Measures mobilization of financial resources",</t>
  </si>
  <si>
    <t xml:space="preserve"> "$ COP Values in Current Pesos - Tax and non-tax revenue per capita, excluding territorial order collections",</t>
  </si>
  <si>
    <t xml:space="preserve"> "$ COP Values in Current Pesos - Revenue collected through territorial ordering instruments per capita",</t>
  </si>
  <si>
    <t xml:space="preserve"> "% - Percentage of investment financed by the municipality's own resources",</t>
  </si>
  <si>
    <t xml:space="preserve"> "Score between 1-100 - Execution of financial resources",</t>
  </si>
  <si>
    <t xml:space="preserve"> "Score between 1-100 - Measures of open government and transparency practices",</t>
  </si>
  <si>
    <t xml:space="preserve"> "Score between 1-100 - Territorial ordering and planning measures",</t>
  </si>
  <si>
    <t xml:space="preserve"> "Effective rate of tax collection",</t>
  </si>
  <si>
    <t xml:space="preserve"> "Score between 1-100 - Educational coverage and quality in middle education",</t>
  </si>
  <si>
    <t xml:space="preserve"> "Score between 1-100 - Health coverage and services",</t>
  </si>
  <si>
    <t xml:space="preserve"> "% of Population - Overall health coverage from the affiliate registry",</t>
  </si>
  <si>
    <t xml:space="preserve"> "% of Populaion - Coverage rate of the pentavalent vaccine in infants",</t>
  </si>
  <si>
    <t xml:space="preserve"> "# of infant deaths - Infant mortality rate per 1,000 live births",</t>
  </si>
  <si>
    <t xml:space="preserve"> "Score 1-100 - Coverage and quality of public services",</t>
  </si>
  <si>
    <t xml:space="preserve"> "% of Population - Coverage of rural electrical service",</t>
  </si>
  <si>
    <t xml:space="preserve"> "% of Population - Number of broadband Internet subscribers relative to the total population",</t>
  </si>
  <si>
    <t xml:space="preserve"> "% of Populaion - Coverage of aqueduct water service",</t>
  </si>
  <si>
    <t xml:space="preserve"> "% of Population - Coverage of sewerage service",</t>
  </si>
  <si>
    <t xml:space="preserve"> "Score 1-100 - Security and social coexistence indicators",</t>
  </si>
  <si>
    <t xml:space="preserve"> "# Reported theft cases per 10,000 inhabitants",</t>
  </si>
  <si>
    <t xml:space="preserve"> "# Homicide cases per 10,000 inhabitantsHomicide cases per 10,000 inhabitants",</t>
  </si>
  <si>
    <t xml:space="preserve"> "# of Domestic violence cases per 10,000 inhabitants",</t>
  </si>
  <si>
    <t>Cities Indicators</t>
  </si>
  <si>
    <t xml:space="preserve"> "$ Millions of Pesos - Total income received.",</t>
  </si>
  <si>
    <t xml:space="preserve"> "$ Millions of Pesos - Current (or operational) income.",</t>
  </si>
  <si>
    <t xml:space="preserve"> "$ Millions of Pesos - Income received from taxes.",</t>
  </si>
  <si>
    <t xml:space="preserve"> "$ Millions of Pesos - Property tax income.",</t>
  </si>
  <si>
    <t xml:space="preserve"> "$ Millions of Pesos - Tax from industry and commerce activities.",</t>
  </si>
  <si>
    <t xml:space="preserve"> "$ Millions of Pesos - Surcharge on fuel.",</t>
  </si>
  <si>
    <t xml:space="preserve"> "$ Millions of Pesos - Other tax-related income.",</t>
  </si>
  <si>
    <t xml:space="preserve"> "$ Millions of Pesos - Non-tax related income.",</t>
  </si>
  <si>
    <t xml:space="preserve"> "$ Millions of Pesos - Current transfers received.",</t>
  </si>
  <si>
    <t xml:space="preserve"> "$ Millions of Pesos - Current transfers from the national level.",</t>
  </si>
  <si>
    <t xml:space="preserve"> "$ Millions of Pesos - Other transfers.",</t>
  </si>
  <si>
    <t xml:space="preserve"> "$ Millions of Pesos - Total expenses.",</t>
  </si>
  <si>
    <t xml:space="preserve"> "$ Millions of Pesos - Current (or operational) expenses.",</t>
  </si>
  <si>
    <t xml:space="preserve"> "$ Millions of Pesos - Operating expenses.",</t>
  </si>
  <si>
    <t xml:space="preserve"> "$ Millions of Pesos - Expenses on personal services.",</t>
  </si>
  <si>
    <t xml:space="preserve"> "$ Millions of Pesos - General expenses.",</t>
  </si>
  <si>
    <t xml:space="preserve"> "$ Millions of Pesos - Transfers paid out.",</t>
  </si>
  <si>
    <t xml:space="preserve"> "$ Millions of Pesos - Interests on public debt.",</t>
  </si>
  <si>
    <t xml:space="preserve"> "$ Millions of Pesos - Current dissaving or saving.",</t>
  </si>
  <si>
    <t xml:space="preserve"> "$ Millions of Pesos - Income from capital.",</t>
  </si>
  <si>
    <t xml:space="preserve"> "$ Millions of Pesos - Income from royalties.",</t>
  </si>
  <si>
    <t xml:space="preserve"> "$ Millions of Pesos - Transfers from the national level.",</t>
  </si>
  <si>
    <t xml:space="preserve"> "$ Millions of Pesos - Co-financing.",</t>
  </si>
  <si>
    <t xml:space="preserve"> "$ Millions of Pesos - Other capital income.",</t>
  </si>
  <si>
    <t xml:space="preserve"> "$ Millions of Pesos - - Capital expenses.",</t>
  </si>
  <si>
    <t xml:space="preserve"> "$ Millions of Pesos - Gross capital formation.",</t>
  </si>
  <si>
    <t xml:space="preserve"> "$ Millions of Pesos - Other capital expenses.",</t>
  </si>
  <si>
    <t xml:space="preserve"> "$ Millions of Pesos - Total deficit or surplus.",</t>
  </si>
  <si>
    <t xml:space="preserve"> "$ Millions of Pesos - Financing.",</t>
  </si>
  <si>
    <t xml:space="preserve"> "$ Millions of Pesos - Net credit.",</t>
  </si>
  <si>
    <t xml:space="preserve"> "$ Millions of Pesos - Disbursements.",</t>
  </si>
  <si>
    <t xml:space="preserve"> "$ Millions of Pesos - Amortizations.",</t>
  </si>
  <si>
    <t xml:space="preserve"> "$ Millions of Pesos - Balance resources, variation in deposits, and others.",</t>
  </si>
  <si>
    <t>Fiscal Performance</t>
  </si>
  <si>
    <t xml:space="preserve"> "Latidude",</t>
  </si>
  <si>
    <t xml:space="preserve"> "Longitud",</t>
  </si>
  <si>
    <t xml:space="preserve"> "Z - transformation of Latitude",</t>
  </si>
  <si>
    <t xml:space="preserve"> "Z - transformation of Longitute",</t>
  </si>
  <si>
    <t>Latitude &amp; Longitude</t>
  </si>
  <si>
    <t xml:space="preserve"> "Score 1-100 - Self-financing of operating expenses: the ability to cover the operating expenses of the central administration with unrestricted income (Law 617 of 2000) ",</t>
  </si>
  <si>
    <t xml:space="preserve"> "Score 1-100 - Debt service support: the ability to support debt service with perceived revenues.",</t>
  </si>
  <si>
    <t xml:space="preserve"> "Score 1-100 - Dependence on transfers from the Nation and Royalties: measures the importance of national transfers and royalties (SGR) in total revenues.",</t>
  </si>
  <si>
    <t xml:space="preserve"> "Score 1-100 - Generation of Own Resources: the ability to generate resources complementary to the transfers.",</t>
  </si>
  <si>
    <t xml:space="preserve"> "Score 1-100 - Magnitude of Investment: quantifies the magnitude of the investment executed by the territorial entity.",</t>
  </si>
  <si>
    <t xml:space="preserve"> "Score 1-100 - Saving Capacity: determines the degree to which surpluses are freed up to finance investment.", </t>
  </si>
  <si>
    <t xml:space="preserve"> "Score 1-100 - Fiscal Performance Indicator",</t>
  </si>
  <si>
    <t xml:space="preserve"> "Category - Type of Fiscar Performance of city "</t>
  </si>
  <si>
    <t>Score Fiscal Performance</t>
  </si>
  <si>
    <t>Model</t>
  </si>
  <si>
    <t>city ,</t>
  </si>
  <si>
    <t>eco_activity,</t>
  </si>
  <si>
    <t>date ,</t>
  </si>
  <si>
    <t>workers.geih ,</t>
  </si>
  <si>
    <t>population_month.pop ,</t>
  </si>
  <si>
    <t>year ,</t>
  </si>
  <si>
    <t>month ,</t>
  </si>
  <si>
    <t>population_year.pop ,</t>
  </si>
  <si>
    <t>CPI.cpi ,</t>
  </si>
  <si>
    <t>Enrollment_Rate_5_16.edu ,</t>
  </si>
  <si>
    <t xml:space="preserve">  Dropout_Rate.edu ,</t>
  </si>
  <si>
    <t xml:space="preserve">  Pass_Rate.edu ,</t>
  </si>
  <si>
    <t xml:space="preserve">  Fail_Rate.edu ,</t>
  </si>
  <si>
    <t xml:space="preserve"> I_PM.mp ,</t>
  </si>
  <si>
    <t xml:space="preserve">  I_PME.mp ,</t>
  </si>
  <si>
    <t xml:space="preserve">  Gini.mp ,</t>
  </si>
  <si>
    <t xml:space="preserve">  IPUG.mp ,</t>
  </si>
  <si>
    <t>MDM_Resource_Mobilization.ci ,</t>
  </si>
  <si>
    <t>MDM_Execution_Of_Resources.ci ,</t>
  </si>
  <si>
    <t>MDM_Open_Government_And_Transparency.ci ,</t>
  </si>
  <si>
    <t>MDM_Territorial_Ordering.ci ,</t>
  </si>
  <si>
    <t>MDM_Education.ci ,</t>
  </si>
  <si>
    <t>MDM_Health_Coverage.ci ,</t>
  </si>
  <si>
    <t>Health_Coverage_Overall.ci ,</t>
  </si>
  <si>
    <t>MDM_Services.ci ,</t>
  </si>
  <si>
    <t>MDM_Security_And_Coexistence.ci ,</t>
  </si>
  <si>
    <t xml:space="preserve">  lat_z.ll ,</t>
  </si>
  <si>
    <t xml:space="preserve">  lng_z.ll ,</t>
  </si>
  <si>
    <t>Self-financing_of_operating_expenses.sfp ,</t>
  </si>
  <si>
    <t>Dependence_on_transfers_from_the_Nation_and_Royalties.sfp ,</t>
  </si>
  <si>
    <t>Generation_of_Own_Resources.sfp ,</t>
  </si>
  <si>
    <t>Magnitude_of_Investment.sfp ,</t>
  </si>
  <si>
    <t>Saving_Capacity.sfp ,</t>
  </si>
  <si>
    <t>Fiscal_Performance_Indicator.sfp ,</t>
  </si>
  <si>
    <t>CPI_month_var.cpi ,</t>
  </si>
  <si>
    <t>Net_Coverage.edu ,</t>
  </si>
  <si>
    <t>Dropout_Rate.edu ,</t>
  </si>
  <si>
    <t>Pass_Rate.edu ,</t>
  </si>
  <si>
    <t>Fail_Rate.edu ,</t>
  </si>
  <si>
    <t>I_PM.mp ,</t>
  </si>
  <si>
    <t>I_PME.mp ,</t>
  </si>
  <si>
    <t>Gini.mp ,</t>
  </si>
  <si>
    <t>IPUG.mp ,</t>
  </si>
  <si>
    <t>lat_z.ll ,</t>
  </si>
  <si>
    <t>lng_z.ll ,</t>
  </si>
  <si>
    <t>Debt_service_support.sfp ,</t>
  </si>
  <si>
    <t xml:space="preserve">  lat.ll ,</t>
  </si>
  <si>
    <t xml:space="preserve">  lng.ll ,</t>
  </si>
  <si>
    <t>Type of transformation</t>
  </si>
  <si>
    <t>city</t>
  </si>
  <si>
    <t>date</t>
  </si>
  <si>
    <t>workers.geih</t>
  </si>
  <si>
    <t>population_month.pop</t>
  </si>
  <si>
    <t>year</t>
  </si>
  <si>
    <t>month</t>
  </si>
  <si>
    <t>population_year.pop</t>
  </si>
  <si>
    <t>CPI.cpi</t>
  </si>
  <si>
    <t>CPI_YTD.cpi</t>
  </si>
  <si>
    <t>CPI_year_var.cpi</t>
  </si>
  <si>
    <t>CPI_month_var.cpi</t>
  </si>
  <si>
    <t>Enrollment_Rate_5_16.edu</t>
  </si>
  <si>
    <t>Net_Coverage.edu</t>
  </si>
  <si>
    <t>Net_Coverage_Transition.edu</t>
  </si>
  <si>
    <t>Net_Coverage_Primary.edu</t>
  </si>
  <si>
    <t>Net_Coverage_Secondary.edu</t>
  </si>
  <si>
    <t>Net_Coverage_HighSchool.edu</t>
  </si>
  <si>
    <t>Dropout_Rate.edu</t>
  </si>
  <si>
    <t>Dropout_Rate_Transition.edu</t>
  </si>
  <si>
    <t>Dropout_Rate_Primary.edu</t>
  </si>
  <si>
    <t>Dropout_Rate_Secondary.edu</t>
  </si>
  <si>
    <t>Dropout_Rate_HighSchool.edu</t>
  </si>
  <si>
    <t>Pass_Rate.edu</t>
  </si>
  <si>
    <t>Pass_Rate_Transition.edu</t>
  </si>
  <si>
    <t>Pass_Rate_Primary.edu</t>
  </si>
  <si>
    <t>Pass_Rate_Secondary.edu</t>
  </si>
  <si>
    <t>Pass_Rate_HighSchool.edu</t>
  </si>
  <si>
    <t>Fail_Rate.edu</t>
  </si>
  <si>
    <t>Fail_Rate_Transition.edu</t>
  </si>
  <si>
    <t>Fail_Rate_Primary.edu</t>
  </si>
  <si>
    <t>Fail_Rate_Secondary.edu</t>
  </si>
  <si>
    <t>Fail_Rate_HighSchool.edu</t>
  </si>
  <si>
    <t>I_PM.mp</t>
  </si>
  <si>
    <t>I_PME.mp</t>
  </si>
  <si>
    <t>Gini.mp</t>
  </si>
  <si>
    <t>IPUG.mp</t>
  </si>
  <si>
    <t>LP.mp</t>
  </si>
  <si>
    <t>LPE.mp</t>
  </si>
  <si>
    <t>MDM_Resource_Mobilization.ci</t>
  </si>
  <si>
    <t>Tax_And_Non_Tax_Revenue_Per_Capita.ci</t>
  </si>
  <si>
    <t>Revenue_From_OT_Instruments_Per_Capita.ci</t>
  </si>
  <si>
    <t>Investment_Financed_By_Own_Resources.ci</t>
  </si>
  <si>
    <t>MDM_Execution_Of_Resources.ci</t>
  </si>
  <si>
    <t>MDM_Open_Government_And_Transparency.ci</t>
  </si>
  <si>
    <t>MDM_Territorial_Ordering.ci</t>
  </si>
  <si>
    <t>Effective_Collection_Rate.ci</t>
  </si>
  <si>
    <t>MDM_Education.ci</t>
  </si>
  <si>
    <t>MDM_Health_Coverage.ci</t>
  </si>
  <si>
    <t>Health_Coverage_Overall.ci</t>
  </si>
  <si>
    <t>Pentavalent_Vaccination_Coverage.ci</t>
  </si>
  <si>
    <t>Infant_Mortality_Rate.ci</t>
  </si>
  <si>
    <t>MDM_Services.ci</t>
  </si>
  <si>
    <t>Rural_Electrical_Coverage.ci</t>
  </si>
  <si>
    <t>Broadband_Penetration.ci</t>
  </si>
  <si>
    <t>Aqueduct_Coverage.ci</t>
  </si>
  <si>
    <t>Sewerage_Coverage.ci</t>
  </si>
  <si>
    <t>MDM_Security_And_Coexistence.ci</t>
  </si>
  <si>
    <t>Theft_Rate_Per_10k_Inhabitants.ci</t>
  </si>
  <si>
    <t>Homicide_Rate_Per_10k_Inhabitants.ci</t>
  </si>
  <si>
    <t>Domestic_Violence_Rate_Per_10k_Inhabitants.ci</t>
  </si>
  <si>
    <t>TotalIncome.fp</t>
  </si>
  <si>
    <t>CurrentIncome.fp</t>
  </si>
  <si>
    <t>TaxIncome.fp</t>
  </si>
  <si>
    <t>PropertyTax.fp</t>
  </si>
  <si>
    <t>IndustryAndCommerceTax.fp</t>
  </si>
  <si>
    <t>FuelSurcharge.fp</t>
  </si>
  <si>
    <t>OtherTaxIncome.fp</t>
  </si>
  <si>
    <t>NonTaxIncome.fp</t>
  </si>
  <si>
    <t>CurrentTransfers.fp</t>
  </si>
  <si>
    <t>NationalLevelCurrentTransfers.fp</t>
  </si>
  <si>
    <t>OtherTransfers.fp</t>
  </si>
  <si>
    <t>TotalExpenses.fp</t>
  </si>
  <si>
    <t>CurrentExpenses.fp</t>
  </si>
  <si>
    <t>OperatingExpenses.fp</t>
  </si>
  <si>
    <t>PersonalServices.fp</t>
  </si>
  <si>
    <t>GeneralExpenses.fp</t>
  </si>
  <si>
    <t>TransfersPaid.fp</t>
  </si>
  <si>
    <t>PublicDebtInterests.fp</t>
  </si>
  <si>
    <t>CurrentDissaving_Saving.fp</t>
  </si>
  <si>
    <t>CapitalIncome.fp</t>
  </si>
  <si>
    <t>Royalties.fp</t>
  </si>
  <si>
    <t>NationalTransfers.fp</t>
  </si>
  <si>
    <t>"Co-financing.fp"</t>
  </si>
  <si>
    <t>OtherCapitalIncome.fp</t>
  </si>
  <si>
    <t>CapitalExpenses.fp</t>
  </si>
  <si>
    <t>GrossCapitalFormation.fp</t>
  </si>
  <si>
    <t>OtherCapitalExpenses.fp</t>
  </si>
  <si>
    <t>TotalDeficitOrSurplus.fp</t>
  </si>
  <si>
    <t>FINANCING.fp</t>
  </si>
  <si>
    <t>NetCredit.fp</t>
  </si>
  <si>
    <t>Disbursements.fp</t>
  </si>
  <si>
    <t>Amortizations.fp</t>
  </si>
  <si>
    <t>BalanceResources_VariationInDepositsAndOthers.fp</t>
  </si>
  <si>
    <t>lat.ll</t>
  </si>
  <si>
    <t>lng.ll</t>
  </si>
  <si>
    <t>lat_z.ll</t>
  </si>
  <si>
    <t>lng_z.ll</t>
  </si>
  <si>
    <t>Self-financing_of_operating_expenses.sfp</t>
  </si>
  <si>
    <t>Debt_service_support.sfp</t>
  </si>
  <si>
    <t>Dependence_on_transfers_from_the_Nation_and_Royalties.sfp</t>
  </si>
  <si>
    <t>Generation_of_Own_Resources.sfp</t>
  </si>
  <si>
    <t>Magnitude_of_Investment.sfp</t>
  </si>
  <si>
    <t>Saving_Capacity.sfp</t>
  </si>
  <si>
    <t>Fiscal_Performance_Indicator.sfp</t>
  </si>
  <si>
    <t>Category.sfp</t>
  </si>
  <si>
    <t>Modelo 3</t>
  </si>
  <si>
    <t>city,</t>
  </si>
  <si>
    <t>date,</t>
  </si>
  <si>
    <t>workers.geih,</t>
  </si>
  <si>
    <t>population_month.pop,</t>
  </si>
  <si>
    <t>year,</t>
  </si>
  <si>
    <t>month,</t>
  </si>
  <si>
    <t>population_year.pop,</t>
  </si>
  <si>
    <t>CPI.cpi,</t>
  </si>
  <si>
    <t>CPI_month_var.cpi,</t>
  </si>
  <si>
    <t>Enrollment_Rate_5_16.edu,</t>
  </si>
  <si>
    <t>Net_Coverage.edu,</t>
  </si>
  <si>
    <t>Dropout_Rate.edu,</t>
  </si>
  <si>
    <t>Pass_Rate.edu,</t>
  </si>
  <si>
    <t>Fail_Rate.edu,</t>
  </si>
  <si>
    <t>I_PM.mp,</t>
  </si>
  <si>
    <t>I_PME.mp,</t>
  </si>
  <si>
    <t>Gini.mp,</t>
  </si>
  <si>
    <t>IPUG.mp,</t>
  </si>
  <si>
    <t>LP.mp,</t>
  </si>
  <si>
    <t>LPE.mp,</t>
  </si>
  <si>
    <t>MDM_Resource_Mobilization.ci,</t>
  </si>
  <si>
    <t>MDM_Execution_Of_Resources.ci,</t>
  </si>
  <si>
    <t>MDM_Open_Government_And_Transparency.ci,</t>
  </si>
  <si>
    <t>MDM_Territorial_Ordering.ci,</t>
  </si>
  <si>
    <t>MDM_Education.ci,</t>
  </si>
  <si>
    <t>MDM_Health_Coverage.ci,</t>
  </si>
  <si>
    <t>MDM_Services.ci,</t>
  </si>
  <si>
    <t>MDM_Security_And_Coexistence.ci,</t>
  </si>
  <si>
    <t>TotalIncome.fp,</t>
  </si>
  <si>
    <t>TotalExpenses.fp,</t>
  </si>
  <si>
    <t>Self-financing_of_operating_expenses.sfp,</t>
  </si>
  <si>
    <t>Debt_service_support.sfp,</t>
  </si>
  <si>
    <t>Dependence_on_transfers_from_the_Nation_and_Royalties.sfp,</t>
  </si>
  <si>
    <t>Generation_of_Own_Resources.sfp,</t>
  </si>
  <si>
    <t>Magnitude_of_Investment.sfp,</t>
  </si>
  <si>
    <t>Saving_Capacity.sfp,</t>
  </si>
  <si>
    <t>Fiscal_Performance_Indicator.sfp,</t>
  </si>
  <si>
    <t>Modelo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</si>
</sst>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11"/>
      <color theme="1"/>
      <name val="Aptos Narrow"/>
      <family val="2"/>
      <scheme val="minor"/>
    </font>
    <font>
      <sz val="11"/>
      <name val="Aptos Narrow"/>
      <family val="2"/>
      <scheme val="minor"/>
    </font>
    <font>
      <b/>
      <sz val="11"/>
      <name val="Aptos Narrow"/>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3" tint="0.89999084444715716"/>
        <bgColor indexed="64"/>
      </patternFill>
    </fill>
    <fill>
      <patternFill patternType="solid">
        <fgColor theme="5" tint="0.79998168889431442"/>
        <bgColor indexed="64"/>
      </patternFill>
    </fill>
    <fill>
      <patternFill patternType="solid">
        <fgColor rgb="FF99FFCC"/>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FFFF00"/>
        <bgColor indexed="64"/>
      </patternFill>
    </fill>
    <fill>
      <patternFill patternType="solid">
        <fgColor theme="8"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4">
    <xf numFmtId="0" fontId="0" fillId="0" borderId="0" xfId="0"/>
    <xf numFmtId="0" fontId="0" fillId="0" borderId="1" xfId="0" applyBorder="1" applyAlignment="1">
      <alignment horizontal="center" vertical="center" wrapText="1"/>
    </xf>
    <xf numFmtId="0" fontId="0" fillId="0" borderId="0" xfId="0" applyAlignment="1">
      <alignment horizontal="center" vertical="center" wrapText="1"/>
    </xf>
    <xf numFmtId="0" fontId="0" fillId="2" borderId="1" xfId="0" applyFill="1" applyBorder="1" applyAlignment="1">
      <alignment horizontal="center" vertical="center" wrapText="1"/>
    </xf>
    <xf numFmtId="0" fontId="0" fillId="3" borderId="1" xfId="0" applyFill="1" applyBorder="1" applyAlignment="1">
      <alignment horizontal="center" vertical="center" wrapText="1"/>
    </xf>
    <xf numFmtId="0" fontId="0" fillId="4" borderId="1" xfId="0" applyFill="1" applyBorder="1" applyAlignment="1">
      <alignment horizontal="center" vertical="center" wrapText="1"/>
    </xf>
    <xf numFmtId="0" fontId="0" fillId="2" borderId="1" xfId="0" applyFill="1" applyBorder="1" applyAlignment="1">
      <alignment horizontal="left" vertical="center" wrapText="1"/>
    </xf>
    <xf numFmtId="0" fontId="0" fillId="3" borderId="1" xfId="0" applyFill="1" applyBorder="1" applyAlignment="1">
      <alignment horizontal="left" vertical="center" wrapText="1"/>
    </xf>
    <xf numFmtId="0" fontId="0" fillId="4" borderId="1" xfId="0" applyFill="1" applyBorder="1" applyAlignment="1">
      <alignment horizontal="left" vertical="center" wrapText="1"/>
    </xf>
    <xf numFmtId="0" fontId="2" fillId="5" borderId="1" xfId="0" applyFont="1" applyFill="1" applyBorder="1" applyAlignment="1">
      <alignment horizontal="center" vertical="center" wrapText="1"/>
    </xf>
    <xf numFmtId="0" fontId="0" fillId="6" borderId="1" xfId="0" applyFill="1" applyBorder="1" applyAlignment="1">
      <alignment horizontal="center" vertical="center" wrapText="1"/>
    </xf>
    <xf numFmtId="0" fontId="2" fillId="7" borderId="1" xfId="0" applyFont="1" applyFill="1" applyBorder="1" applyAlignment="1">
      <alignment horizontal="center" vertical="center" wrapText="1"/>
    </xf>
    <xf numFmtId="0" fontId="0" fillId="0" borderId="1" xfId="0" applyBorder="1" applyAlignment="1">
      <alignment horizontal="left" vertical="center" wrapText="1"/>
    </xf>
    <xf numFmtId="0" fontId="2" fillId="5" borderId="1" xfId="0" applyFont="1" applyFill="1" applyBorder="1" applyAlignment="1">
      <alignment horizontal="left" vertical="center" wrapText="1"/>
    </xf>
    <xf numFmtId="0" fontId="0" fillId="6" borderId="1" xfId="0" applyFill="1" applyBorder="1" applyAlignment="1">
      <alignment horizontal="left" vertical="center" wrapText="1"/>
    </xf>
    <xf numFmtId="0" fontId="0" fillId="7" borderId="1" xfId="0" applyFill="1" applyBorder="1" applyAlignment="1">
      <alignment horizontal="left" vertical="center" wrapText="1"/>
    </xf>
    <xf numFmtId="0" fontId="0" fillId="0" borderId="0" xfId="0" applyAlignment="1">
      <alignment horizontal="left" vertical="center" wrapText="1"/>
    </xf>
    <xf numFmtId="0" fontId="0" fillId="8" borderId="1" xfId="0" applyFill="1" applyBorder="1" applyAlignment="1">
      <alignment horizontal="center" vertical="center" wrapText="1"/>
    </xf>
    <xf numFmtId="0" fontId="0" fillId="8" borderId="1" xfId="0" applyFill="1" applyBorder="1" applyAlignment="1">
      <alignment horizontal="left" vertical="center" wrapText="1"/>
    </xf>
    <xf numFmtId="0" fontId="0" fillId="9" borderId="1" xfId="0" applyFill="1" applyBorder="1" applyAlignment="1">
      <alignment horizontal="center" vertical="center" wrapText="1"/>
    </xf>
    <xf numFmtId="0" fontId="0" fillId="9" borderId="1" xfId="0" applyFill="1" applyBorder="1" applyAlignment="1">
      <alignment horizontal="left" vertical="center" wrapText="1"/>
    </xf>
    <xf numFmtId="0" fontId="1" fillId="0" borderId="1" xfId="0" applyFont="1" applyBorder="1" applyAlignment="1">
      <alignment horizontal="center" vertical="center" wrapText="1"/>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7" borderId="1" xfId="0" applyFont="1" applyFill="1" applyBorder="1" applyAlignment="1">
      <alignment horizontal="center" vertical="center" wrapText="1"/>
    </xf>
    <xf numFmtId="0" fontId="1" fillId="8" borderId="1" xfId="0" applyFont="1" applyFill="1" applyBorder="1" applyAlignment="1">
      <alignment horizontal="center" vertical="center" wrapText="1"/>
    </xf>
    <xf numFmtId="0" fontId="1" fillId="9" borderId="1" xfId="0" applyFont="1" applyFill="1" applyBorder="1" applyAlignment="1">
      <alignment horizontal="center" vertical="center" wrapText="1"/>
    </xf>
    <xf numFmtId="0" fontId="1" fillId="0" borderId="0" xfId="0" applyFont="1" applyAlignment="1">
      <alignment horizontal="center" vertical="center" wrapText="1"/>
    </xf>
    <xf numFmtId="0" fontId="1" fillId="10"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0" fillId="10" borderId="1" xfId="0" applyFill="1" applyBorder="1" applyAlignment="1">
      <alignment horizontal="left" vertical="center" wrapText="1"/>
    </xf>
  </cellXfs>
  <cellStyles count="1">
    <cellStyle name="Normal" xfId="0" builtinId="0"/>
  </cellStyles>
  <dxfs count="0"/>
  <tableStyles count="0" defaultTableStyle="TableStyleMedium2" defaultPivotStyle="PivotStyleLight16"/>
  <colors>
    <mruColors>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0745C-C800-4B70-A52A-918FC1B2024D}">
  <dimension ref="A1:F107"/>
  <sheetViews>
    <sheetView workbookViewId="0">
      <selection activeCell="E106" sqref="E2:E106"/>
    </sheetView>
  </sheetViews>
  <sheetFormatPr baseColWidth="10" defaultColWidth="107" defaultRowHeight="15" x14ac:dyDescent="0.25"/>
  <cols>
    <col min="1" max="1" width="19.7109375" style="30" bestFit="1" customWidth="1"/>
    <col min="2" max="2" width="29.42578125" style="2" customWidth="1"/>
    <col min="3" max="3" width="125.140625" style="16" customWidth="1"/>
    <col min="4" max="4" width="10.140625" style="2" customWidth="1"/>
    <col min="5" max="5" width="27.42578125" style="2" bestFit="1" customWidth="1"/>
    <col min="6" max="6" width="21" style="2" bestFit="1" customWidth="1"/>
    <col min="7" max="16384" width="107" style="2"/>
  </cols>
  <sheetData>
    <row r="1" spans="1:6" x14ac:dyDescent="0.25">
      <c r="A1" s="21" t="s">
        <v>2</v>
      </c>
      <c r="B1" s="1" t="s">
        <v>1</v>
      </c>
      <c r="C1" s="12" t="s">
        <v>13</v>
      </c>
      <c r="D1" s="2" t="s">
        <v>119</v>
      </c>
      <c r="E1" s="2">
        <f>SUM(D2:D107)</f>
        <v>38</v>
      </c>
      <c r="F1" s="2" t="s">
        <v>168</v>
      </c>
    </row>
    <row r="2" spans="1:6" x14ac:dyDescent="0.25">
      <c r="A2" s="22" t="s">
        <v>3</v>
      </c>
      <c r="B2" s="3" t="s">
        <v>169</v>
      </c>
      <c r="C2" s="6" t="s">
        <v>5</v>
      </c>
      <c r="D2" s="2">
        <v>1</v>
      </c>
      <c r="E2" s="2" t="str">
        <f>IF(D2=1,B2&amp;",","")</f>
        <v>city,</v>
      </c>
    </row>
    <row r="3" spans="1:6" x14ac:dyDescent="0.25">
      <c r="A3" s="22" t="s">
        <v>3</v>
      </c>
      <c r="B3" s="3" t="s">
        <v>14</v>
      </c>
      <c r="C3" s="6" t="s">
        <v>6</v>
      </c>
      <c r="D3" s="2">
        <v>1</v>
      </c>
      <c r="E3" s="2" t="str">
        <f t="shared" ref="E3:E66" si="0">IF(D3=1,B3&amp;",","")</f>
        <v>eco_activity,</v>
      </c>
    </row>
    <row r="4" spans="1:6" x14ac:dyDescent="0.25">
      <c r="A4" s="22" t="s">
        <v>3</v>
      </c>
      <c r="B4" s="3" t="s">
        <v>170</v>
      </c>
      <c r="C4" s="6" t="s">
        <v>7</v>
      </c>
      <c r="D4" s="2">
        <v>1</v>
      </c>
      <c r="E4" s="2" t="str">
        <f t="shared" si="0"/>
        <v>date,</v>
      </c>
    </row>
    <row r="5" spans="1:6" x14ac:dyDescent="0.25">
      <c r="A5" s="22" t="s">
        <v>3</v>
      </c>
      <c r="B5" s="3" t="s">
        <v>171</v>
      </c>
      <c r="C5" s="6" t="s">
        <v>8</v>
      </c>
      <c r="D5" s="2">
        <v>1</v>
      </c>
      <c r="E5" s="2" t="str">
        <f t="shared" si="0"/>
        <v>workers.geih,</v>
      </c>
    </row>
    <row r="6" spans="1:6" x14ac:dyDescent="0.25">
      <c r="A6" s="23" t="s">
        <v>4</v>
      </c>
      <c r="B6" s="4" t="s">
        <v>172</v>
      </c>
      <c r="C6" s="7" t="s">
        <v>9</v>
      </c>
      <c r="D6" s="2">
        <v>1</v>
      </c>
      <c r="E6" s="2" t="str">
        <f t="shared" si="0"/>
        <v>population_month.pop,</v>
      </c>
    </row>
    <row r="7" spans="1:6" x14ac:dyDescent="0.25">
      <c r="A7" s="23" t="s">
        <v>4</v>
      </c>
      <c r="B7" s="4" t="s">
        <v>173</v>
      </c>
      <c r="C7" s="7" t="s">
        <v>10</v>
      </c>
      <c r="D7" s="2">
        <v>1</v>
      </c>
      <c r="E7" s="2" t="str">
        <f t="shared" si="0"/>
        <v>year,</v>
      </c>
    </row>
    <row r="8" spans="1:6" x14ac:dyDescent="0.25">
      <c r="A8" s="23" t="s">
        <v>4</v>
      </c>
      <c r="B8" s="4" t="s">
        <v>174</v>
      </c>
      <c r="C8" s="7" t="s">
        <v>11</v>
      </c>
      <c r="D8" s="2">
        <v>1</v>
      </c>
      <c r="E8" s="2" t="str">
        <f t="shared" si="0"/>
        <v>month,</v>
      </c>
    </row>
    <row r="9" spans="1:6" x14ac:dyDescent="0.25">
      <c r="A9" s="23" t="s">
        <v>4</v>
      </c>
      <c r="B9" s="4" t="s">
        <v>175</v>
      </c>
      <c r="C9" s="7" t="s">
        <v>12</v>
      </c>
      <c r="D9" s="2">
        <v>1</v>
      </c>
      <c r="E9" s="2" t="str">
        <f t="shared" si="0"/>
        <v>population_year.pop,</v>
      </c>
    </row>
    <row r="10" spans="1:6" ht="45" x14ac:dyDescent="0.25">
      <c r="A10" s="24" t="s">
        <v>0</v>
      </c>
      <c r="B10" s="5" t="s">
        <v>176</v>
      </c>
      <c r="C10" s="8" t="s">
        <v>15</v>
      </c>
      <c r="D10" s="2">
        <v>1</v>
      </c>
      <c r="E10" s="2" t="str">
        <f t="shared" si="0"/>
        <v>CPI.cpi,</v>
      </c>
    </row>
    <row r="11" spans="1:6" ht="30" x14ac:dyDescent="0.25">
      <c r="A11" s="24" t="s">
        <v>0</v>
      </c>
      <c r="B11" s="5" t="s">
        <v>177</v>
      </c>
      <c r="C11" s="8" t="s">
        <v>16</v>
      </c>
      <c r="D11" s="2">
        <v>0</v>
      </c>
      <c r="E11" s="2" t="str">
        <f t="shared" si="0"/>
        <v/>
      </c>
    </row>
    <row r="12" spans="1:6" ht="45" x14ac:dyDescent="0.25">
      <c r="A12" s="24" t="s">
        <v>0</v>
      </c>
      <c r="B12" s="5" t="s">
        <v>178</v>
      </c>
      <c r="C12" s="8" t="s">
        <v>17</v>
      </c>
      <c r="D12" s="2">
        <v>0</v>
      </c>
      <c r="E12" s="2" t="str">
        <f t="shared" si="0"/>
        <v/>
      </c>
    </row>
    <row r="13" spans="1:6" ht="45" x14ac:dyDescent="0.25">
      <c r="A13" s="24" t="s">
        <v>0</v>
      </c>
      <c r="B13" s="5" t="s">
        <v>179</v>
      </c>
      <c r="C13" s="8" t="s">
        <v>18</v>
      </c>
      <c r="D13" s="2">
        <v>1</v>
      </c>
      <c r="E13" s="2" t="str">
        <f t="shared" si="0"/>
        <v>CPI_month_var.cpi,</v>
      </c>
    </row>
    <row r="14" spans="1:6" ht="30" x14ac:dyDescent="0.25">
      <c r="A14" s="25" t="s">
        <v>40</v>
      </c>
      <c r="B14" s="9" t="s">
        <v>180</v>
      </c>
      <c r="C14" s="13" t="s">
        <v>19</v>
      </c>
      <c r="D14" s="2">
        <v>1</v>
      </c>
      <c r="E14" s="2" t="str">
        <f t="shared" si="0"/>
        <v>Enrollment_Rate_5_16.edu,</v>
      </c>
    </row>
    <row r="15" spans="1:6" ht="45" x14ac:dyDescent="0.25">
      <c r="A15" s="25" t="s">
        <v>40</v>
      </c>
      <c r="B15" s="9" t="s">
        <v>181</v>
      </c>
      <c r="C15" s="13" t="s">
        <v>20</v>
      </c>
      <c r="D15" s="2">
        <v>1</v>
      </c>
      <c r="E15" s="2" t="str">
        <f t="shared" si="0"/>
        <v>Net_Coverage.edu,</v>
      </c>
    </row>
    <row r="16" spans="1:6" ht="45" x14ac:dyDescent="0.25">
      <c r="A16" s="25" t="s">
        <v>40</v>
      </c>
      <c r="B16" s="9" t="s">
        <v>182</v>
      </c>
      <c r="C16" s="13" t="s">
        <v>21</v>
      </c>
      <c r="D16" s="2">
        <v>0</v>
      </c>
      <c r="E16" s="2" t="str">
        <f t="shared" si="0"/>
        <v/>
      </c>
    </row>
    <row r="17" spans="1:5" ht="45" x14ac:dyDescent="0.25">
      <c r="A17" s="25" t="s">
        <v>40</v>
      </c>
      <c r="B17" s="9" t="s">
        <v>183</v>
      </c>
      <c r="C17" s="13" t="s">
        <v>22</v>
      </c>
      <c r="D17" s="2">
        <v>0</v>
      </c>
      <c r="E17" s="2" t="str">
        <f t="shared" si="0"/>
        <v/>
      </c>
    </row>
    <row r="18" spans="1:5" ht="45" x14ac:dyDescent="0.25">
      <c r="A18" s="25" t="s">
        <v>40</v>
      </c>
      <c r="B18" s="9" t="s">
        <v>184</v>
      </c>
      <c r="C18" s="13" t="s">
        <v>23</v>
      </c>
      <c r="D18" s="2">
        <v>0</v>
      </c>
      <c r="E18" s="2" t="str">
        <f t="shared" si="0"/>
        <v/>
      </c>
    </row>
    <row r="19" spans="1:5" ht="45" x14ac:dyDescent="0.25">
      <c r="A19" s="25" t="s">
        <v>40</v>
      </c>
      <c r="B19" s="9" t="s">
        <v>185</v>
      </c>
      <c r="C19" s="13" t="s">
        <v>24</v>
      </c>
      <c r="D19" s="2">
        <v>0</v>
      </c>
      <c r="E19" s="2" t="str">
        <f t="shared" si="0"/>
        <v/>
      </c>
    </row>
    <row r="20" spans="1:5" ht="30" x14ac:dyDescent="0.25">
      <c r="A20" s="25" t="s">
        <v>40</v>
      </c>
      <c r="B20" s="9" t="s">
        <v>186</v>
      </c>
      <c r="C20" s="13" t="s">
        <v>25</v>
      </c>
      <c r="D20" s="2">
        <v>1</v>
      </c>
      <c r="E20" s="2" t="str">
        <f t="shared" si="0"/>
        <v>Dropout_Rate.edu,</v>
      </c>
    </row>
    <row r="21" spans="1:5" ht="30" x14ac:dyDescent="0.25">
      <c r="A21" s="25" t="s">
        <v>40</v>
      </c>
      <c r="B21" s="9" t="s">
        <v>187</v>
      </c>
      <c r="C21" s="13" t="s">
        <v>26</v>
      </c>
      <c r="D21" s="2">
        <v>0</v>
      </c>
      <c r="E21" s="2" t="str">
        <f t="shared" si="0"/>
        <v/>
      </c>
    </row>
    <row r="22" spans="1:5" ht="30" x14ac:dyDescent="0.25">
      <c r="A22" s="25" t="s">
        <v>40</v>
      </c>
      <c r="B22" s="9" t="s">
        <v>188</v>
      </c>
      <c r="C22" s="13" t="s">
        <v>27</v>
      </c>
      <c r="D22" s="2">
        <v>0</v>
      </c>
      <c r="E22" s="2" t="str">
        <f t="shared" si="0"/>
        <v/>
      </c>
    </row>
    <row r="23" spans="1:5" ht="30" x14ac:dyDescent="0.25">
      <c r="A23" s="25" t="s">
        <v>40</v>
      </c>
      <c r="B23" s="9" t="s">
        <v>189</v>
      </c>
      <c r="C23" s="13" t="s">
        <v>28</v>
      </c>
      <c r="D23" s="2">
        <v>0</v>
      </c>
      <c r="E23" s="2" t="str">
        <f t="shared" si="0"/>
        <v/>
      </c>
    </row>
    <row r="24" spans="1:5" ht="30" x14ac:dyDescent="0.25">
      <c r="A24" s="25" t="s">
        <v>40</v>
      </c>
      <c r="B24" s="9" t="s">
        <v>190</v>
      </c>
      <c r="C24" s="13" t="s">
        <v>29</v>
      </c>
      <c r="D24" s="2">
        <v>0</v>
      </c>
      <c r="E24" s="2" t="str">
        <f t="shared" si="0"/>
        <v/>
      </c>
    </row>
    <row r="25" spans="1:5" ht="30" x14ac:dyDescent="0.25">
      <c r="A25" s="25" t="s">
        <v>40</v>
      </c>
      <c r="B25" s="9" t="s">
        <v>191</v>
      </c>
      <c r="C25" s="13" t="s">
        <v>30</v>
      </c>
      <c r="D25" s="2">
        <v>1</v>
      </c>
      <c r="E25" s="2" t="str">
        <f t="shared" si="0"/>
        <v>Pass_Rate.edu,</v>
      </c>
    </row>
    <row r="26" spans="1:5" ht="30" x14ac:dyDescent="0.25">
      <c r="A26" s="25" t="s">
        <v>40</v>
      </c>
      <c r="B26" s="9" t="s">
        <v>192</v>
      </c>
      <c r="C26" s="13" t="s">
        <v>31</v>
      </c>
      <c r="D26" s="2">
        <v>0</v>
      </c>
      <c r="E26" s="2" t="str">
        <f t="shared" si="0"/>
        <v/>
      </c>
    </row>
    <row r="27" spans="1:5" ht="30" x14ac:dyDescent="0.25">
      <c r="A27" s="25" t="s">
        <v>40</v>
      </c>
      <c r="B27" s="9" t="s">
        <v>193</v>
      </c>
      <c r="C27" s="13" t="s">
        <v>32</v>
      </c>
      <c r="D27" s="2">
        <v>0</v>
      </c>
      <c r="E27" s="2" t="str">
        <f t="shared" si="0"/>
        <v/>
      </c>
    </row>
    <row r="28" spans="1:5" ht="30" x14ac:dyDescent="0.25">
      <c r="A28" s="25" t="s">
        <v>40</v>
      </c>
      <c r="B28" s="9" t="s">
        <v>194</v>
      </c>
      <c r="C28" s="13" t="s">
        <v>33</v>
      </c>
      <c r="D28" s="2">
        <v>0</v>
      </c>
      <c r="E28" s="2" t="str">
        <f t="shared" si="0"/>
        <v/>
      </c>
    </row>
    <row r="29" spans="1:5" ht="30" x14ac:dyDescent="0.25">
      <c r="A29" s="25" t="s">
        <v>40</v>
      </c>
      <c r="B29" s="9" t="s">
        <v>195</v>
      </c>
      <c r="C29" s="13" t="s">
        <v>34</v>
      </c>
      <c r="D29" s="2">
        <v>0</v>
      </c>
      <c r="E29" s="2" t="str">
        <f t="shared" si="0"/>
        <v/>
      </c>
    </row>
    <row r="30" spans="1:5" ht="30" x14ac:dyDescent="0.25">
      <c r="A30" s="25" t="s">
        <v>40</v>
      </c>
      <c r="B30" s="9" t="s">
        <v>196</v>
      </c>
      <c r="C30" s="13" t="s">
        <v>35</v>
      </c>
      <c r="D30" s="2">
        <v>1</v>
      </c>
      <c r="E30" s="2" t="str">
        <f t="shared" si="0"/>
        <v>Fail_Rate.edu,</v>
      </c>
    </row>
    <row r="31" spans="1:5" ht="30" x14ac:dyDescent="0.25">
      <c r="A31" s="25" t="s">
        <v>40</v>
      </c>
      <c r="B31" s="9" t="s">
        <v>197</v>
      </c>
      <c r="C31" s="13" t="s">
        <v>36</v>
      </c>
      <c r="D31" s="2">
        <v>0</v>
      </c>
      <c r="E31" s="2" t="str">
        <f t="shared" si="0"/>
        <v/>
      </c>
    </row>
    <row r="32" spans="1:5" ht="30" x14ac:dyDescent="0.25">
      <c r="A32" s="25" t="s">
        <v>40</v>
      </c>
      <c r="B32" s="9" t="s">
        <v>198</v>
      </c>
      <c r="C32" s="13" t="s">
        <v>37</v>
      </c>
      <c r="D32" s="2">
        <v>0</v>
      </c>
      <c r="E32" s="2" t="str">
        <f t="shared" si="0"/>
        <v/>
      </c>
    </row>
    <row r="33" spans="1:5" ht="30" x14ac:dyDescent="0.25">
      <c r="A33" s="25" t="s">
        <v>40</v>
      </c>
      <c r="B33" s="9" t="s">
        <v>199</v>
      </c>
      <c r="C33" s="13" t="s">
        <v>38</v>
      </c>
      <c r="D33" s="2">
        <v>0</v>
      </c>
      <c r="E33" s="2" t="str">
        <f t="shared" si="0"/>
        <v/>
      </c>
    </row>
    <row r="34" spans="1:5" ht="30" x14ac:dyDescent="0.25">
      <c r="A34" s="25" t="s">
        <v>40</v>
      </c>
      <c r="B34" s="9" t="s">
        <v>200</v>
      </c>
      <c r="C34" s="13" t="s">
        <v>39</v>
      </c>
      <c r="D34" s="2">
        <v>0</v>
      </c>
      <c r="E34" s="2" t="str">
        <f t="shared" si="0"/>
        <v/>
      </c>
    </row>
    <row r="35" spans="1:5" x14ac:dyDescent="0.25">
      <c r="A35" s="26" t="s">
        <v>47</v>
      </c>
      <c r="B35" s="10" t="s">
        <v>201</v>
      </c>
      <c r="C35" s="14" t="s">
        <v>41</v>
      </c>
      <c r="D35" s="2">
        <v>1</v>
      </c>
      <c r="E35" s="2" t="str">
        <f t="shared" si="0"/>
        <v>I_PM.mp,</v>
      </c>
    </row>
    <row r="36" spans="1:5" x14ac:dyDescent="0.25">
      <c r="A36" s="26" t="s">
        <v>47</v>
      </c>
      <c r="B36" s="10" t="s">
        <v>202</v>
      </c>
      <c r="C36" s="14" t="s">
        <v>42</v>
      </c>
      <c r="D36" s="2">
        <v>1</v>
      </c>
      <c r="E36" s="2" t="str">
        <f t="shared" si="0"/>
        <v>I_PME.mp,</v>
      </c>
    </row>
    <row r="37" spans="1:5" x14ac:dyDescent="0.25">
      <c r="A37" s="26" t="s">
        <v>47</v>
      </c>
      <c r="B37" s="10" t="s">
        <v>203</v>
      </c>
      <c r="C37" s="14" t="s">
        <v>43</v>
      </c>
      <c r="D37" s="2">
        <v>1</v>
      </c>
      <c r="E37" s="2" t="str">
        <f t="shared" si="0"/>
        <v>Gini.mp,</v>
      </c>
    </row>
    <row r="38" spans="1:5" x14ac:dyDescent="0.25">
      <c r="A38" s="26" t="s">
        <v>47</v>
      </c>
      <c r="B38" s="10" t="s">
        <v>204</v>
      </c>
      <c r="C38" s="14" t="s">
        <v>44</v>
      </c>
      <c r="D38" s="2">
        <v>1</v>
      </c>
      <c r="E38" s="2" t="str">
        <f t="shared" si="0"/>
        <v>IPUG.mp,</v>
      </c>
    </row>
    <row r="39" spans="1:5" x14ac:dyDescent="0.25">
      <c r="A39" s="26" t="s">
        <v>47</v>
      </c>
      <c r="B39" s="10" t="s">
        <v>205</v>
      </c>
      <c r="C39" s="14" t="s">
        <v>45</v>
      </c>
      <c r="D39" s="2">
        <v>1</v>
      </c>
      <c r="E39" s="2" t="str">
        <f t="shared" si="0"/>
        <v>LP.mp,</v>
      </c>
    </row>
    <row r="40" spans="1:5" x14ac:dyDescent="0.25">
      <c r="A40" s="26" t="s">
        <v>47</v>
      </c>
      <c r="B40" s="10" t="s">
        <v>206</v>
      </c>
      <c r="C40" s="14" t="s">
        <v>46</v>
      </c>
      <c r="D40" s="2">
        <v>1</v>
      </c>
      <c r="E40" s="2" t="str">
        <f t="shared" si="0"/>
        <v>LPE.mp,</v>
      </c>
    </row>
    <row r="41" spans="1:5" ht="30" x14ac:dyDescent="0.25">
      <c r="A41" s="27" t="s">
        <v>70</v>
      </c>
      <c r="B41" s="11" t="s">
        <v>207</v>
      </c>
      <c r="C41" s="15" t="s">
        <v>48</v>
      </c>
      <c r="D41" s="2">
        <v>1</v>
      </c>
      <c r="E41" s="2" t="str">
        <f t="shared" si="0"/>
        <v>MDM_Resource_Mobilization.ci,</v>
      </c>
    </row>
    <row r="42" spans="1:5" ht="30" x14ac:dyDescent="0.25">
      <c r="A42" s="27" t="s">
        <v>70</v>
      </c>
      <c r="B42" s="11" t="s">
        <v>208</v>
      </c>
      <c r="C42" s="15" t="s">
        <v>49</v>
      </c>
      <c r="D42" s="2">
        <v>0</v>
      </c>
      <c r="E42" s="2" t="str">
        <f t="shared" si="0"/>
        <v/>
      </c>
    </row>
    <row r="43" spans="1:5" ht="30" x14ac:dyDescent="0.25">
      <c r="A43" s="27" t="s">
        <v>70</v>
      </c>
      <c r="B43" s="11" t="s">
        <v>209</v>
      </c>
      <c r="C43" s="15" t="s">
        <v>50</v>
      </c>
      <c r="D43" s="2">
        <v>0</v>
      </c>
      <c r="E43" s="2" t="str">
        <f t="shared" si="0"/>
        <v/>
      </c>
    </row>
    <row r="44" spans="1:5" ht="30" x14ac:dyDescent="0.25">
      <c r="A44" s="27" t="s">
        <v>70</v>
      </c>
      <c r="B44" s="11" t="s">
        <v>210</v>
      </c>
      <c r="C44" s="15" t="s">
        <v>51</v>
      </c>
      <c r="D44" s="2">
        <v>0</v>
      </c>
      <c r="E44" s="2" t="str">
        <f t="shared" si="0"/>
        <v/>
      </c>
    </row>
    <row r="45" spans="1:5" ht="30" x14ac:dyDescent="0.25">
      <c r="A45" s="27" t="s">
        <v>70</v>
      </c>
      <c r="B45" s="11" t="s">
        <v>211</v>
      </c>
      <c r="C45" s="15" t="s">
        <v>52</v>
      </c>
      <c r="D45" s="2">
        <v>1</v>
      </c>
      <c r="E45" s="2" t="str">
        <f t="shared" si="0"/>
        <v>MDM_Execution_Of_Resources.ci,</v>
      </c>
    </row>
    <row r="46" spans="1:5" ht="30" x14ac:dyDescent="0.25">
      <c r="A46" s="27" t="s">
        <v>70</v>
      </c>
      <c r="B46" s="11" t="s">
        <v>212</v>
      </c>
      <c r="C46" s="15" t="s">
        <v>53</v>
      </c>
      <c r="D46" s="2">
        <v>1</v>
      </c>
      <c r="E46" s="2" t="str">
        <f t="shared" si="0"/>
        <v>MDM_Open_Government_And_Transparency.ci,</v>
      </c>
    </row>
    <row r="47" spans="1:5" x14ac:dyDescent="0.25">
      <c r="A47" s="27" t="s">
        <v>70</v>
      </c>
      <c r="B47" s="11" t="s">
        <v>213</v>
      </c>
      <c r="C47" s="15" t="s">
        <v>54</v>
      </c>
      <c r="D47" s="2">
        <v>1</v>
      </c>
      <c r="E47" s="2" t="str">
        <f t="shared" si="0"/>
        <v>MDM_Territorial_Ordering.ci,</v>
      </c>
    </row>
    <row r="48" spans="1:5" x14ac:dyDescent="0.25">
      <c r="A48" s="27" t="s">
        <v>70</v>
      </c>
      <c r="B48" s="11" t="s">
        <v>214</v>
      </c>
      <c r="C48" s="15" t="s">
        <v>55</v>
      </c>
      <c r="D48" s="2">
        <v>0</v>
      </c>
      <c r="E48" s="2" t="str">
        <f t="shared" si="0"/>
        <v/>
      </c>
    </row>
    <row r="49" spans="1:5" x14ac:dyDescent="0.25">
      <c r="A49" s="27" t="s">
        <v>70</v>
      </c>
      <c r="B49" s="11" t="s">
        <v>215</v>
      </c>
      <c r="C49" s="15" t="s">
        <v>56</v>
      </c>
      <c r="D49" s="2">
        <v>1</v>
      </c>
      <c r="E49" s="2" t="str">
        <f t="shared" si="0"/>
        <v>MDM_Education.ci,</v>
      </c>
    </row>
    <row r="50" spans="1:5" x14ac:dyDescent="0.25">
      <c r="A50" s="27" t="s">
        <v>70</v>
      </c>
      <c r="B50" s="11" t="s">
        <v>216</v>
      </c>
      <c r="C50" s="15" t="s">
        <v>57</v>
      </c>
      <c r="D50" s="2">
        <v>1</v>
      </c>
      <c r="E50" s="2" t="str">
        <f t="shared" si="0"/>
        <v>MDM_Health_Coverage.ci,</v>
      </c>
    </row>
    <row r="51" spans="1:5" x14ac:dyDescent="0.25">
      <c r="A51" s="27" t="s">
        <v>70</v>
      </c>
      <c r="B51" s="11" t="s">
        <v>217</v>
      </c>
      <c r="C51" s="15" t="s">
        <v>58</v>
      </c>
      <c r="D51" s="2">
        <v>0</v>
      </c>
      <c r="E51" s="2" t="str">
        <f t="shared" si="0"/>
        <v/>
      </c>
    </row>
    <row r="52" spans="1:5" ht="30" x14ac:dyDescent="0.25">
      <c r="A52" s="27" t="s">
        <v>70</v>
      </c>
      <c r="B52" s="11" t="s">
        <v>218</v>
      </c>
      <c r="C52" s="15" t="s">
        <v>59</v>
      </c>
      <c r="D52" s="2">
        <v>0</v>
      </c>
      <c r="E52" s="2" t="str">
        <f t="shared" si="0"/>
        <v/>
      </c>
    </row>
    <row r="53" spans="1:5" x14ac:dyDescent="0.25">
      <c r="A53" s="27" t="s">
        <v>70</v>
      </c>
      <c r="B53" s="11" t="s">
        <v>219</v>
      </c>
      <c r="C53" s="15" t="s">
        <v>60</v>
      </c>
      <c r="D53" s="2">
        <v>0</v>
      </c>
      <c r="E53" s="2" t="str">
        <f t="shared" si="0"/>
        <v/>
      </c>
    </row>
    <row r="54" spans="1:5" x14ac:dyDescent="0.25">
      <c r="A54" s="27" t="s">
        <v>70</v>
      </c>
      <c r="B54" s="11" t="s">
        <v>220</v>
      </c>
      <c r="C54" s="15" t="s">
        <v>61</v>
      </c>
      <c r="D54" s="2">
        <v>1</v>
      </c>
      <c r="E54" s="2" t="str">
        <f t="shared" si="0"/>
        <v>MDM_Services.ci,</v>
      </c>
    </row>
    <row r="55" spans="1:5" x14ac:dyDescent="0.25">
      <c r="A55" s="27" t="s">
        <v>70</v>
      </c>
      <c r="B55" s="11" t="s">
        <v>221</v>
      </c>
      <c r="C55" s="15" t="s">
        <v>62</v>
      </c>
      <c r="D55" s="2">
        <v>0</v>
      </c>
      <c r="E55" s="2" t="str">
        <f t="shared" si="0"/>
        <v/>
      </c>
    </row>
    <row r="56" spans="1:5" x14ac:dyDescent="0.25">
      <c r="A56" s="27" t="s">
        <v>70</v>
      </c>
      <c r="B56" s="11" t="s">
        <v>222</v>
      </c>
      <c r="C56" s="15" t="s">
        <v>63</v>
      </c>
      <c r="D56" s="2">
        <v>0</v>
      </c>
      <c r="E56" s="2" t="str">
        <f t="shared" si="0"/>
        <v/>
      </c>
    </row>
    <row r="57" spans="1:5" x14ac:dyDescent="0.25">
      <c r="A57" s="27" t="s">
        <v>70</v>
      </c>
      <c r="B57" s="11" t="s">
        <v>223</v>
      </c>
      <c r="C57" s="15" t="s">
        <v>64</v>
      </c>
      <c r="D57" s="2">
        <v>0</v>
      </c>
      <c r="E57" s="2" t="str">
        <f t="shared" si="0"/>
        <v/>
      </c>
    </row>
    <row r="58" spans="1:5" x14ac:dyDescent="0.25">
      <c r="A58" s="27" t="s">
        <v>70</v>
      </c>
      <c r="B58" s="11" t="s">
        <v>224</v>
      </c>
      <c r="C58" s="15" t="s">
        <v>65</v>
      </c>
      <c r="D58" s="2">
        <v>0</v>
      </c>
      <c r="E58" s="2" t="str">
        <f t="shared" si="0"/>
        <v/>
      </c>
    </row>
    <row r="59" spans="1:5" ht="30" x14ac:dyDescent="0.25">
      <c r="A59" s="27" t="s">
        <v>70</v>
      </c>
      <c r="B59" s="11" t="s">
        <v>225</v>
      </c>
      <c r="C59" s="15" t="s">
        <v>66</v>
      </c>
      <c r="D59" s="2">
        <v>1</v>
      </c>
      <c r="E59" s="2" t="str">
        <f t="shared" si="0"/>
        <v>MDM_Security_And_Coexistence.ci,</v>
      </c>
    </row>
    <row r="60" spans="1:5" ht="30" x14ac:dyDescent="0.25">
      <c r="A60" s="27" t="s">
        <v>70</v>
      </c>
      <c r="B60" s="11" t="s">
        <v>226</v>
      </c>
      <c r="C60" s="15" t="s">
        <v>67</v>
      </c>
      <c r="D60" s="2">
        <v>0</v>
      </c>
      <c r="E60" s="2" t="str">
        <f t="shared" si="0"/>
        <v/>
      </c>
    </row>
    <row r="61" spans="1:5" ht="30" x14ac:dyDescent="0.25">
      <c r="A61" s="27" t="s">
        <v>70</v>
      </c>
      <c r="B61" s="11" t="s">
        <v>227</v>
      </c>
      <c r="C61" s="15" t="s">
        <v>68</v>
      </c>
      <c r="D61" s="2">
        <v>0</v>
      </c>
      <c r="E61" s="2" t="str">
        <f t="shared" si="0"/>
        <v/>
      </c>
    </row>
    <row r="62" spans="1:5" ht="30" x14ac:dyDescent="0.25">
      <c r="A62" s="27" t="s">
        <v>70</v>
      </c>
      <c r="B62" s="11" t="s">
        <v>228</v>
      </c>
      <c r="C62" s="15" t="s">
        <v>69</v>
      </c>
      <c r="D62" s="2">
        <v>0</v>
      </c>
      <c r="E62" s="2" t="str">
        <f t="shared" si="0"/>
        <v/>
      </c>
    </row>
    <row r="63" spans="1:5" x14ac:dyDescent="0.25">
      <c r="A63" s="28" t="s">
        <v>104</v>
      </c>
      <c r="B63" s="17" t="s">
        <v>229</v>
      </c>
      <c r="C63" s="18" t="s">
        <v>71</v>
      </c>
      <c r="D63" s="2">
        <v>1</v>
      </c>
      <c r="E63" s="2" t="str">
        <f t="shared" si="0"/>
        <v>TotalIncome.fp,</v>
      </c>
    </row>
    <row r="64" spans="1:5" x14ac:dyDescent="0.25">
      <c r="A64" s="28" t="s">
        <v>104</v>
      </c>
      <c r="B64" s="17" t="s">
        <v>230</v>
      </c>
      <c r="C64" s="18" t="s">
        <v>72</v>
      </c>
      <c r="D64" s="2">
        <v>0</v>
      </c>
      <c r="E64" s="2" t="str">
        <f t="shared" si="0"/>
        <v/>
      </c>
    </row>
    <row r="65" spans="1:5" x14ac:dyDescent="0.25">
      <c r="A65" s="28" t="s">
        <v>104</v>
      </c>
      <c r="B65" s="17" t="s">
        <v>231</v>
      </c>
      <c r="C65" s="18" t="s">
        <v>73</v>
      </c>
      <c r="D65" s="2">
        <v>0</v>
      </c>
      <c r="E65" s="2" t="str">
        <f t="shared" si="0"/>
        <v/>
      </c>
    </row>
    <row r="66" spans="1:5" x14ac:dyDescent="0.25">
      <c r="A66" s="28" t="s">
        <v>104</v>
      </c>
      <c r="B66" s="17" t="s">
        <v>232</v>
      </c>
      <c r="C66" s="18" t="s">
        <v>74</v>
      </c>
      <c r="D66" s="2">
        <v>0</v>
      </c>
      <c r="E66" s="2" t="str">
        <f t="shared" si="0"/>
        <v/>
      </c>
    </row>
    <row r="67" spans="1:5" x14ac:dyDescent="0.25">
      <c r="A67" s="28" t="s">
        <v>104</v>
      </c>
      <c r="B67" s="17" t="s">
        <v>233</v>
      </c>
      <c r="C67" s="18" t="s">
        <v>75</v>
      </c>
      <c r="D67" s="2">
        <v>0</v>
      </c>
      <c r="E67" s="2" t="str">
        <f t="shared" ref="E67:E107" si="1">IF(D67=1,B67&amp;",","")</f>
        <v/>
      </c>
    </row>
    <row r="68" spans="1:5" x14ac:dyDescent="0.25">
      <c r="A68" s="28" t="s">
        <v>104</v>
      </c>
      <c r="B68" s="17" t="s">
        <v>234</v>
      </c>
      <c r="C68" s="18" t="s">
        <v>76</v>
      </c>
      <c r="D68" s="2">
        <v>0</v>
      </c>
      <c r="E68" s="2" t="str">
        <f t="shared" si="1"/>
        <v/>
      </c>
    </row>
    <row r="69" spans="1:5" x14ac:dyDescent="0.25">
      <c r="A69" s="28" t="s">
        <v>104</v>
      </c>
      <c r="B69" s="17" t="s">
        <v>235</v>
      </c>
      <c r="C69" s="18" t="s">
        <v>77</v>
      </c>
      <c r="D69" s="2">
        <v>0</v>
      </c>
      <c r="E69" s="2" t="str">
        <f t="shared" si="1"/>
        <v/>
      </c>
    </row>
    <row r="70" spans="1:5" x14ac:dyDescent="0.25">
      <c r="A70" s="28" t="s">
        <v>104</v>
      </c>
      <c r="B70" s="17" t="s">
        <v>236</v>
      </c>
      <c r="C70" s="18" t="s">
        <v>78</v>
      </c>
      <c r="D70" s="2">
        <v>0</v>
      </c>
      <c r="E70" s="2" t="str">
        <f t="shared" si="1"/>
        <v/>
      </c>
    </row>
    <row r="71" spans="1:5" x14ac:dyDescent="0.25">
      <c r="A71" s="28" t="s">
        <v>104</v>
      </c>
      <c r="B71" s="17" t="s">
        <v>237</v>
      </c>
      <c r="C71" s="18" t="s">
        <v>79</v>
      </c>
      <c r="D71" s="2">
        <v>0</v>
      </c>
      <c r="E71" s="2" t="str">
        <f t="shared" si="1"/>
        <v/>
      </c>
    </row>
    <row r="72" spans="1:5" ht="30" x14ac:dyDescent="0.25">
      <c r="A72" s="28" t="s">
        <v>104</v>
      </c>
      <c r="B72" s="17" t="s">
        <v>238</v>
      </c>
      <c r="C72" s="18" t="s">
        <v>80</v>
      </c>
      <c r="D72" s="2">
        <v>0</v>
      </c>
      <c r="E72" s="2" t="str">
        <f t="shared" si="1"/>
        <v/>
      </c>
    </row>
    <row r="73" spans="1:5" x14ac:dyDescent="0.25">
      <c r="A73" s="28" t="s">
        <v>104</v>
      </c>
      <c r="B73" s="17" t="s">
        <v>239</v>
      </c>
      <c r="C73" s="18" t="s">
        <v>81</v>
      </c>
      <c r="D73" s="2">
        <v>0</v>
      </c>
      <c r="E73" s="2" t="str">
        <f t="shared" si="1"/>
        <v/>
      </c>
    </row>
    <row r="74" spans="1:5" x14ac:dyDescent="0.25">
      <c r="A74" s="28" t="s">
        <v>104</v>
      </c>
      <c r="B74" s="17" t="s">
        <v>240</v>
      </c>
      <c r="C74" s="18" t="s">
        <v>82</v>
      </c>
      <c r="D74" s="2">
        <v>1</v>
      </c>
      <c r="E74" s="2" t="str">
        <f t="shared" si="1"/>
        <v>TotalExpenses.fp,</v>
      </c>
    </row>
    <row r="75" spans="1:5" x14ac:dyDescent="0.25">
      <c r="A75" s="28" t="s">
        <v>104</v>
      </c>
      <c r="B75" s="17" t="s">
        <v>241</v>
      </c>
      <c r="C75" s="18" t="s">
        <v>83</v>
      </c>
      <c r="D75" s="2">
        <v>0</v>
      </c>
      <c r="E75" s="2" t="str">
        <f t="shared" si="1"/>
        <v/>
      </c>
    </row>
    <row r="76" spans="1:5" x14ac:dyDescent="0.25">
      <c r="A76" s="28" t="s">
        <v>104</v>
      </c>
      <c r="B76" s="17" t="s">
        <v>242</v>
      </c>
      <c r="C76" s="18" t="s">
        <v>84</v>
      </c>
      <c r="D76" s="2">
        <v>0</v>
      </c>
      <c r="E76" s="2" t="str">
        <f t="shared" si="1"/>
        <v/>
      </c>
    </row>
    <row r="77" spans="1:5" x14ac:dyDescent="0.25">
      <c r="A77" s="28" t="s">
        <v>104</v>
      </c>
      <c r="B77" s="17" t="s">
        <v>243</v>
      </c>
      <c r="C77" s="18" t="s">
        <v>85</v>
      </c>
      <c r="D77" s="2">
        <v>0</v>
      </c>
      <c r="E77" s="2" t="str">
        <f t="shared" si="1"/>
        <v/>
      </c>
    </row>
    <row r="78" spans="1:5" x14ac:dyDescent="0.25">
      <c r="A78" s="28" t="s">
        <v>104</v>
      </c>
      <c r="B78" s="17" t="s">
        <v>244</v>
      </c>
      <c r="C78" s="18" t="s">
        <v>86</v>
      </c>
      <c r="D78" s="2">
        <v>0</v>
      </c>
      <c r="E78" s="2" t="str">
        <f t="shared" si="1"/>
        <v/>
      </c>
    </row>
    <row r="79" spans="1:5" x14ac:dyDescent="0.25">
      <c r="A79" s="28" t="s">
        <v>104</v>
      </c>
      <c r="B79" s="17" t="s">
        <v>245</v>
      </c>
      <c r="C79" s="18" t="s">
        <v>87</v>
      </c>
      <c r="D79" s="2">
        <v>0</v>
      </c>
      <c r="E79" s="2" t="str">
        <f t="shared" si="1"/>
        <v/>
      </c>
    </row>
    <row r="80" spans="1:5" x14ac:dyDescent="0.25">
      <c r="A80" s="28" t="s">
        <v>104</v>
      </c>
      <c r="B80" s="17" t="s">
        <v>246</v>
      </c>
      <c r="C80" s="18" t="s">
        <v>88</v>
      </c>
      <c r="D80" s="2">
        <v>0</v>
      </c>
      <c r="E80" s="2" t="str">
        <f t="shared" si="1"/>
        <v/>
      </c>
    </row>
    <row r="81" spans="1:5" x14ac:dyDescent="0.25">
      <c r="A81" s="28" t="s">
        <v>104</v>
      </c>
      <c r="B81" s="17" t="s">
        <v>247</v>
      </c>
      <c r="C81" s="18" t="s">
        <v>89</v>
      </c>
      <c r="D81" s="2">
        <v>0</v>
      </c>
      <c r="E81" s="2" t="str">
        <f t="shared" si="1"/>
        <v/>
      </c>
    </row>
    <row r="82" spans="1:5" x14ac:dyDescent="0.25">
      <c r="A82" s="28" t="s">
        <v>104</v>
      </c>
      <c r="B82" s="17" t="s">
        <v>248</v>
      </c>
      <c r="C82" s="18" t="s">
        <v>90</v>
      </c>
      <c r="D82" s="2">
        <v>0</v>
      </c>
      <c r="E82" s="2" t="str">
        <f t="shared" si="1"/>
        <v/>
      </c>
    </row>
    <row r="83" spans="1:5" x14ac:dyDescent="0.25">
      <c r="A83" s="28" t="s">
        <v>104</v>
      </c>
      <c r="B83" s="17" t="s">
        <v>249</v>
      </c>
      <c r="C83" s="18" t="s">
        <v>91</v>
      </c>
      <c r="D83" s="2">
        <v>0</v>
      </c>
      <c r="E83" s="2" t="str">
        <f t="shared" si="1"/>
        <v/>
      </c>
    </row>
    <row r="84" spans="1:5" x14ac:dyDescent="0.25">
      <c r="A84" s="28" t="s">
        <v>104</v>
      </c>
      <c r="B84" s="17" t="s">
        <v>250</v>
      </c>
      <c r="C84" s="18" t="s">
        <v>92</v>
      </c>
      <c r="D84" s="2">
        <v>0</v>
      </c>
      <c r="E84" s="2" t="str">
        <f t="shared" si="1"/>
        <v/>
      </c>
    </row>
    <row r="85" spans="1:5" x14ac:dyDescent="0.25">
      <c r="A85" s="28" t="s">
        <v>104</v>
      </c>
      <c r="B85" s="17" t="s">
        <v>251</v>
      </c>
      <c r="C85" s="18" t="s">
        <v>93</v>
      </c>
      <c r="D85" s="2">
        <v>0</v>
      </c>
      <c r="E85" s="2" t="str">
        <f t="shared" si="1"/>
        <v/>
      </c>
    </row>
    <row r="86" spans="1:5" x14ac:dyDescent="0.25">
      <c r="A86" s="28" t="s">
        <v>104</v>
      </c>
      <c r="B86" s="17" t="s">
        <v>252</v>
      </c>
      <c r="C86" s="18" t="s">
        <v>94</v>
      </c>
      <c r="D86" s="2">
        <v>0</v>
      </c>
      <c r="E86" s="2" t="str">
        <f t="shared" si="1"/>
        <v/>
      </c>
    </row>
    <row r="87" spans="1:5" x14ac:dyDescent="0.25">
      <c r="A87" s="28" t="s">
        <v>104</v>
      </c>
      <c r="B87" s="17" t="s">
        <v>253</v>
      </c>
      <c r="C87" s="18" t="s">
        <v>95</v>
      </c>
      <c r="D87" s="2">
        <v>0</v>
      </c>
      <c r="E87" s="2" t="str">
        <f t="shared" si="1"/>
        <v/>
      </c>
    </row>
    <row r="88" spans="1:5" x14ac:dyDescent="0.25">
      <c r="A88" s="28" t="s">
        <v>104</v>
      </c>
      <c r="B88" s="17" t="s">
        <v>254</v>
      </c>
      <c r="C88" s="18" t="s">
        <v>96</v>
      </c>
      <c r="D88" s="2">
        <v>0</v>
      </c>
      <c r="E88" s="2" t="str">
        <f t="shared" si="1"/>
        <v/>
      </c>
    </row>
    <row r="89" spans="1:5" x14ac:dyDescent="0.25">
      <c r="A89" s="28" t="s">
        <v>104</v>
      </c>
      <c r="B89" s="17" t="s">
        <v>255</v>
      </c>
      <c r="C89" s="18" t="s">
        <v>97</v>
      </c>
      <c r="D89" s="2">
        <v>0</v>
      </c>
      <c r="E89" s="2" t="str">
        <f t="shared" si="1"/>
        <v/>
      </c>
    </row>
    <row r="90" spans="1:5" x14ac:dyDescent="0.25">
      <c r="A90" s="28" t="s">
        <v>104</v>
      </c>
      <c r="B90" s="17" t="s">
        <v>256</v>
      </c>
      <c r="C90" s="18" t="s">
        <v>98</v>
      </c>
      <c r="D90" s="2">
        <v>0</v>
      </c>
      <c r="E90" s="2" t="str">
        <f t="shared" si="1"/>
        <v/>
      </c>
    </row>
    <row r="91" spans="1:5" x14ac:dyDescent="0.25">
      <c r="A91" s="28" t="s">
        <v>104</v>
      </c>
      <c r="B91" s="17" t="s">
        <v>257</v>
      </c>
      <c r="C91" s="18" t="s">
        <v>99</v>
      </c>
      <c r="D91" s="2">
        <v>0</v>
      </c>
      <c r="E91" s="2" t="str">
        <f t="shared" si="1"/>
        <v/>
      </c>
    </row>
    <row r="92" spans="1:5" x14ac:dyDescent="0.25">
      <c r="A92" s="28" t="s">
        <v>104</v>
      </c>
      <c r="B92" s="17" t="s">
        <v>258</v>
      </c>
      <c r="C92" s="18" t="s">
        <v>100</v>
      </c>
      <c r="D92" s="2">
        <v>0</v>
      </c>
      <c r="E92" s="2" t="str">
        <f t="shared" si="1"/>
        <v/>
      </c>
    </row>
    <row r="93" spans="1:5" x14ac:dyDescent="0.25">
      <c r="A93" s="28" t="s">
        <v>104</v>
      </c>
      <c r="B93" s="17" t="s">
        <v>259</v>
      </c>
      <c r="C93" s="18" t="s">
        <v>101</v>
      </c>
      <c r="D93" s="2">
        <v>0</v>
      </c>
      <c r="E93" s="2" t="str">
        <f t="shared" si="1"/>
        <v/>
      </c>
    </row>
    <row r="94" spans="1:5" x14ac:dyDescent="0.25">
      <c r="A94" s="28" t="s">
        <v>104</v>
      </c>
      <c r="B94" s="17" t="s">
        <v>260</v>
      </c>
      <c r="C94" s="18" t="s">
        <v>102</v>
      </c>
      <c r="D94" s="2">
        <v>0</v>
      </c>
      <c r="E94" s="2" t="str">
        <f t="shared" si="1"/>
        <v/>
      </c>
    </row>
    <row r="95" spans="1:5" ht="30" x14ac:dyDescent="0.25">
      <c r="A95" s="28" t="s">
        <v>104</v>
      </c>
      <c r="B95" s="17" t="s">
        <v>261</v>
      </c>
      <c r="C95" s="18" t="s">
        <v>103</v>
      </c>
      <c r="D95" s="2">
        <v>0</v>
      </c>
      <c r="E95" s="2" t="str">
        <f t="shared" si="1"/>
        <v/>
      </c>
    </row>
    <row r="96" spans="1:5" x14ac:dyDescent="0.25">
      <c r="A96" s="29" t="s">
        <v>109</v>
      </c>
      <c r="B96" s="19" t="s">
        <v>262</v>
      </c>
      <c r="C96" s="20" t="s">
        <v>105</v>
      </c>
      <c r="D96" s="2">
        <v>0</v>
      </c>
      <c r="E96" s="2" t="str">
        <f t="shared" si="1"/>
        <v/>
      </c>
    </row>
    <row r="97" spans="1:5" x14ac:dyDescent="0.25">
      <c r="A97" s="29" t="s">
        <v>109</v>
      </c>
      <c r="B97" s="19" t="s">
        <v>263</v>
      </c>
      <c r="C97" s="20" t="s">
        <v>106</v>
      </c>
      <c r="D97" s="2">
        <v>0</v>
      </c>
      <c r="E97" s="2" t="str">
        <f t="shared" si="1"/>
        <v/>
      </c>
    </row>
    <row r="98" spans="1:5" x14ac:dyDescent="0.25">
      <c r="A98" s="29" t="s">
        <v>109</v>
      </c>
      <c r="B98" s="19" t="s">
        <v>264</v>
      </c>
      <c r="C98" s="20" t="s">
        <v>107</v>
      </c>
      <c r="D98" s="2">
        <v>0</v>
      </c>
      <c r="E98" s="2" t="str">
        <f t="shared" si="1"/>
        <v/>
      </c>
    </row>
    <row r="99" spans="1:5" x14ac:dyDescent="0.25">
      <c r="A99" s="29" t="s">
        <v>109</v>
      </c>
      <c r="B99" s="19" t="s">
        <v>265</v>
      </c>
      <c r="C99" s="20" t="s">
        <v>108</v>
      </c>
      <c r="D99" s="2">
        <v>0</v>
      </c>
      <c r="E99" s="2" t="str">
        <f t="shared" si="1"/>
        <v/>
      </c>
    </row>
    <row r="100" spans="1:5" ht="45" x14ac:dyDescent="0.25">
      <c r="A100" s="31" t="s">
        <v>118</v>
      </c>
      <c r="B100" s="32" t="s">
        <v>266</v>
      </c>
      <c r="C100" s="33" t="s">
        <v>110</v>
      </c>
      <c r="D100" s="2">
        <v>1</v>
      </c>
      <c r="E100" s="2" t="str">
        <f t="shared" si="1"/>
        <v>Self-financing_of_operating_expenses.sfp,</v>
      </c>
    </row>
    <row r="101" spans="1:5" ht="30" x14ac:dyDescent="0.25">
      <c r="A101" s="31" t="s">
        <v>118</v>
      </c>
      <c r="B101" s="32" t="s">
        <v>267</v>
      </c>
      <c r="C101" s="33" t="s">
        <v>111</v>
      </c>
      <c r="D101" s="2">
        <v>1</v>
      </c>
      <c r="E101" s="2" t="str">
        <f t="shared" si="1"/>
        <v>Debt_service_support.sfp,</v>
      </c>
    </row>
    <row r="102" spans="1:5" ht="30" x14ac:dyDescent="0.25">
      <c r="A102" s="31" t="s">
        <v>118</v>
      </c>
      <c r="B102" s="32" t="s">
        <v>268</v>
      </c>
      <c r="C102" s="33" t="s">
        <v>112</v>
      </c>
      <c r="D102" s="2">
        <v>1</v>
      </c>
      <c r="E102" s="2" t="str">
        <f t="shared" si="1"/>
        <v>Dependence_on_transfers_from_the_Nation_and_Royalties.sfp,</v>
      </c>
    </row>
    <row r="103" spans="1:5" ht="30" x14ac:dyDescent="0.25">
      <c r="A103" s="31" t="s">
        <v>118</v>
      </c>
      <c r="B103" s="32" t="s">
        <v>269</v>
      </c>
      <c r="C103" s="33" t="s">
        <v>113</v>
      </c>
      <c r="D103" s="2">
        <v>1</v>
      </c>
      <c r="E103" s="2" t="str">
        <f t="shared" si="1"/>
        <v>Generation_of_Own_Resources.sfp,</v>
      </c>
    </row>
    <row r="104" spans="1:5" ht="30" x14ac:dyDescent="0.25">
      <c r="A104" s="31" t="s">
        <v>118</v>
      </c>
      <c r="B104" s="32" t="s">
        <v>270</v>
      </c>
      <c r="C104" s="33" t="s">
        <v>114</v>
      </c>
      <c r="D104" s="2">
        <v>1</v>
      </c>
      <c r="E104" s="2" t="str">
        <f t="shared" si="1"/>
        <v>Magnitude_of_Investment.sfp,</v>
      </c>
    </row>
    <row r="105" spans="1:5" ht="30" x14ac:dyDescent="0.25">
      <c r="A105" s="31" t="s">
        <v>118</v>
      </c>
      <c r="B105" s="32" t="s">
        <v>271</v>
      </c>
      <c r="C105" s="33" t="s">
        <v>115</v>
      </c>
      <c r="D105" s="2">
        <v>1</v>
      </c>
      <c r="E105" s="2" t="str">
        <f t="shared" si="1"/>
        <v>Saving_Capacity.sfp,</v>
      </c>
    </row>
    <row r="106" spans="1:5" ht="30" x14ac:dyDescent="0.25">
      <c r="A106" s="31" t="s">
        <v>118</v>
      </c>
      <c r="B106" s="32" t="s">
        <v>272</v>
      </c>
      <c r="C106" s="33" t="s">
        <v>116</v>
      </c>
      <c r="D106" s="2">
        <v>1</v>
      </c>
      <c r="E106" s="2" t="str">
        <f t="shared" si="1"/>
        <v>Fiscal_Performance_Indicator.sfp,</v>
      </c>
    </row>
    <row r="107" spans="1:5" ht="30" x14ac:dyDescent="0.25">
      <c r="A107" s="31" t="s">
        <v>118</v>
      </c>
      <c r="B107" s="32" t="s">
        <v>273</v>
      </c>
      <c r="C107" s="33" t="s">
        <v>117</v>
      </c>
      <c r="D107" s="2">
        <v>0</v>
      </c>
      <c r="E107" s="2" t="str">
        <f t="shared" si="1"/>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15C22-2895-41E4-B79C-554CA9303802}">
  <dimension ref="A1:G46"/>
  <sheetViews>
    <sheetView tabSelected="1" workbookViewId="0">
      <selection activeCell="G39" sqref="G2:G39"/>
    </sheetView>
  </sheetViews>
  <sheetFormatPr baseColWidth="10" defaultRowHeight="15" x14ac:dyDescent="0.25"/>
  <sheetData>
    <row r="1" spans="1:7" x14ac:dyDescent="0.25">
      <c r="A1" t="s">
        <v>312</v>
      </c>
      <c r="G1" t="s">
        <v>274</v>
      </c>
    </row>
    <row r="2" spans="1:7" x14ac:dyDescent="0.25">
      <c r="A2" t="s">
        <v>120</v>
      </c>
      <c r="G2" t="s">
        <v>277</v>
      </c>
    </row>
    <row r="3" spans="1:7" x14ac:dyDescent="0.25">
      <c r="A3" t="s">
        <v>121</v>
      </c>
      <c r="G3" t="s">
        <v>275</v>
      </c>
    </row>
    <row r="4" spans="1:7" x14ac:dyDescent="0.25">
      <c r="A4" t="s">
        <v>122</v>
      </c>
      <c r="G4" t="s">
        <v>121</v>
      </c>
    </row>
    <row r="5" spans="1:7" x14ac:dyDescent="0.25">
      <c r="A5" t="s">
        <v>123</v>
      </c>
      <c r="G5" t="s">
        <v>276</v>
      </c>
    </row>
    <row r="6" spans="1:7" x14ac:dyDescent="0.25">
      <c r="A6" t="s">
        <v>124</v>
      </c>
      <c r="G6" t="s">
        <v>279</v>
      </c>
    </row>
    <row r="7" spans="1:7" x14ac:dyDescent="0.25">
      <c r="A7" t="s">
        <v>125</v>
      </c>
      <c r="G7" t="s">
        <v>280</v>
      </c>
    </row>
    <row r="8" spans="1:7" x14ac:dyDescent="0.25">
      <c r="A8" t="s">
        <v>126</v>
      </c>
      <c r="G8" t="s">
        <v>278</v>
      </c>
    </row>
    <row r="9" spans="1:7" x14ac:dyDescent="0.25">
      <c r="A9" t="s">
        <v>127</v>
      </c>
      <c r="G9" t="s">
        <v>281</v>
      </c>
    </row>
    <row r="10" spans="1:7" x14ac:dyDescent="0.25">
      <c r="A10" t="s">
        <v>128</v>
      </c>
      <c r="G10" t="s">
        <v>282</v>
      </c>
    </row>
    <row r="11" spans="1:7" x14ac:dyDescent="0.25">
      <c r="A11" t="s">
        <v>154</v>
      </c>
      <c r="G11" t="s">
        <v>283</v>
      </c>
    </row>
    <row r="12" spans="1:7" x14ac:dyDescent="0.25">
      <c r="A12" t="s">
        <v>129</v>
      </c>
      <c r="G12" t="s">
        <v>284</v>
      </c>
    </row>
    <row r="13" spans="1:7" x14ac:dyDescent="0.25">
      <c r="A13" t="s">
        <v>155</v>
      </c>
      <c r="G13" t="s">
        <v>285</v>
      </c>
    </row>
    <row r="14" spans="1:7" x14ac:dyDescent="0.25">
      <c r="A14" t="s">
        <v>156</v>
      </c>
      <c r="G14" t="s">
        <v>286</v>
      </c>
    </row>
    <row r="15" spans="1:7" x14ac:dyDescent="0.25">
      <c r="A15" t="s">
        <v>157</v>
      </c>
      <c r="G15" t="s">
        <v>287</v>
      </c>
    </row>
    <row r="16" spans="1:7" x14ac:dyDescent="0.25">
      <c r="A16" t="s">
        <v>158</v>
      </c>
      <c r="G16" t="s">
        <v>288</v>
      </c>
    </row>
    <row r="17" spans="1:7" x14ac:dyDescent="0.25">
      <c r="A17" t="s">
        <v>159</v>
      </c>
      <c r="G17" t="s">
        <v>289</v>
      </c>
    </row>
    <row r="18" spans="1:7" x14ac:dyDescent="0.25">
      <c r="A18" t="s">
        <v>160</v>
      </c>
      <c r="C18" t="s">
        <v>120</v>
      </c>
      <c r="G18" t="s">
        <v>290</v>
      </c>
    </row>
    <row r="19" spans="1:7" x14ac:dyDescent="0.25">
      <c r="A19" t="s">
        <v>161</v>
      </c>
      <c r="C19" t="s">
        <v>121</v>
      </c>
      <c r="G19" t="s">
        <v>291</v>
      </c>
    </row>
    <row r="20" spans="1:7" x14ac:dyDescent="0.25">
      <c r="A20" t="s">
        <v>162</v>
      </c>
      <c r="C20" t="s">
        <v>122</v>
      </c>
      <c r="G20" t="s">
        <v>292</v>
      </c>
    </row>
    <row r="21" spans="1:7" x14ac:dyDescent="0.25">
      <c r="A21" t="s">
        <v>137</v>
      </c>
      <c r="C21" t="s">
        <v>123</v>
      </c>
      <c r="G21" t="s">
        <v>293</v>
      </c>
    </row>
    <row r="22" spans="1:7" x14ac:dyDescent="0.25">
      <c r="A22" t="s">
        <v>138</v>
      </c>
      <c r="C22" t="s">
        <v>124</v>
      </c>
      <c r="G22" t="s">
        <v>294</v>
      </c>
    </row>
    <row r="23" spans="1:7" x14ac:dyDescent="0.25">
      <c r="A23" t="s">
        <v>139</v>
      </c>
      <c r="C23" t="s">
        <v>128</v>
      </c>
      <c r="G23" t="s">
        <v>295</v>
      </c>
    </row>
    <row r="24" spans="1:7" x14ac:dyDescent="0.25">
      <c r="A24" t="s">
        <v>140</v>
      </c>
      <c r="C24" t="s">
        <v>154</v>
      </c>
      <c r="G24" t="s">
        <v>296</v>
      </c>
    </row>
    <row r="25" spans="1:7" x14ac:dyDescent="0.25">
      <c r="A25" t="s">
        <v>141</v>
      </c>
      <c r="C25" t="s">
        <v>129</v>
      </c>
      <c r="G25" t="s">
        <v>297</v>
      </c>
    </row>
    <row r="26" spans="1:7" x14ac:dyDescent="0.25">
      <c r="A26" t="s">
        <v>142</v>
      </c>
      <c r="C26" t="s">
        <v>155</v>
      </c>
      <c r="G26" t="s">
        <v>298</v>
      </c>
    </row>
    <row r="27" spans="1:7" x14ac:dyDescent="0.25">
      <c r="A27" t="s">
        <v>143</v>
      </c>
      <c r="C27" t="s">
        <v>130</v>
      </c>
      <c r="G27" t="s">
        <v>299</v>
      </c>
    </row>
    <row r="28" spans="1:7" x14ac:dyDescent="0.25">
      <c r="A28" t="s">
        <v>144</v>
      </c>
      <c r="C28" t="s">
        <v>131</v>
      </c>
      <c r="G28" t="s">
        <v>300</v>
      </c>
    </row>
    <row r="29" spans="1:7" x14ac:dyDescent="0.25">
      <c r="A29" t="s">
        <v>145</v>
      </c>
      <c r="C29" t="s">
        <v>132</v>
      </c>
      <c r="G29" t="s">
        <v>301</v>
      </c>
    </row>
    <row r="30" spans="1:7" x14ac:dyDescent="0.25">
      <c r="A30" t="s">
        <v>163</v>
      </c>
      <c r="C30" t="s">
        <v>133</v>
      </c>
      <c r="G30" t="s">
        <v>302</v>
      </c>
    </row>
    <row r="31" spans="1:7" x14ac:dyDescent="0.25">
      <c r="A31" t="s">
        <v>164</v>
      </c>
      <c r="C31" t="s">
        <v>134</v>
      </c>
      <c r="G31" t="s">
        <v>303</v>
      </c>
    </row>
    <row r="32" spans="1:7" x14ac:dyDescent="0.25">
      <c r="A32" t="s">
        <v>148</v>
      </c>
      <c r="C32" t="s">
        <v>135</v>
      </c>
      <c r="G32" t="s">
        <v>304</v>
      </c>
    </row>
    <row r="33" spans="1:7" x14ac:dyDescent="0.25">
      <c r="A33" t="s">
        <v>165</v>
      </c>
      <c r="C33" t="s">
        <v>136</v>
      </c>
      <c r="G33" t="s">
        <v>305</v>
      </c>
    </row>
    <row r="34" spans="1:7" x14ac:dyDescent="0.25">
      <c r="A34" t="s">
        <v>149</v>
      </c>
      <c r="C34" t="s">
        <v>137</v>
      </c>
      <c r="G34" t="s">
        <v>306</v>
      </c>
    </row>
    <row r="35" spans="1:7" x14ac:dyDescent="0.25">
      <c r="A35" t="s">
        <v>150</v>
      </c>
      <c r="C35" t="s">
        <v>138</v>
      </c>
      <c r="G35" t="s">
        <v>307</v>
      </c>
    </row>
    <row r="36" spans="1:7" x14ac:dyDescent="0.25">
      <c r="A36" t="s">
        <v>151</v>
      </c>
      <c r="C36" t="s">
        <v>139</v>
      </c>
      <c r="G36" t="s">
        <v>308</v>
      </c>
    </row>
    <row r="37" spans="1:7" x14ac:dyDescent="0.25">
      <c r="A37" t="s">
        <v>152</v>
      </c>
      <c r="C37" t="s">
        <v>140</v>
      </c>
      <c r="G37" t="s">
        <v>309</v>
      </c>
    </row>
    <row r="38" spans="1:7" x14ac:dyDescent="0.25">
      <c r="A38" t="s">
        <v>153</v>
      </c>
      <c r="C38" t="s">
        <v>141</v>
      </c>
      <c r="G38" t="s">
        <v>310</v>
      </c>
    </row>
    <row r="39" spans="1:7" x14ac:dyDescent="0.25">
      <c r="C39" t="s">
        <v>142</v>
      </c>
      <c r="G39" t="s">
        <v>311</v>
      </c>
    </row>
    <row r="40" spans="1:7" x14ac:dyDescent="0.25">
      <c r="C40" t="s">
        <v>144</v>
      </c>
    </row>
    <row r="41" spans="1:7" x14ac:dyDescent="0.25">
      <c r="C41" t="s">
        <v>145</v>
      </c>
    </row>
    <row r="42" spans="1:7" x14ac:dyDescent="0.25">
      <c r="C42" t="s">
        <v>166</v>
      </c>
    </row>
    <row r="43" spans="1:7" x14ac:dyDescent="0.25">
      <c r="C43" t="s">
        <v>167</v>
      </c>
    </row>
    <row r="44" spans="1:7" x14ac:dyDescent="0.25">
      <c r="C44" t="s">
        <v>146</v>
      </c>
    </row>
    <row r="45" spans="1:7" x14ac:dyDescent="0.25">
      <c r="C45" t="s">
        <v>147</v>
      </c>
    </row>
    <row r="46" spans="1:7" x14ac:dyDescent="0.25">
      <c r="C46" t="s">
        <v>153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Variables</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Alvaro Guijarro</dc:creator>
  <cp:lastModifiedBy>Alvaro Guijarro</cp:lastModifiedBy>
  <dcterms:created xsi:type="dcterms:W3CDTF">2024-04-15T11:32:36Z</dcterms:created>
  <dcterms:modified xsi:type="dcterms:W3CDTF">2024-04-16T22:42:57Z</dcterms:modified>
</cp:coreProperties>
</file>