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devrobot\banc_micromouse\"/>
    </mc:Choice>
  </mc:AlternateContent>
  <xr:revisionPtr revIDLastSave="0" documentId="13_ncr:1_{7AB31270-F93A-433A-BC66-272EB714F987}" xr6:coauthVersionLast="32" xr6:coauthVersionMax="32" xr10:uidLastSave="{00000000-0000-0000-0000-000000000000}"/>
  <bookViews>
    <workbookView xWindow="0" yWindow="0" windowWidth="25125" windowHeight="14235" xr2:uid="{00000000-000D-0000-FFFF-FFFF00000000}"/>
  </bookViews>
  <sheets>
    <sheet name="Feuil2" sheetId="2" r:id="rId1"/>
    <sheet name="Feuil1" sheetId="1" r:id="rId2"/>
  </sheets>
  <definedNames>
    <definedName name="data" localSheetId="1">Feuil1!$A$2:$E$151</definedName>
    <definedName name="DonnéesExternes_1" localSheetId="0" hidden="1">Feuil2!$A$1:$E$181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L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M181" i="2" s="1"/>
  <c r="J84" i="2"/>
  <c r="J35" i="2" s="1"/>
  <c r="J88" i="2"/>
  <c r="J39" i="2" s="1"/>
  <c r="J92" i="2"/>
  <c r="J43" i="2" s="1"/>
  <c r="J96" i="2"/>
  <c r="J47" i="2" s="1"/>
  <c r="J100" i="2"/>
  <c r="J51" i="2" s="1"/>
  <c r="J2" i="2" s="1"/>
  <c r="J104" i="2"/>
  <c r="J55" i="2" s="1"/>
  <c r="J6" i="2" s="1"/>
  <c r="J108" i="2"/>
  <c r="J59" i="2" s="1"/>
  <c r="J10" i="2" s="1"/>
  <c r="J112" i="2"/>
  <c r="J63" i="2" s="1"/>
  <c r="J14" i="2" s="1"/>
  <c r="J116" i="2"/>
  <c r="J67" i="2" s="1"/>
  <c r="J18" i="2" s="1"/>
  <c r="J120" i="2"/>
  <c r="J71" i="2" s="1"/>
  <c r="J22" i="2" s="1"/>
  <c r="J124" i="2"/>
  <c r="J75" i="2" s="1"/>
  <c r="J26" i="2" s="1"/>
  <c r="J128" i="2"/>
  <c r="J79" i="2" s="1"/>
  <c r="J30" i="2" s="1"/>
  <c r="J132" i="2"/>
  <c r="J83" i="2" s="1"/>
  <c r="J34" i="2" s="1"/>
  <c r="J133" i="2"/>
  <c r="J134" i="2"/>
  <c r="J85" i="2" s="1"/>
  <c r="J36" i="2" s="1"/>
  <c r="J135" i="2"/>
  <c r="J86" i="2" s="1"/>
  <c r="J37" i="2" s="1"/>
  <c r="J136" i="2"/>
  <c r="J87" i="2" s="1"/>
  <c r="J38" i="2" s="1"/>
  <c r="J137" i="2"/>
  <c r="J138" i="2"/>
  <c r="J89" i="2" s="1"/>
  <c r="J40" i="2" s="1"/>
  <c r="J139" i="2"/>
  <c r="J90" i="2" s="1"/>
  <c r="J41" i="2" s="1"/>
  <c r="J140" i="2"/>
  <c r="J91" i="2" s="1"/>
  <c r="J42" i="2" s="1"/>
  <c r="J141" i="2"/>
  <c r="J142" i="2"/>
  <c r="J93" i="2" s="1"/>
  <c r="J44" i="2" s="1"/>
  <c r="J143" i="2"/>
  <c r="J94" i="2" s="1"/>
  <c r="J45" i="2" s="1"/>
  <c r="J144" i="2"/>
  <c r="J95" i="2" s="1"/>
  <c r="J46" i="2" s="1"/>
  <c r="J145" i="2"/>
  <c r="J146" i="2"/>
  <c r="J97" i="2" s="1"/>
  <c r="J48" i="2" s="1"/>
  <c r="J147" i="2"/>
  <c r="J98" i="2" s="1"/>
  <c r="J49" i="2" s="1"/>
  <c r="J148" i="2"/>
  <c r="J99" i="2" s="1"/>
  <c r="J50" i="2" s="1"/>
  <c r="J149" i="2"/>
  <c r="J150" i="2"/>
  <c r="J101" i="2" s="1"/>
  <c r="J52" i="2" s="1"/>
  <c r="J3" i="2" s="1"/>
  <c r="J151" i="2"/>
  <c r="J102" i="2" s="1"/>
  <c r="J53" i="2" s="1"/>
  <c r="J4" i="2" s="1"/>
  <c r="J152" i="2"/>
  <c r="J103" i="2" s="1"/>
  <c r="J54" i="2" s="1"/>
  <c r="J5" i="2" s="1"/>
  <c r="J153" i="2"/>
  <c r="J154" i="2"/>
  <c r="J105" i="2" s="1"/>
  <c r="J56" i="2" s="1"/>
  <c r="J7" i="2" s="1"/>
  <c r="J155" i="2"/>
  <c r="J106" i="2" s="1"/>
  <c r="J57" i="2" s="1"/>
  <c r="J8" i="2" s="1"/>
  <c r="J156" i="2"/>
  <c r="J107" i="2" s="1"/>
  <c r="J58" i="2" s="1"/>
  <c r="J9" i="2" s="1"/>
  <c r="J157" i="2"/>
  <c r="J158" i="2"/>
  <c r="J109" i="2" s="1"/>
  <c r="J60" i="2" s="1"/>
  <c r="J11" i="2" s="1"/>
  <c r="J159" i="2"/>
  <c r="J110" i="2" s="1"/>
  <c r="J61" i="2" s="1"/>
  <c r="J12" i="2" s="1"/>
  <c r="J160" i="2"/>
  <c r="J111" i="2" s="1"/>
  <c r="J62" i="2" s="1"/>
  <c r="J13" i="2" s="1"/>
  <c r="J161" i="2"/>
  <c r="J162" i="2"/>
  <c r="J113" i="2" s="1"/>
  <c r="J64" i="2" s="1"/>
  <c r="J15" i="2" s="1"/>
  <c r="J163" i="2"/>
  <c r="J114" i="2" s="1"/>
  <c r="J65" i="2" s="1"/>
  <c r="J16" i="2" s="1"/>
  <c r="J164" i="2"/>
  <c r="J115" i="2" s="1"/>
  <c r="J66" i="2" s="1"/>
  <c r="J17" i="2" s="1"/>
  <c r="J165" i="2"/>
  <c r="J166" i="2"/>
  <c r="J117" i="2" s="1"/>
  <c r="J68" i="2" s="1"/>
  <c r="J19" i="2" s="1"/>
  <c r="J167" i="2"/>
  <c r="J118" i="2" s="1"/>
  <c r="J69" i="2" s="1"/>
  <c r="J20" i="2" s="1"/>
  <c r="J168" i="2"/>
  <c r="J119" i="2" s="1"/>
  <c r="J70" i="2" s="1"/>
  <c r="J21" i="2" s="1"/>
  <c r="J169" i="2"/>
  <c r="J170" i="2"/>
  <c r="J121" i="2" s="1"/>
  <c r="J72" i="2" s="1"/>
  <c r="J23" i="2" s="1"/>
  <c r="J171" i="2"/>
  <c r="J122" i="2" s="1"/>
  <c r="J73" i="2" s="1"/>
  <c r="J24" i="2" s="1"/>
  <c r="J172" i="2"/>
  <c r="J123" i="2" s="1"/>
  <c r="J74" i="2" s="1"/>
  <c r="J25" i="2" s="1"/>
  <c r="J173" i="2"/>
  <c r="J174" i="2"/>
  <c r="J125" i="2" s="1"/>
  <c r="J76" i="2" s="1"/>
  <c r="J27" i="2" s="1"/>
  <c r="J175" i="2"/>
  <c r="J126" i="2" s="1"/>
  <c r="J77" i="2" s="1"/>
  <c r="J28" i="2" s="1"/>
  <c r="J176" i="2"/>
  <c r="J127" i="2" s="1"/>
  <c r="J78" i="2" s="1"/>
  <c r="J29" i="2" s="1"/>
  <c r="J177" i="2"/>
  <c r="J178" i="2"/>
  <c r="J129" i="2" s="1"/>
  <c r="J80" i="2" s="1"/>
  <c r="J31" i="2" s="1"/>
  <c r="J179" i="2"/>
  <c r="J130" i="2" s="1"/>
  <c r="J81" i="2" s="1"/>
  <c r="J32" i="2" s="1"/>
  <c r="J180" i="2"/>
  <c r="J131" i="2" s="1"/>
  <c r="J82" i="2" s="1"/>
  <c r="J33" i="2" s="1"/>
  <c r="J181" i="2"/>
  <c r="L3" i="2"/>
  <c r="L4" i="2"/>
  <c r="L5" i="2"/>
  <c r="L6" i="2"/>
  <c r="L7" i="2"/>
  <c r="L8" i="2"/>
  <c r="L11" i="2"/>
  <c r="L12" i="2"/>
  <c r="L13" i="2"/>
  <c r="L14" i="2"/>
  <c r="L15" i="2"/>
  <c r="L16" i="2"/>
  <c r="L19" i="2"/>
  <c r="L20" i="2"/>
  <c r="L21" i="2"/>
  <c r="L22" i="2"/>
  <c r="L23" i="2"/>
  <c r="L24" i="2"/>
  <c r="L27" i="2"/>
  <c r="L28" i="2"/>
  <c r="L29" i="2"/>
  <c r="L30" i="2"/>
  <c r="L31" i="2"/>
  <c r="L32" i="2"/>
  <c r="L35" i="2"/>
  <c r="L36" i="2"/>
  <c r="L37" i="2"/>
  <c r="L38" i="2"/>
  <c r="L39" i="2"/>
  <c r="L40" i="2"/>
  <c r="L43" i="2"/>
  <c r="L44" i="2"/>
  <c r="L45" i="2"/>
  <c r="L46" i="2"/>
  <c r="L47" i="2"/>
  <c r="L48" i="2"/>
  <c r="L51" i="2"/>
  <c r="L52" i="2"/>
  <c r="L53" i="2"/>
  <c r="L54" i="2"/>
  <c r="L55" i="2"/>
  <c r="L56" i="2"/>
  <c r="L59" i="2"/>
  <c r="L60" i="2"/>
  <c r="L61" i="2"/>
  <c r="L62" i="2"/>
  <c r="L63" i="2"/>
  <c r="L64" i="2"/>
  <c r="L67" i="2"/>
  <c r="L68" i="2"/>
  <c r="L69" i="2"/>
  <c r="L70" i="2"/>
  <c r="L71" i="2"/>
  <c r="L72" i="2"/>
  <c r="L75" i="2"/>
  <c r="L76" i="2"/>
  <c r="L77" i="2"/>
  <c r="L78" i="2"/>
  <c r="L79" i="2"/>
  <c r="L80" i="2"/>
  <c r="L83" i="2"/>
  <c r="L84" i="2"/>
  <c r="L85" i="2"/>
  <c r="L86" i="2"/>
  <c r="L87" i="2"/>
  <c r="L88" i="2"/>
  <c r="L91" i="2"/>
  <c r="L92" i="2"/>
  <c r="L93" i="2"/>
  <c r="L94" i="2"/>
  <c r="L95" i="2"/>
  <c r="L96" i="2"/>
  <c r="L99" i="2"/>
  <c r="L100" i="2"/>
  <c r="L101" i="2"/>
  <c r="L102" i="2"/>
  <c r="L103" i="2"/>
  <c r="L104" i="2"/>
  <c r="L107" i="2"/>
  <c r="L108" i="2"/>
  <c r="L109" i="2"/>
  <c r="L110" i="2"/>
  <c r="L111" i="2"/>
  <c r="L112" i="2"/>
  <c r="L115" i="2"/>
  <c r="L116" i="2"/>
  <c r="L117" i="2"/>
  <c r="L118" i="2"/>
  <c r="L119" i="2"/>
  <c r="L120" i="2"/>
  <c r="L123" i="2"/>
  <c r="L124" i="2"/>
  <c r="L125" i="2"/>
  <c r="L126" i="2"/>
  <c r="L127" i="2"/>
  <c r="L128" i="2"/>
  <c r="L131" i="2"/>
  <c r="L132" i="2"/>
  <c r="L133" i="2"/>
  <c r="L134" i="2"/>
  <c r="L135" i="2"/>
  <c r="L136" i="2"/>
  <c r="L139" i="2"/>
  <c r="L140" i="2"/>
  <c r="L141" i="2"/>
  <c r="L142" i="2"/>
  <c r="L143" i="2"/>
  <c r="L144" i="2"/>
  <c r="L147" i="2"/>
  <c r="L148" i="2"/>
  <c r="L149" i="2"/>
  <c r="L150" i="2"/>
  <c r="L151" i="2"/>
  <c r="L152" i="2"/>
  <c r="L155" i="2"/>
  <c r="L156" i="2"/>
  <c r="L157" i="2"/>
  <c r="L158" i="2"/>
  <c r="L159" i="2"/>
  <c r="L160" i="2"/>
  <c r="L163" i="2"/>
  <c r="L164" i="2"/>
  <c r="L165" i="2"/>
  <c r="L166" i="2"/>
  <c r="L167" i="2"/>
  <c r="L168" i="2"/>
  <c r="L171" i="2"/>
  <c r="L172" i="2"/>
  <c r="L173" i="2"/>
  <c r="L174" i="2"/>
  <c r="L175" i="2"/>
  <c r="L176" i="2"/>
  <c r="L179" i="2"/>
  <c r="L180" i="2"/>
  <c r="L181" i="2"/>
  <c r="M2" i="2"/>
  <c r="M3" i="2"/>
  <c r="M4" i="2"/>
  <c r="M7" i="2"/>
  <c r="M8" i="2"/>
  <c r="M9" i="2"/>
  <c r="M10" i="2"/>
  <c r="M11" i="2"/>
  <c r="M12" i="2"/>
  <c r="M15" i="2"/>
  <c r="M16" i="2"/>
  <c r="M17" i="2"/>
  <c r="M18" i="2"/>
  <c r="M19" i="2"/>
  <c r="M20" i="2"/>
  <c r="M23" i="2"/>
  <c r="M24" i="2"/>
  <c r="M25" i="2"/>
  <c r="M26" i="2"/>
  <c r="M27" i="2"/>
  <c r="M28" i="2"/>
  <c r="M31" i="2"/>
  <c r="M32" i="2"/>
  <c r="M33" i="2"/>
  <c r="M34" i="2"/>
  <c r="M35" i="2"/>
  <c r="M36" i="2"/>
  <c r="M39" i="2"/>
  <c r="M40" i="2"/>
  <c r="M41" i="2"/>
  <c r="M42" i="2"/>
  <c r="M43" i="2"/>
  <c r="M44" i="2"/>
  <c r="M47" i="2"/>
  <c r="M48" i="2"/>
  <c r="M49" i="2"/>
  <c r="M50" i="2"/>
  <c r="M51" i="2"/>
  <c r="M52" i="2"/>
  <c r="M55" i="2"/>
  <c r="M56" i="2"/>
  <c r="M57" i="2"/>
  <c r="M58" i="2"/>
  <c r="M59" i="2"/>
  <c r="M60" i="2"/>
  <c r="M63" i="2"/>
  <c r="M64" i="2"/>
  <c r="M65" i="2"/>
  <c r="M66" i="2"/>
  <c r="M67" i="2"/>
  <c r="M68" i="2"/>
  <c r="M71" i="2"/>
  <c r="M72" i="2"/>
  <c r="M73" i="2"/>
  <c r="M74" i="2"/>
  <c r="M75" i="2"/>
  <c r="M76" i="2"/>
  <c r="M79" i="2"/>
  <c r="M80" i="2"/>
  <c r="M81" i="2"/>
  <c r="M82" i="2"/>
  <c r="M83" i="2"/>
  <c r="M84" i="2"/>
  <c r="M87" i="2"/>
  <c r="M88" i="2"/>
  <c r="M89" i="2"/>
  <c r="M90" i="2"/>
  <c r="M91" i="2"/>
  <c r="M92" i="2"/>
  <c r="M95" i="2"/>
  <c r="M96" i="2"/>
  <c r="M97" i="2"/>
  <c r="M98" i="2"/>
  <c r="M99" i="2"/>
  <c r="M100" i="2"/>
  <c r="M103" i="2"/>
  <c r="M104" i="2"/>
  <c r="M105" i="2"/>
  <c r="M106" i="2"/>
  <c r="M107" i="2"/>
  <c r="M108" i="2"/>
  <c r="M111" i="2"/>
  <c r="M112" i="2"/>
  <c r="M113" i="2"/>
  <c r="M114" i="2"/>
  <c r="M115" i="2"/>
  <c r="M116" i="2"/>
  <c r="M119" i="2"/>
  <c r="M120" i="2"/>
  <c r="M121" i="2"/>
  <c r="M122" i="2"/>
  <c r="M123" i="2"/>
  <c r="M124" i="2"/>
  <c r="M127" i="2"/>
  <c r="M128" i="2"/>
  <c r="M129" i="2"/>
  <c r="M130" i="2"/>
  <c r="M131" i="2"/>
  <c r="M132" i="2"/>
  <c r="M135" i="2"/>
  <c r="M136" i="2"/>
  <c r="M137" i="2"/>
  <c r="M138" i="2"/>
  <c r="M139" i="2"/>
  <c r="M140" i="2"/>
  <c r="M143" i="2"/>
  <c r="M144" i="2"/>
  <c r="M145" i="2"/>
  <c r="M146" i="2"/>
  <c r="M147" i="2"/>
  <c r="M148" i="2"/>
  <c r="M151" i="2"/>
  <c r="M152" i="2"/>
  <c r="M153" i="2"/>
  <c r="M154" i="2"/>
  <c r="M155" i="2"/>
  <c r="M156" i="2"/>
  <c r="M159" i="2"/>
  <c r="M160" i="2"/>
  <c r="M161" i="2"/>
  <c r="M162" i="2"/>
  <c r="M163" i="2"/>
  <c r="M164" i="2"/>
  <c r="M167" i="2"/>
  <c r="M168" i="2"/>
  <c r="M169" i="2"/>
  <c r="M170" i="2"/>
  <c r="M171" i="2"/>
  <c r="M172" i="2"/>
  <c r="M175" i="2"/>
  <c r="M176" i="2"/>
  <c r="M177" i="2"/>
  <c r="M178" i="2"/>
  <c r="M179" i="2"/>
  <c r="M180" i="2"/>
  <c r="N2" i="2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2" i="2"/>
  <c r="P43" i="2"/>
  <c r="P44" i="2"/>
  <c r="P45" i="2"/>
  <c r="P46" i="2"/>
  <c r="P47" i="2"/>
  <c r="P48" i="2"/>
  <c r="P50" i="2"/>
  <c r="P51" i="2"/>
  <c r="P52" i="2"/>
  <c r="P53" i="2"/>
  <c r="P54" i="2"/>
  <c r="P55" i="2"/>
  <c r="P56" i="2"/>
  <c r="P58" i="2"/>
  <c r="P59" i="2"/>
  <c r="P60" i="2"/>
  <c r="P61" i="2"/>
  <c r="P62" i="2"/>
  <c r="P63" i="2"/>
  <c r="P64" i="2"/>
  <c r="P66" i="2"/>
  <c r="P67" i="2"/>
  <c r="P68" i="2"/>
  <c r="P69" i="2"/>
  <c r="P70" i="2"/>
  <c r="P71" i="2"/>
  <c r="P72" i="2"/>
  <c r="P74" i="2"/>
  <c r="P75" i="2"/>
  <c r="P76" i="2"/>
  <c r="P77" i="2"/>
  <c r="P78" i="2"/>
  <c r="P79" i="2"/>
  <c r="P80" i="2"/>
  <c r="P82" i="2"/>
  <c r="P83" i="2"/>
  <c r="P84" i="2"/>
  <c r="P85" i="2"/>
  <c r="P86" i="2"/>
  <c r="P87" i="2"/>
  <c r="P88" i="2"/>
  <c r="P90" i="2"/>
  <c r="P91" i="2"/>
  <c r="P92" i="2"/>
  <c r="P93" i="2"/>
  <c r="P94" i="2"/>
  <c r="P95" i="2"/>
  <c r="P96" i="2"/>
  <c r="P98" i="2"/>
  <c r="P99" i="2"/>
  <c r="P100" i="2"/>
  <c r="P101" i="2"/>
  <c r="P102" i="2"/>
  <c r="P103" i="2"/>
  <c r="P104" i="2"/>
  <c r="P106" i="2"/>
  <c r="P107" i="2"/>
  <c r="P108" i="2"/>
  <c r="P109" i="2"/>
  <c r="P110" i="2"/>
  <c r="P111" i="2"/>
  <c r="P112" i="2"/>
  <c r="P114" i="2"/>
  <c r="P115" i="2"/>
  <c r="P116" i="2"/>
  <c r="P117" i="2"/>
  <c r="P118" i="2"/>
  <c r="P119" i="2"/>
  <c r="P120" i="2"/>
  <c r="P122" i="2"/>
  <c r="P123" i="2"/>
  <c r="P124" i="2"/>
  <c r="P125" i="2"/>
  <c r="P126" i="2"/>
  <c r="P127" i="2"/>
  <c r="P128" i="2"/>
  <c r="P130" i="2"/>
  <c r="P131" i="2"/>
  <c r="P132" i="2"/>
  <c r="P133" i="2"/>
  <c r="P134" i="2"/>
  <c r="P135" i="2"/>
  <c r="P136" i="2"/>
  <c r="P138" i="2"/>
  <c r="P139" i="2"/>
  <c r="P140" i="2"/>
  <c r="P141" i="2"/>
  <c r="P142" i="2"/>
  <c r="P143" i="2"/>
  <c r="P144" i="2"/>
  <c r="P146" i="2"/>
  <c r="P147" i="2"/>
  <c r="P148" i="2"/>
  <c r="P149" i="2"/>
  <c r="P150" i="2"/>
  <c r="P151" i="2"/>
  <c r="P152" i="2"/>
  <c r="P154" i="2"/>
  <c r="P155" i="2"/>
  <c r="P156" i="2"/>
  <c r="P157" i="2"/>
  <c r="P158" i="2"/>
  <c r="P159" i="2"/>
  <c r="P160" i="2"/>
  <c r="P162" i="2"/>
  <c r="P163" i="2"/>
  <c r="P164" i="2"/>
  <c r="P165" i="2"/>
  <c r="P166" i="2"/>
  <c r="P167" i="2"/>
  <c r="P168" i="2"/>
  <c r="P170" i="2"/>
  <c r="P171" i="2"/>
  <c r="P172" i="2"/>
  <c r="P173" i="2"/>
  <c r="P174" i="2"/>
  <c r="P175" i="2"/>
  <c r="P176" i="2"/>
  <c r="P178" i="2"/>
  <c r="P179" i="2"/>
  <c r="P180" i="2"/>
  <c r="P181" i="2"/>
  <c r="Q2" i="2"/>
  <c r="Q3" i="2"/>
  <c r="Q4" i="2"/>
  <c r="Q6" i="2"/>
  <c r="Q7" i="2"/>
  <c r="Q8" i="2"/>
  <c r="Q9" i="2"/>
  <c r="Q10" i="2"/>
  <c r="Q11" i="2"/>
  <c r="Q12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8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6" i="2"/>
  <c r="Q47" i="2"/>
  <c r="Q48" i="2"/>
  <c r="Q49" i="2"/>
  <c r="Q50" i="2"/>
  <c r="Q51" i="2"/>
  <c r="Q52" i="2"/>
  <c r="Q54" i="2"/>
  <c r="Q55" i="2"/>
  <c r="Q56" i="2"/>
  <c r="Q57" i="2"/>
  <c r="Q58" i="2"/>
  <c r="Q59" i="2"/>
  <c r="Q60" i="2"/>
  <c r="Q62" i="2"/>
  <c r="Q63" i="2"/>
  <c r="Q64" i="2"/>
  <c r="Q65" i="2"/>
  <c r="Q66" i="2"/>
  <c r="Q67" i="2"/>
  <c r="Q68" i="2"/>
  <c r="Q70" i="2"/>
  <c r="Q71" i="2"/>
  <c r="Q72" i="2"/>
  <c r="Q73" i="2"/>
  <c r="Q74" i="2"/>
  <c r="Q75" i="2"/>
  <c r="Q76" i="2"/>
  <c r="Q78" i="2"/>
  <c r="Q79" i="2"/>
  <c r="Q80" i="2"/>
  <c r="Q81" i="2"/>
  <c r="Q82" i="2"/>
  <c r="Q83" i="2"/>
  <c r="Q84" i="2"/>
  <c r="Q86" i="2"/>
  <c r="Q87" i="2"/>
  <c r="Q88" i="2"/>
  <c r="Q89" i="2"/>
  <c r="Q90" i="2"/>
  <c r="Q91" i="2"/>
  <c r="Q92" i="2"/>
  <c r="Q94" i="2"/>
  <c r="Q95" i="2"/>
  <c r="Q96" i="2"/>
  <c r="Q97" i="2"/>
  <c r="Q98" i="2"/>
  <c r="Q99" i="2"/>
  <c r="Q100" i="2"/>
  <c r="Q102" i="2"/>
  <c r="Q103" i="2"/>
  <c r="Q104" i="2"/>
  <c r="Q105" i="2"/>
  <c r="Q106" i="2"/>
  <c r="Q107" i="2"/>
  <c r="Q108" i="2"/>
  <c r="Q110" i="2"/>
  <c r="Q111" i="2"/>
  <c r="Q112" i="2"/>
  <c r="Q113" i="2"/>
  <c r="Q114" i="2"/>
  <c r="Q115" i="2"/>
  <c r="Q116" i="2"/>
  <c r="Q118" i="2"/>
  <c r="Q119" i="2"/>
  <c r="Q120" i="2"/>
  <c r="Q121" i="2"/>
  <c r="Q122" i="2"/>
  <c r="Q123" i="2"/>
  <c r="Q124" i="2"/>
  <c r="Q126" i="2"/>
  <c r="Q127" i="2"/>
  <c r="Q128" i="2"/>
  <c r="Q129" i="2"/>
  <c r="Q130" i="2"/>
  <c r="Q131" i="2"/>
  <c r="Q132" i="2"/>
  <c r="Q134" i="2"/>
  <c r="Q135" i="2"/>
  <c r="Q136" i="2"/>
  <c r="Q137" i="2"/>
  <c r="Q138" i="2"/>
  <c r="Q139" i="2"/>
  <c r="Q140" i="2"/>
  <c r="Q142" i="2"/>
  <c r="Q143" i="2"/>
  <c r="Q144" i="2"/>
  <c r="Q145" i="2"/>
  <c r="Q146" i="2"/>
  <c r="Q147" i="2"/>
  <c r="Q148" i="2"/>
  <c r="Q150" i="2"/>
  <c r="Q151" i="2"/>
  <c r="Q152" i="2"/>
  <c r="Q153" i="2"/>
  <c r="Q154" i="2"/>
  <c r="Q155" i="2"/>
  <c r="Q156" i="2"/>
  <c r="Q158" i="2"/>
  <c r="Q159" i="2"/>
  <c r="Q160" i="2"/>
  <c r="Q161" i="2"/>
  <c r="Q162" i="2"/>
  <c r="Q163" i="2"/>
  <c r="Q164" i="2"/>
  <c r="Q166" i="2"/>
  <c r="Q167" i="2"/>
  <c r="Q168" i="2"/>
  <c r="Q169" i="2"/>
  <c r="Q170" i="2"/>
  <c r="Q171" i="2"/>
  <c r="Q172" i="2"/>
  <c r="Q174" i="2"/>
  <c r="Q175" i="2"/>
  <c r="Q176" i="2"/>
  <c r="Q177" i="2"/>
  <c r="Q178" i="2"/>
  <c r="Q179" i="2"/>
  <c r="Q18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T2" i="2"/>
  <c r="X2" i="2" s="1"/>
  <c r="T3" i="2"/>
  <c r="T4" i="2"/>
  <c r="T5" i="2"/>
  <c r="T6" i="2"/>
  <c r="T7" i="2"/>
  <c r="T8" i="2"/>
  <c r="X8" i="2" s="1"/>
  <c r="T9" i="2"/>
  <c r="X9" i="2" s="1"/>
  <c r="T10" i="2"/>
  <c r="X10" i="2" s="1"/>
  <c r="T11" i="2"/>
  <c r="T12" i="2"/>
  <c r="T13" i="2"/>
  <c r="T14" i="2"/>
  <c r="T15" i="2"/>
  <c r="T16" i="2"/>
  <c r="X16" i="2" s="1"/>
  <c r="T17" i="2"/>
  <c r="X17" i="2" s="1"/>
  <c r="T18" i="2"/>
  <c r="T19" i="2"/>
  <c r="T20" i="2"/>
  <c r="T21" i="2"/>
  <c r="T22" i="2"/>
  <c r="T23" i="2"/>
  <c r="T24" i="2"/>
  <c r="X24" i="2" s="1"/>
  <c r="T25" i="2"/>
  <c r="X25" i="2" s="1"/>
  <c r="T26" i="2"/>
  <c r="X26" i="2" s="1"/>
  <c r="T27" i="2"/>
  <c r="T28" i="2"/>
  <c r="T29" i="2"/>
  <c r="T30" i="2"/>
  <c r="T31" i="2"/>
  <c r="T32" i="2"/>
  <c r="X32" i="2" s="1"/>
  <c r="T33" i="2"/>
  <c r="X33" i="2" s="1"/>
  <c r="T34" i="2"/>
  <c r="X34" i="2" s="1"/>
  <c r="T35" i="2"/>
  <c r="T36" i="2"/>
  <c r="T37" i="2"/>
  <c r="T38" i="2"/>
  <c r="T39" i="2"/>
  <c r="X39" i="2" s="1"/>
  <c r="T40" i="2"/>
  <c r="X40" i="2" s="1"/>
  <c r="T41" i="2"/>
  <c r="X41" i="2" s="1"/>
  <c r="T42" i="2"/>
  <c r="X42" i="2" s="1"/>
  <c r="T43" i="2"/>
  <c r="T44" i="2"/>
  <c r="X44" i="2" s="1"/>
  <c r="T45" i="2"/>
  <c r="T46" i="2"/>
  <c r="T47" i="2"/>
  <c r="T48" i="2"/>
  <c r="X48" i="2" s="1"/>
  <c r="T49" i="2"/>
  <c r="X49" i="2" s="1"/>
  <c r="T50" i="2"/>
  <c r="X50" i="2" s="1"/>
  <c r="T51" i="2"/>
  <c r="T52" i="2"/>
  <c r="X52" i="2" s="1"/>
  <c r="T53" i="2"/>
  <c r="T54" i="2"/>
  <c r="T55" i="2"/>
  <c r="T56" i="2"/>
  <c r="T57" i="2"/>
  <c r="X57" i="2" s="1"/>
  <c r="T58" i="2"/>
  <c r="X58" i="2" s="1"/>
  <c r="T59" i="2"/>
  <c r="T60" i="2"/>
  <c r="X60" i="2" s="1"/>
  <c r="T61" i="2"/>
  <c r="T62" i="2"/>
  <c r="T63" i="2"/>
  <c r="T64" i="2"/>
  <c r="T65" i="2"/>
  <c r="X65" i="2" s="1"/>
  <c r="T66" i="2"/>
  <c r="X66" i="2" s="1"/>
  <c r="T67" i="2"/>
  <c r="T68" i="2"/>
  <c r="X68" i="2" s="1"/>
  <c r="T69" i="2"/>
  <c r="T70" i="2"/>
  <c r="T71" i="2"/>
  <c r="T72" i="2"/>
  <c r="X72" i="2" s="1"/>
  <c r="T73" i="2"/>
  <c r="X73" i="2" s="1"/>
  <c r="T74" i="2"/>
  <c r="T75" i="2"/>
  <c r="T76" i="2"/>
  <c r="X76" i="2" s="1"/>
  <c r="T77" i="2"/>
  <c r="T78" i="2"/>
  <c r="T79" i="2"/>
  <c r="T80" i="2"/>
  <c r="X80" i="2" s="1"/>
  <c r="T81" i="2"/>
  <c r="X81" i="2" s="1"/>
  <c r="T82" i="2"/>
  <c r="X82" i="2" s="1"/>
  <c r="T83" i="2"/>
  <c r="T84" i="2"/>
  <c r="X84" i="2" s="1"/>
  <c r="T85" i="2"/>
  <c r="T86" i="2"/>
  <c r="T87" i="2"/>
  <c r="T88" i="2"/>
  <c r="X88" i="2" s="1"/>
  <c r="T89" i="2"/>
  <c r="X89" i="2" s="1"/>
  <c r="T90" i="2"/>
  <c r="X90" i="2" s="1"/>
  <c r="T91" i="2"/>
  <c r="T92" i="2"/>
  <c r="X92" i="2" s="1"/>
  <c r="T93" i="2"/>
  <c r="T94" i="2"/>
  <c r="T95" i="2"/>
  <c r="T96" i="2"/>
  <c r="X96" i="2" s="1"/>
  <c r="T97" i="2"/>
  <c r="X97" i="2" s="1"/>
  <c r="T98" i="2"/>
  <c r="X98" i="2" s="1"/>
  <c r="T99" i="2"/>
  <c r="T100" i="2"/>
  <c r="X100" i="2" s="1"/>
  <c r="T101" i="2"/>
  <c r="T102" i="2"/>
  <c r="T103" i="2"/>
  <c r="T104" i="2"/>
  <c r="X104" i="2" s="1"/>
  <c r="T105" i="2"/>
  <c r="X105" i="2" s="1"/>
  <c r="T106" i="2"/>
  <c r="X106" i="2" s="1"/>
  <c r="T107" i="2"/>
  <c r="T108" i="2"/>
  <c r="X108" i="2" s="1"/>
  <c r="T109" i="2"/>
  <c r="T110" i="2"/>
  <c r="T111" i="2"/>
  <c r="T112" i="2"/>
  <c r="X112" i="2" s="1"/>
  <c r="T113" i="2"/>
  <c r="X113" i="2" s="1"/>
  <c r="T114" i="2"/>
  <c r="X114" i="2" s="1"/>
  <c r="T115" i="2"/>
  <c r="T116" i="2"/>
  <c r="X116" i="2" s="1"/>
  <c r="T117" i="2"/>
  <c r="T118" i="2"/>
  <c r="T119" i="2"/>
  <c r="T120" i="2"/>
  <c r="T121" i="2"/>
  <c r="X121" i="2" s="1"/>
  <c r="T122" i="2"/>
  <c r="X122" i="2" s="1"/>
  <c r="T123" i="2"/>
  <c r="T124" i="2"/>
  <c r="X124" i="2" s="1"/>
  <c r="T125" i="2"/>
  <c r="T126" i="2"/>
  <c r="T127" i="2"/>
  <c r="T128" i="2"/>
  <c r="T129" i="2"/>
  <c r="X129" i="2" s="1"/>
  <c r="T130" i="2"/>
  <c r="X130" i="2" s="1"/>
  <c r="T131" i="2"/>
  <c r="T132" i="2"/>
  <c r="X132" i="2" s="1"/>
  <c r="T133" i="2"/>
  <c r="T134" i="2"/>
  <c r="T135" i="2"/>
  <c r="T136" i="2"/>
  <c r="X136" i="2" s="1"/>
  <c r="T137" i="2"/>
  <c r="X137" i="2" s="1"/>
  <c r="T138" i="2"/>
  <c r="X138" i="2" s="1"/>
  <c r="T139" i="2"/>
  <c r="T140" i="2"/>
  <c r="X140" i="2" s="1"/>
  <c r="T141" i="2"/>
  <c r="T142" i="2"/>
  <c r="T143" i="2"/>
  <c r="T144" i="2"/>
  <c r="X144" i="2" s="1"/>
  <c r="T145" i="2"/>
  <c r="X145" i="2" s="1"/>
  <c r="T146" i="2"/>
  <c r="T147" i="2"/>
  <c r="T148" i="2"/>
  <c r="X148" i="2" s="1"/>
  <c r="T149" i="2"/>
  <c r="T150" i="2"/>
  <c r="T151" i="2"/>
  <c r="T152" i="2"/>
  <c r="X152" i="2" s="1"/>
  <c r="T153" i="2"/>
  <c r="X153" i="2" s="1"/>
  <c r="T154" i="2"/>
  <c r="X154" i="2" s="1"/>
  <c r="T155" i="2"/>
  <c r="T156" i="2"/>
  <c r="X156" i="2" s="1"/>
  <c r="T157" i="2"/>
  <c r="T158" i="2"/>
  <c r="T159" i="2"/>
  <c r="T160" i="2"/>
  <c r="X160" i="2" s="1"/>
  <c r="T161" i="2"/>
  <c r="X161" i="2" s="1"/>
  <c r="T162" i="2"/>
  <c r="X162" i="2" s="1"/>
  <c r="T163" i="2"/>
  <c r="T164" i="2"/>
  <c r="X164" i="2" s="1"/>
  <c r="T165" i="2"/>
  <c r="T166" i="2"/>
  <c r="T167" i="2"/>
  <c r="T168" i="2"/>
  <c r="X168" i="2" s="1"/>
  <c r="T169" i="2"/>
  <c r="X169" i="2" s="1"/>
  <c r="T170" i="2"/>
  <c r="X170" i="2" s="1"/>
  <c r="T171" i="2"/>
  <c r="T172" i="2"/>
  <c r="X172" i="2" s="1"/>
  <c r="T173" i="2"/>
  <c r="T174" i="2"/>
  <c r="T175" i="2"/>
  <c r="T176" i="2"/>
  <c r="X176" i="2" s="1"/>
  <c r="T177" i="2"/>
  <c r="X177" i="2" s="1"/>
  <c r="T178" i="2"/>
  <c r="X178" i="2" s="1"/>
  <c r="T179" i="2"/>
  <c r="T180" i="2"/>
  <c r="X180" i="2" s="1"/>
  <c r="T18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X3" i="2"/>
  <c r="X4" i="2"/>
  <c r="X5" i="2"/>
  <c r="X6" i="2"/>
  <c r="X7" i="2"/>
  <c r="X11" i="2"/>
  <c r="X12" i="2"/>
  <c r="X13" i="2"/>
  <c r="X14" i="2"/>
  <c r="X15" i="2"/>
  <c r="X18" i="2"/>
  <c r="X19" i="2"/>
  <c r="X20" i="2"/>
  <c r="X21" i="2"/>
  <c r="X22" i="2"/>
  <c r="X23" i="2"/>
  <c r="X27" i="2"/>
  <c r="X28" i="2"/>
  <c r="X29" i="2"/>
  <c r="X30" i="2"/>
  <c r="X31" i="2"/>
  <c r="X35" i="2"/>
  <c r="X36" i="2"/>
  <c r="X37" i="2"/>
  <c r="X38" i="2"/>
  <c r="X43" i="2"/>
  <c r="X45" i="2"/>
  <c r="X46" i="2"/>
  <c r="X47" i="2"/>
  <c r="X51" i="2"/>
  <c r="X53" i="2"/>
  <c r="X54" i="2"/>
  <c r="X55" i="2"/>
  <c r="X56" i="2"/>
  <c r="X59" i="2"/>
  <c r="X61" i="2"/>
  <c r="X62" i="2"/>
  <c r="X63" i="2"/>
  <c r="X64" i="2"/>
  <c r="X67" i="2"/>
  <c r="X69" i="2"/>
  <c r="X70" i="2"/>
  <c r="X71" i="2"/>
  <c r="X74" i="2"/>
  <c r="X75" i="2"/>
  <c r="X77" i="2"/>
  <c r="X78" i="2"/>
  <c r="X79" i="2"/>
  <c r="X83" i="2"/>
  <c r="X85" i="2"/>
  <c r="X86" i="2"/>
  <c r="X87" i="2"/>
  <c r="X91" i="2"/>
  <c r="X93" i="2"/>
  <c r="X94" i="2"/>
  <c r="X95" i="2"/>
  <c r="X99" i="2"/>
  <c r="X101" i="2"/>
  <c r="X102" i="2"/>
  <c r="X103" i="2"/>
  <c r="X107" i="2"/>
  <c r="X109" i="2"/>
  <c r="X110" i="2"/>
  <c r="X111" i="2"/>
  <c r="X115" i="2"/>
  <c r="X117" i="2"/>
  <c r="X118" i="2"/>
  <c r="X119" i="2"/>
  <c r="X120" i="2"/>
  <c r="X123" i="2"/>
  <c r="X125" i="2"/>
  <c r="X126" i="2"/>
  <c r="X127" i="2"/>
  <c r="X128" i="2"/>
  <c r="X131" i="2"/>
  <c r="X133" i="2"/>
  <c r="X134" i="2"/>
  <c r="X135" i="2"/>
  <c r="X139" i="2"/>
  <c r="X141" i="2"/>
  <c r="X142" i="2"/>
  <c r="X143" i="2"/>
  <c r="X146" i="2"/>
  <c r="X147" i="2"/>
  <c r="X149" i="2"/>
  <c r="X150" i="2"/>
  <c r="X151" i="2"/>
  <c r="X155" i="2"/>
  <c r="X157" i="2"/>
  <c r="X158" i="2"/>
  <c r="X159" i="2"/>
  <c r="X163" i="2"/>
  <c r="X165" i="2"/>
  <c r="X166" i="2"/>
  <c r="X167" i="2"/>
  <c r="X171" i="2"/>
  <c r="X173" i="2"/>
  <c r="X174" i="2"/>
  <c r="X175" i="2"/>
  <c r="X179" i="2"/>
  <c r="X18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M149" i="2" l="1"/>
  <c r="M150" i="2"/>
  <c r="Q149" i="2"/>
  <c r="M133" i="2"/>
  <c r="M134" i="2"/>
  <c r="Q133" i="2"/>
  <c r="M109" i="2"/>
  <c r="M110" i="2"/>
  <c r="Q109" i="2"/>
  <c r="M93" i="2"/>
  <c r="M94" i="2"/>
  <c r="Q93" i="2"/>
  <c r="M69" i="2"/>
  <c r="M70" i="2"/>
  <c r="Q69" i="2"/>
  <c r="M53" i="2"/>
  <c r="M54" i="2"/>
  <c r="Q53" i="2"/>
  <c r="M37" i="2"/>
  <c r="M38" i="2"/>
  <c r="Q37" i="2"/>
  <c r="M21" i="2"/>
  <c r="M22" i="2"/>
  <c r="Q21" i="2"/>
  <c r="M5" i="2"/>
  <c r="M6" i="2"/>
  <c r="L169" i="2"/>
  <c r="L170" i="2"/>
  <c r="L153" i="2"/>
  <c r="L154" i="2"/>
  <c r="L137" i="2"/>
  <c r="L138" i="2"/>
  <c r="L121" i="2"/>
  <c r="L122" i="2"/>
  <c r="L105" i="2"/>
  <c r="L106" i="2"/>
  <c r="L81" i="2"/>
  <c r="L82" i="2"/>
  <c r="L65" i="2"/>
  <c r="L66" i="2"/>
  <c r="L49" i="2"/>
  <c r="L50" i="2"/>
  <c r="L33" i="2"/>
  <c r="L34" i="2"/>
  <c r="L17" i="2"/>
  <c r="L18" i="2"/>
  <c r="L9" i="2"/>
  <c r="L10" i="2"/>
  <c r="M165" i="2"/>
  <c r="M166" i="2"/>
  <c r="M125" i="2"/>
  <c r="M126" i="2"/>
  <c r="Q125" i="2"/>
  <c r="M101" i="2"/>
  <c r="M102" i="2"/>
  <c r="Q101" i="2"/>
  <c r="M85" i="2"/>
  <c r="M86" i="2"/>
  <c r="Q85" i="2"/>
  <c r="M61" i="2"/>
  <c r="M62" i="2"/>
  <c r="Q61" i="2"/>
  <c r="M45" i="2"/>
  <c r="M46" i="2"/>
  <c r="Q45" i="2"/>
  <c r="M29" i="2"/>
  <c r="M30" i="2"/>
  <c r="Q29" i="2"/>
  <c r="M13" i="2"/>
  <c r="M14" i="2"/>
  <c r="L177" i="2"/>
  <c r="L178" i="2"/>
  <c r="L161" i="2"/>
  <c r="L162" i="2"/>
  <c r="L145" i="2"/>
  <c r="L146" i="2"/>
  <c r="L129" i="2"/>
  <c r="L130" i="2"/>
  <c r="L113" i="2"/>
  <c r="L114" i="2"/>
  <c r="L97" i="2"/>
  <c r="L98" i="2"/>
  <c r="L89" i="2"/>
  <c r="L90" i="2"/>
  <c r="L73" i="2"/>
  <c r="L74" i="2"/>
  <c r="L57" i="2"/>
  <c r="L58" i="2"/>
  <c r="L41" i="2"/>
  <c r="L42" i="2"/>
  <c r="L25" i="2"/>
  <c r="L26" i="2"/>
  <c r="M173" i="2"/>
  <c r="M174" i="2"/>
  <c r="M141" i="2"/>
  <c r="M142" i="2"/>
  <c r="Q141" i="2"/>
  <c r="M117" i="2"/>
  <c r="M118" i="2"/>
  <c r="Q117" i="2"/>
  <c r="M77" i="2"/>
  <c r="M78" i="2"/>
  <c r="Q77" i="2"/>
  <c r="M157" i="2"/>
  <c r="M158" i="2"/>
  <c r="Q157" i="2"/>
  <c r="Q181" i="2"/>
  <c r="Q173" i="2"/>
  <c r="Q165" i="2"/>
  <c r="P9" i="2"/>
  <c r="Q5" i="2"/>
  <c r="Q13" i="2"/>
  <c r="N3" i="2"/>
  <c r="N11" i="2"/>
  <c r="N19" i="2"/>
  <c r="N27" i="2"/>
  <c r="N35" i="2"/>
  <c r="N43" i="2"/>
  <c r="N51" i="2"/>
  <c r="N59" i="2"/>
  <c r="N67" i="2"/>
  <c r="N75" i="2"/>
  <c r="N83" i="2"/>
  <c r="N91" i="2"/>
  <c r="N99" i="2"/>
  <c r="N107" i="2"/>
  <c r="N115" i="2"/>
  <c r="N123" i="2"/>
  <c r="N131" i="2"/>
  <c r="N139" i="2"/>
  <c r="N147" i="2"/>
  <c r="N155" i="2"/>
  <c r="N163" i="2"/>
  <c r="N171" i="2"/>
  <c r="N179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157" i="2"/>
  <c r="N165" i="2"/>
  <c r="N173" i="2"/>
  <c r="N181" i="2"/>
  <c r="N7" i="2"/>
  <c r="N15" i="2"/>
  <c r="N23" i="2"/>
  <c r="N31" i="2"/>
  <c r="N39" i="2"/>
  <c r="N47" i="2"/>
  <c r="N55" i="2"/>
  <c r="N63" i="2"/>
  <c r="N71" i="2"/>
  <c r="N79" i="2"/>
  <c r="N87" i="2"/>
  <c r="N95" i="2"/>
  <c r="N103" i="2"/>
  <c r="N111" i="2"/>
  <c r="N119" i="2"/>
  <c r="N127" i="2"/>
  <c r="N135" i="2"/>
  <c r="N143" i="2"/>
  <c r="N151" i="2"/>
  <c r="N159" i="2"/>
  <c r="N167" i="2"/>
  <c r="N175" i="2"/>
  <c r="N9" i="2"/>
  <c r="N17" i="2"/>
  <c r="N25" i="2"/>
  <c r="N33" i="2"/>
  <c r="N41" i="2"/>
  <c r="N49" i="2"/>
  <c r="N57" i="2"/>
  <c r="N65" i="2"/>
  <c r="N73" i="2"/>
  <c r="N81" i="2"/>
  <c r="N89" i="2"/>
  <c r="N97" i="2"/>
  <c r="N105" i="2"/>
  <c r="N113" i="2"/>
  <c r="N121" i="2"/>
  <c r="N129" i="2"/>
  <c r="N137" i="2"/>
  <c r="N145" i="2"/>
  <c r="N153" i="2"/>
  <c r="N161" i="2"/>
  <c r="N169" i="2"/>
  <c r="N177" i="2"/>
  <c r="P177" i="2"/>
  <c r="P169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L109" i="1" l="1"/>
  <c r="M6" i="1"/>
  <c r="M8" i="1"/>
  <c r="K134" i="1"/>
  <c r="L64" i="1"/>
  <c r="M22" i="1"/>
  <c r="L3" i="1"/>
  <c r="L21" i="1"/>
  <c r="L28" i="1"/>
  <c r="L35" i="1"/>
  <c r="L37" i="1"/>
  <c r="L71" i="1"/>
  <c r="L75" i="1"/>
  <c r="L127" i="1"/>
  <c r="L137" i="1"/>
  <c r="L151" i="1"/>
  <c r="K4" i="1"/>
  <c r="K6" i="1"/>
  <c r="K8" i="1"/>
  <c r="K28" i="1"/>
  <c r="K42" i="1"/>
  <c r="K133" i="1"/>
  <c r="M5" i="1"/>
  <c r="M7" i="1"/>
  <c r="M11" i="1"/>
  <c r="M14" i="1"/>
  <c r="M17" i="1"/>
  <c r="M21" i="1"/>
  <c r="M23" i="1"/>
  <c r="M27" i="1"/>
  <c r="M31" i="1"/>
  <c r="M33" i="1"/>
  <c r="M37" i="1"/>
  <c r="M41" i="1"/>
  <c r="M45" i="1"/>
  <c r="M49" i="1"/>
  <c r="M53" i="1"/>
  <c r="M57" i="1"/>
  <c r="M59" i="1"/>
  <c r="M63" i="1"/>
  <c r="M67" i="1"/>
  <c r="M81" i="1"/>
  <c r="K10" i="1"/>
  <c r="K12" i="1"/>
  <c r="K14" i="1"/>
  <c r="K16" i="1"/>
  <c r="K18" i="1"/>
  <c r="K20" i="1"/>
  <c r="K22" i="1"/>
  <c r="K24" i="1"/>
  <c r="K26" i="1"/>
  <c r="K30" i="1"/>
  <c r="K32" i="1"/>
  <c r="K34" i="1"/>
  <c r="K36" i="1"/>
  <c r="K38" i="1"/>
  <c r="K40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7" i="1"/>
  <c r="K78" i="1"/>
  <c r="K80" i="1"/>
  <c r="K82" i="1"/>
  <c r="K85" i="1"/>
  <c r="K86" i="1"/>
  <c r="K89" i="1"/>
  <c r="K90" i="1"/>
  <c r="K94" i="1"/>
  <c r="K96" i="1"/>
  <c r="K98" i="1"/>
  <c r="K100" i="1"/>
  <c r="K103" i="1"/>
  <c r="K104" i="1"/>
  <c r="K106" i="1"/>
  <c r="K108" i="1"/>
  <c r="K112" i="1"/>
  <c r="K114" i="1"/>
  <c r="K119" i="1"/>
  <c r="K120" i="1"/>
  <c r="K125" i="1"/>
  <c r="K126" i="1"/>
  <c r="K128" i="1"/>
  <c r="K130" i="1"/>
  <c r="K132" i="1"/>
  <c r="K135" i="1"/>
  <c r="K136" i="1"/>
  <c r="K138" i="1"/>
  <c r="K140" i="1"/>
  <c r="K142" i="1"/>
  <c r="K144" i="1"/>
  <c r="K146" i="1"/>
  <c r="K149" i="1"/>
  <c r="L8" i="1"/>
  <c r="L12" i="1"/>
  <c r="L14" i="1"/>
  <c r="L16" i="1"/>
  <c r="L18" i="1"/>
  <c r="L24" i="1"/>
  <c r="L30" i="1"/>
  <c r="L32" i="1"/>
  <c r="L34" i="1"/>
  <c r="L40" i="1"/>
  <c r="L42" i="1"/>
  <c r="L44" i="1"/>
  <c r="L46" i="1"/>
  <c r="L48" i="1"/>
  <c r="L54" i="1"/>
  <c r="L58" i="1"/>
  <c r="L60" i="1"/>
  <c r="L62" i="1"/>
  <c r="L68" i="1"/>
  <c r="M3" i="1"/>
  <c r="M9" i="1"/>
  <c r="M15" i="1"/>
  <c r="M19" i="1"/>
  <c r="M25" i="1"/>
  <c r="M29" i="1"/>
  <c r="M35" i="1"/>
  <c r="M39" i="1"/>
  <c r="M43" i="1"/>
  <c r="M47" i="1"/>
  <c r="M51" i="1"/>
  <c r="M55" i="1"/>
  <c r="M61" i="1"/>
  <c r="M65" i="1"/>
  <c r="M69" i="1"/>
  <c r="M71" i="1"/>
  <c r="M73" i="1"/>
  <c r="M75" i="1"/>
  <c r="M77" i="1"/>
  <c r="M79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62" i="1"/>
  <c r="M13" i="1"/>
  <c r="M42" i="1"/>
  <c r="K84" i="1"/>
  <c r="K88" i="1"/>
  <c r="M112" i="1"/>
  <c r="K139" i="1"/>
  <c r="M12" i="1"/>
  <c r="M40" i="1"/>
  <c r="K151" i="1"/>
  <c r="K150" i="1"/>
  <c r="M18" i="1"/>
  <c r="M26" i="1"/>
  <c r="M32" i="1"/>
  <c r="M36" i="1"/>
  <c r="M46" i="1"/>
  <c r="M54" i="1"/>
  <c r="M68" i="1"/>
  <c r="M104" i="1"/>
  <c r="M130" i="1"/>
  <c r="M96" i="1"/>
  <c r="M146" i="1"/>
  <c r="J3" i="1"/>
  <c r="J5" i="1"/>
  <c r="J7" i="1"/>
  <c r="J9" i="1"/>
  <c r="J11" i="1"/>
  <c r="J13" i="1"/>
  <c r="M72" i="1"/>
  <c r="M98" i="1"/>
  <c r="M118" i="1"/>
  <c r="K148" i="1"/>
  <c r="M80" i="1"/>
  <c r="K111" i="1"/>
  <c r="K110" i="1"/>
  <c r="M4" i="1"/>
  <c r="M10" i="1"/>
  <c r="M16" i="1"/>
  <c r="M20" i="1"/>
  <c r="M24" i="1"/>
  <c r="M28" i="1"/>
  <c r="M30" i="1"/>
  <c r="M34" i="1"/>
  <c r="M38" i="1"/>
  <c r="M44" i="1"/>
  <c r="M48" i="1"/>
  <c r="M58" i="1"/>
  <c r="M64" i="1"/>
  <c r="M88" i="1"/>
  <c r="M114" i="1"/>
  <c r="M120" i="1"/>
  <c r="K118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69" i="1"/>
  <c r="K71" i="1"/>
  <c r="K73" i="1"/>
  <c r="K79" i="1"/>
  <c r="K101" i="1"/>
  <c r="K105" i="1"/>
  <c r="K109" i="1"/>
  <c r="K115" i="1"/>
  <c r="M56" i="1"/>
  <c r="K102" i="1"/>
  <c r="M150" i="1"/>
  <c r="L4" i="1"/>
  <c r="L6" i="1"/>
  <c r="L5" i="1"/>
  <c r="L7" i="1"/>
  <c r="L9" i="1"/>
  <c r="L11" i="1"/>
  <c r="L13" i="1"/>
  <c r="L15" i="1"/>
  <c r="L17" i="1"/>
  <c r="L20" i="1"/>
  <c r="L19" i="1"/>
  <c r="L22" i="1"/>
  <c r="L23" i="1"/>
  <c r="L25" i="1"/>
  <c r="L27" i="1"/>
  <c r="L29" i="1"/>
  <c r="L31" i="1"/>
  <c r="L33" i="1"/>
  <c r="L36" i="1"/>
  <c r="L38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3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11" i="1"/>
  <c r="L113" i="1"/>
  <c r="L115" i="1"/>
  <c r="L117" i="1"/>
  <c r="L119" i="1"/>
  <c r="L121" i="1"/>
  <c r="L123" i="1"/>
  <c r="L125" i="1"/>
  <c r="L129" i="1"/>
  <c r="L131" i="1"/>
  <c r="L133" i="1"/>
  <c r="L135" i="1"/>
  <c r="L139" i="1"/>
  <c r="L141" i="1"/>
  <c r="L143" i="1"/>
  <c r="L145" i="1"/>
  <c r="L147" i="1"/>
  <c r="L149" i="1"/>
  <c r="M102" i="1"/>
  <c r="K45" i="1"/>
  <c r="K47" i="1"/>
  <c r="K49" i="1"/>
  <c r="K51" i="1"/>
  <c r="K53" i="1"/>
  <c r="K55" i="1"/>
  <c r="K57" i="1"/>
  <c r="K59" i="1"/>
  <c r="K61" i="1"/>
  <c r="K63" i="1"/>
  <c r="K65" i="1"/>
  <c r="K67" i="1"/>
  <c r="K87" i="1"/>
  <c r="K95" i="1"/>
  <c r="M50" i="1"/>
  <c r="M52" i="1"/>
  <c r="M60" i="1"/>
  <c r="M66" i="1"/>
  <c r="M70" i="1"/>
  <c r="M78" i="1"/>
  <c r="M86" i="1"/>
  <c r="M94" i="1"/>
  <c r="M106" i="1"/>
  <c r="M126" i="1"/>
  <c r="M136" i="1"/>
  <c r="M144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6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45" i="1"/>
  <c r="J62" i="1"/>
  <c r="J118" i="1"/>
  <c r="J40" i="1"/>
  <c r="J92" i="1"/>
  <c r="J4" i="1"/>
  <c r="J6" i="1"/>
  <c r="J12" i="1"/>
  <c r="J14" i="1"/>
  <c r="J16" i="1"/>
  <c r="J18" i="1"/>
  <c r="J20" i="1"/>
  <c r="J22" i="1"/>
  <c r="J28" i="1"/>
  <c r="J30" i="1"/>
  <c r="J32" i="1"/>
  <c r="J34" i="1"/>
  <c r="J36" i="1"/>
  <c r="J38" i="1"/>
  <c r="J42" i="1"/>
  <c r="J44" i="1"/>
  <c r="J48" i="1"/>
  <c r="J50" i="1"/>
  <c r="J54" i="1"/>
  <c r="J56" i="1"/>
  <c r="J58" i="1"/>
  <c r="J60" i="1"/>
  <c r="J64" i="1"/>
  <c r="J66" i="1"/>
  <c r="J76" i="1"/>
  <c r="J78" i="1"/>
  <c r="J86" i="1"/>
  <c r="J94" i="1"/>
  <c r="J96" i="1"/>
  <c r="J102" i="1"/>
  <c r="J110" i="1"/>
  <c r="J112" i="1"/>
  <c r="J116" i="1"/>
  <c r="J124" i="1"/>
  <c r="J130" i="1"/>
  <c r="J134" i="1"/>
  <c r="J140" i="1"/>
  <c r="J148" i="1"/>
  <c r="J24" i="1"/>
  <c r="J122" i="1"/>
  <c r="J10" i="1"/>
  <c r="J8" i="1"/>
  <c r="J68" i="1"/>
  <c r="J84" i="1"/>
  <c r="J26" i="1"/>
  <c r="J52" i="1"/>
  <c r="J100" i="1"/>
  <c r="L10" i="1"/>
  <c r="L26" i="1"/>
  <c r="L52" i="1"/>
  <c r="K76" i="1"/>
  <c r="K124" i="1"/>
  <c r="J72" i="1"/>
  <c r="J82" i="1"/>
  <c r="J88" i="1"/>
  <c r="J108" i="1"/>
  <c r="J114" i="1"/>
  <c r="J126" i="1"/>
  <c r="J136" i="1"/>
  <c r="J144" i="1"/>
  <c r="K93" i="1"/>
  <c r="K92" i="1"/>
  <c r="K117" i="1"/>
  <c r="K116" i="1"/>
  <c r="L66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K91" i="1"/>
  <c r="K99" i="1"/>
  <c r="K141" i="1"/>
  <c r="J70" i="1"/>
  <c r="J74" i="1"/>
  <c r="J80" i="1"/>
  <c r="J90" i="1"/>
  <c r="J98" i="1"/>
  <c r="J104" i="1"/>
  <c r="J106" i="1"/>
  <c r="J120" i="1"/>
  <c r="J128" i="1"/>
  <c r="J132" i="1"/>
  <c r="J138" i="1"/>
  <c r="J142" i="1"/>
  <c r="J146" i="1"/>
  <c r="J150" i="1"/>
  <c r="L56" i="1"/>
  <c r="K122" i="1"/>
  <c r="K123" i="1"/>
  <c r="L50" i="1"/>
  <c r="L70" i="1"/>
  <c r="K107" i="1"/>
  <c r="M74" i="1"/>
  <c r="M76" i="1"/>
  <c r="M82" i="1"/>
  <c r="M84" i="1"/>
  <c r="M90" i="1"/>
  <c r="M92" i="1"/>
  <c r="M100" i="1"/>
  <c r="M108" i="1"/>
  <c r="M110" i="1"/>
  <c r="M116" i="1"/>
  <c r="M122" i="1"/>
  <c r="M124" i="1"/>
  <c r="M128" i="1"/>
  <c r="M132" i="1"/>
  <c r="M134" i="1"/>
  <c r="M138" i="1"/>
  <c r="M140" i="1"/>
  <c r="M142" i="1"/>
  <c r="M148" i="1"/>
  <c r="K75" i="1"/>
  <c r="K83" i="1"/>
  <c r="K127" i="1"/>
  <c r="K131" i="1"/>
  <c r="K143" i="1"/>
  <c r="K81" i="1"/>
  <c r="K97" i="1"/>
  <c r="K113" i="1"/>
  <c r="K121" i="1"/>
  <c r="K129" i="1"/>
  <c r="K137" i="1"/>
  <c r="K145" i="1"/>
  <c r="K147" i="1"/>
  <c r="M1" i="1" l="1"/>
  <c r="Q134" i="1" s="1"/>
  <c r="J1" i="1"/>
  <c r="N134" i="1" s="1"/>
  <c r="K1" i="1"/>
  <c r="O138" i="1" s="1"/>
  <c r="Q128" i="1"/>
  <c r="Q132" i="1"/>
  <c r="Q21" i="1"/>
  <c r="Q9" i="1"/>
  <c r="Q27" i="1"/>
  <c r="Q14" i="1" l="1"/>
  <c r="Q22" i="1"/>
  <c r="N148" i="1"/>
  <c r="O151" i="1"/>
  <c r="O5" i="1"/>
  <c r="O58" i="1"/>
  <c r="O15" i="1"/>
  <c r="O2" i="1"/>
  <c r="O120" i="1"/>
  <c r="O88" i="1"/>
  <c r="O65" i="1"/>
  <c r="O89" i="1"/>
  <c r="O35" i="1"/>
  <c r="O109" i="1"/>
  <c r="O57" i="1"/>
  <c r="O4" i="1"/>
  <c r="O60" i="1"/>
  <c r="O87" i="1"/>
  <c r="O69" i="1"/>
  <c r="O149" i="1"/>
  <c r="O122" i="1"/>
  <c r="O140" i="1"/>
  <c r="N68" i="1"/>
  <c r="N60" i="1"/>
  <c r="O34" i="1"/>
  <c r="O66" i="1"/>
  <c r="O68" i="1"/>
  <c r="O33" i="1"/>
  <c r="O8" i="1"/>
  <c r="O17" i="1"/>
  <c r="O128" i="1"/>
  <c r="O123" i="1"/>
  <c r="O95" i="1"/>
  <c r="O40" i="1"/>
  <c r="O113" i="1"/>
  <c r="O114" i="1"/>
  <c r="O11" i="1"/>
  <c r="O96" i="1"/>
  <c r="O94" i="1"/>
  <c r="O76" i="1"/>
  <c r="O67" i="1"/>
  <c r="O131" i="1"/>
  <c r="O142" i="1"/>
  <c r="N108" i="1"/>
  <c r="O38" i="1"/>
  <c r="O7" i="1"/>
  <c r="O103" i="1"/>
  <c r="O46" i="1"/>
  <c r="O121" i="1"/>
  <c r="O92" i="1"/>
  <c r="O146" i="1"/>
  <c r="N114" i="1"/>
  <c r="O97" i="1"/>
  <c r="O10" i="1"/>
  <c r="O135" i="1"/>
  <c r="O100" i="1"/>
  <c r="O144" i="1"/>
  <c r="O16" i="1"/>
  <c r="O116" i="1"/>
  <c r="O52" i="1"/>
  <c r="O83" i="1"/>
  <c r="N99" i="1"/>
  <c r="O75" i="1"/>
  <c r="O31" i="1"/>
  <c r="O62" i="1"/>
  <c r="O47" i="1"/>
  <c r="O54" i="1"/>
  <c r="O25" i="1"/>
  <c r="O18" i="1"/>
  <c r="O3" i="1"/>
  <c r="O59" i="1"/>
  <c r="O13" i="1"/>
  <c r="O125" i="1"/>
  <c r="O36" i="1"/>
  <c r="O107" i="1"/>
  <c r="O119" i="1"/>
  <c r="O101" i="1"/>
  <c r="O90" i="1"/>
  <c r="O132" i="1"/>
  <c r="O148" i="1"/>
  <c r="O41" i="1"/>
  <c r="O26" i="1"/>
  <c r="O112" i="1"/>
  <c r="O43" i="1"/>
  <c r="O20" i="1"/>
  <c r="O85" i="1"/>
  <c r="O74" i="1"/>
  <c r="O139" i="1"/>
  <c r="N117" i="1"/>
  <c r="O48" i="1"/>
  <c r="O49" i="1"/>
  <c r="O14" i="1"/>
  <c r="O130" i="1"/>
  <c r="O6" i="1"/>
  <c r="O27" i="1"/>
  <c r="O104" i="1"/>
  <c r="O110" i="1"/>
  <c r="O143" i="1"/>
  <c r="N6" i="1"/>
  <c r="O23" i="1"/>
  <c r="N21" i="1"/>
  <c r="N81" i="1"/>
  <c r="O56" i="1"/>
  <c r="O86" i="1"/>
  <c r="O53" i="1"/>
  <c r="O80" i="1"/>
  <c r="O63" i="1"/>
  <c r="O64" i="1"/>
  <c r="O32" i="1"/>
  <c r="O61" i="1"/>
  <c r="O12" i="1"/>
  <c r="O98" i="1"/>
  <c r="O22" i="1"/>
  <c r="O129" i="1"/>
  <c r="O39" i="1"/>
  <c r="O111" i="1"/>
  <c r="O126" i="1"/>
  <c r="O108" i="1"/>
  <c r="O99" i="1"/>
  <c r="O134" i="1"/>
  <c r="O150" i="1"/>
  <c r="O93" i="1"/>
  <c r="O24" i="1"/>
  <c r="O118" i="1"/>
  <c r="N121" i="1"/>
  <c r="O42" i="1"/>
  <c r="O21" i="1"/>
  <c r="N7" i="1"/>
  <c r="N88" i="1"/>
  <c r="O73" i="1"/>
  <c r="O30" i="1"/>
  <c r="O147" i="1"/>
  <c r="O127" i="1"/>
  <c r="O81" i="1"/>
  <c r="O70" i="1"/>
  <c r="O45" i="1"/>
  <c r="O72" i="1"/>
  <c r="O19" i="1"/>
  <c r="O102" i="1"/>
  <c r="O29" i="1"/>
  <c r="O137" i="1"/>
  <c r="O44" i="1"/>
  <c r="O71" i="1"/>
  <c r="O133" i="1"/>
  <c r="O117" i="1"/>
  <c r="O106" i="1"/>
  <c r="O136" i="1"/>
  <c r="N147" i="1"/>
  <c r="N95" i="1"/>
  <c r="O84" i="1"/>
  <c r="O37" i="1"/>
  <c r="O9" i="1"/>
  <c r="O79" i="1"/>
  <c r="O91" i="1"/>
  <c r="O82" i="1"/>
  <c r="O55" i="1"/>
  <c r="O77" i="1"/>
  <c r="O28" i="1"/>
  <c r="O105" i="1"/>
  <c r="O50" i="1"/>
  <c r="O145" i="1"/>
  <c r="O51" i="1"/>
  <c r="O78" i="1"/>
  <c r="O141" i="1"/>
  <c r="O124" i="1"/>
  <c r="O115" i="1"/>
  <c r="Q42" i="1"/>
  <c r="Q138" i="1"/>
  <c r="Q136" i="1"/>
  <c r="Q75" i="1"/>
  <c r="Q85" i="1"/>
  <c r="Q147" i="1"/>
  <c r="Q137" i="1"/>
  <c r="Q81" i="1"/>
  <c r="Q56" i="1"/>
  <c r="Q141" i="1"/>
  <c r="Q112" i="1"/>
  <c r="Q101" i="1"/>
  <c r="Q32" i="1"/>
  <c r="Q95" i="1"/>
  <c r="Q69" i="1"/>
  <c r="Q117" i="1"/>
  <c r="Q90" i="1"/>
  <c r="Q60" i="1"/>
  <c r="Q70" i="1"/>
  <c r="Q124" i="1"/>
  <c r="Q142" i="1"/>
  <c r="Q44" i="1"/>
  <c r="Q99" i="1"/>
  <c r="Q3" i="1"/>
  <c r="Q105" i="1"/>
  <c r="Q31" i="1"/>
  <c r="Q46" i="1"/>
  <c r="Q96" i="1"/>
  <c r="Q145" i="1"/>
  <c r="Q133" i="1"/>
  <c r="Q43" i="1"/>
  <c r="Q48" i="1"/>
  <c r="Q19" i="1"/>
  <c r="Q10" i="1"/>
  <c r="Q139" i="1"/>
  <c r="Q66" i="1"/>
  <c r="Q30" i="1"/>
  <c r="Q72" i="1"/>
  <c r="Q52" i="1"/>
  <c r="Q127" i="1"/>
  <c r="Q16" i="1"/>
  <c r="Q4" i="1"/>
  <c r="Q84" i="1"/>
  <c r="Q57" i="1"/>
  <c r="Q108" i="1"/>
  <c r="Q100" i="1"/>
  <c r="Q91" i="1"/>
  <c r="Q116" i="1"/>
  <c r="Q54" i="1"/>
  <c r="Q146" i="1"/>
  <c r="Q135" i="1"/>
  <c r="Q126" i="1"/>
  <c r="Q63" i="1"/>
  <c r="Q58" i="1"/>
  <c r="Q149" i="1"/>
  <c r="Q114" i="1"/>
  <c r="Q120" i="1"/>
  <c r="Q88" i="1"/>
  <c r="Q78" i="1"/>
  <c r="Q12" i="1"/>
  <c r="Q151" i="1"/>
  <c r="Q109" i="1"/>
  <c r="Q5" i="1"/>
  <c r="Q38" i="1"/>
  <c r="Q18" i="1"/>
  <c r="N14" i="1"/>
  <c r="N106" i="1"/>
  <c r="Q26" i="1"/>
  <c r="Q24" i="1"/>
  <c r="Q104" i="1"/>
  <c r="Q143" i="1"/>
  <c r="Q61" i="1"/>
  <c r="Q55" i="1"/>
  <c r="Q17" i="1"/>
  <c r="N138" i="1"/>
  <c r="N130" i="1"/>
  <c r="N18" i="1"/>
  <c r="N37" i="1"/>
  <c r="Q129" i="1"/>
  <c r="Q94" i="1"/>
  <c r="Q36" i="1"/>
  <c r="Q83" i="1"/>
  <c r="Q76" i="1"/>
  <c r="Q123" i="1"/>
  <c r="Q115" i="1"/>
  <c r="Q15" i="1"/>
  <c r="Q144" i="1"/>
  <c r="Q118" i="1"/>
  <c r="Q106" i="1"/>
  <c r="Q131" i="1"/>
  <c r="Q74" i="1"/>
  <c r="Q20" i="1"/>
  <c r="Q148" i="1"/>
  <c r="Q140" i="1"/>
  <c r="Q59" i="1"/>
  <c r="N126" i="1"/>
  <c r="N96" i="1"/>
  <c r="N141" i="1"/>
  <c r="Q33" i="1"/>
  <c r="Q130" i="1"/>
  <c r="N42" i="1"/>
  <c r="N29" i="1"/>
  <c r="N25" i="1"/>
  <c r="N39" i="1"/>
  <c r="Q113" i="1"/>
  <c r="Q64" i="1"/>
  <c r="Q35" i="1"/>
  <c r="Q67" i="1"/>
  <c r="Q7" i="1"/>
  <c r="Q89" i="1"/>
  <c r="Q97" i="1"/>
  <c r="Q53" i="1"/>
  <c r="Q11" i="1"/>
  <c r="Q39" i="1"/>
  <c r="Q13" i="1"/>
  <c r="Q111" i="1"/>
  <c r="Q6" i="1"/>
  <c r="Q122" i="1"/>
  <c r="Q45" i="1"/>
  <c r="Q37" i="1"/>
  <c r="N23" i="1"/>
  <c r="N70" i="1"/>
  <c r="N26" i="1"/>
  <c r="N93" i="1"/>
  <c r="N53" i="1"/>
  <c r="Q119" i="1"/>
  <c r="Q50" i="1"/>
  <c r="Q2" i="1"/>
  <c r="Q98" i="1"/>
  <c r="Q41" i="1"/>
  <c r="Q71" i="1"/>
  <c r="Q110" i="1"/>
  <c r="Q103" i="1"/>
  <c r="Q92" i="1"/>
  <c r="Q34" i="1"/>
  <c r="Q87" i="1"/>
  <c r="Q8" i="1"/>
  <c r="Q40" i="1"/>
  <c r="Q80" i="1"/>
  <c r="Q49" i="1"/>
  <c r="Q86" i="1"/>
  <c r="Q121" i="1"/>
  <c r="Q51" i="1"/>
  <c r="Q23" i="1"/>
  <c r="N64" i="1"/>
  <c r="N16" i="1"/>
  <c r="N33" i="1"/>
  <c r="N133" i="1"/>
  <c r="N55" i="1"/>
  <c r="Q29" i="1"/>
  <c r="Q82" i="1"/>
  <c r="Q25" i="1"/>
  <c r="Q62" i="1"/>
  <c r="Q28" i="1"/>
  <c r="Q47" i="1"/>
  <c r="Q65" i="1"/>
  <c r="Q150" i="1"/>
  <c r="Q93" i="1"/>
  <c r="Q107" i="1"/>
  <c r="Q73" i="1"/>
  <c r="Q79" i="1"/>
  <c r="Q68" i="1"/>
  <c r="Q77" i="1"/>
  <c r="Q125" i="1"/>
  <c r="Q102" i="1"/>
  <c r="N19" i="1"/>
  <c r="N28" i="1"/>
  <c r="N50" i="1"/>
  <c r="N34" i="1"/>
  <c r="N124" i="1"/>
  <c r="N97" i="1"/>
  <c r="N132" i="1"/>
  <c r="N13" i="1"/>
  <c r="N32" i="1"/>
  <c r="N62" i="1"/>
  <c r="N54" i="1"/>
  <c r="N122" i="1"/>
  <c r="N59" i="1"/>
  <c r="N12" i="1"/>
  <c r="N79" i="1"/>
  <c r="N98" i="1"/>
  <c r="N31" i="1"/>
  <c r="N73" i="1"/>
  <c r="N105" i="1"/>
  <c r="N77" i="1"/>
  <c r="N137" i="1"/>
  <c r="N80" i="1"/>
  <c r="N20" i="1"/>
  <c r="N107" i="1"/>
  <c r="N78" i="1"/>
  <c r="N76" i="1"/>
  <c r="N67" i="1"/>
  <c r="N131" i="1"/>
  <c r="N45" i="1"/>
  <c r="N61" i="1"/>
  <c r="N113" i="1"/>
  <c r="N140" i="1"/>
  <c r="N22" i="1"/>
  <c r="N4" i="1"/>
  <c r="N115" i="1"/>
  <c r="N56" i="1"/>
  <c r="N11" i="1"/>
  <c r="N43" i="1"/>
  <c r="N110" i="1"/>
  <c r="N30" i="1"/>
  <c r="N125" i="1"/>
  <c r="N127" i="1"/>
  <c r="N52" i="1"/>
  <c r="N102" i="1"/>
  <c r="N123" i="1"/>
  <c r="N94" i="1"/>
  <c r="N143" i="1"/>
  <c r="N84" i="1"/>
  <c r="N27" i="1"/>
  <c r="N111" i="1"/>
  <c r="N82" i="1"/>
  <c r="N85" i="1"/>
  <c r="N74" i="1"/>
  <c r="N136" i="1"/>
  <c r="N47" i="1"/>
  <c r="N63" i="1"/>
  <c r="N120" i="1"/>
  <c r="N146" i="1"/>
  <c r="N40" i="1"/>
  <c r="N100" i="1"/>
  <c r="N142" i="1"/>
  <c r="N57" i="1"/>
  <c r="N150" i="1"/>
  <c r="N24" i="1"/>
  <c r="N71" i="1"/>
  <c r="N103" i="1"/>
  <c r="N69" i="1"/>
  <c r="N104" i="1"/>
  <c r="N48" i="1"/>
  <c r="N35" i="1"/>
  <c r="N145" i="1"/>
  <c r="N109" i="1"/>
  <c r="N116" i="1"/>
  <c r="N128" i="1"/>
  <c r="N135" i="1"/>
  <c r="N112" i="1"/>
  <c r="N10" i="1"/>
  <c r="N87" i="1"/>
  <c r="N36" i="1"/>
  <c r="N2" i="1"/>
  <c r="N86" i="1"/>
  <c r="N92" i="1"/>
  <c r="N83" i="1"/>
  <c r="N139" i="1"/>
  <c r="N49" i="1"/>
  <c r="N65" i="1"/>
  <c r="N129" i="1"/>
  <c r="N8" i="1"/>
  <c r="N46" i="1"/>
  <c r="N41" i="1"/>
  <c r="N15" i="1"/>
  <c r="N66" i="1"/>
  <c r="N149" i="1"/>
  <c r="N5" i="1"/>
  <c r="N58" i="1"/>
  <c r="N75" i="1"/>
  <c r="N119" i="1"/>
  <c r="N38" i="1"/>
  <c r="N151" i="1"/>
  <c r="N3" i="1"/>
  <c r="N118" i="1"/>
  <c r="N17" i="1"/>
  <c r="N91" i="1"/>
  <c r="N44" i="1"/>
  <c r="N9" i="1"/>
  <c r="N89" i="1"/>
  <c r="N101" i="1"/>
  <c r="N90" i="1"/>
  <c r="N144" i="1"/>
  <c r="N51" i="1"/>
  <c r="N72" i="1"/>
  <c r="P145" i="1"/>
  <c r="P136" i="1"/>
  <c r="P149" i="1"/>
  <c r="P144" i="1"/>
  <c r="P124" i="1"/>
  <c r="P117" i="1"/>
  <c r="P108" i="1"/>
  <c r="P101" i="1"/>
  <c r="P92" i="1"/>
  <c r="P85" i="1"/>
  <c r="P76" i="1"/>
  <c r="P69" i="1"/>
  <c r="P141" i="1"/>
  <c r="P133" i="1"/>
  <c r="P126" i="1"/>
  <c r="P119" i="1"/>
  <c r="P110" i="1"/>
  <c r="P103" i="1"/>
  <c r="P94" i="1"/>
  <c r="P87" i="1"/>
  <c r="P78" i="1"/>
  <c r="P71" i="1"/>
  <c r="P151" i="1"/>
  <c r="P146" i="1"/>
  <c r="P138" i="1"/>
  <c r="P128" i="1"/>
  <c r="P121" i="1"/>
  <c r="P112" i="1"/>
  <c r="P105" i="1"/>
  <c r="P96" i="1"/>
  <c r="P89" i="1"/>
  <c r="P80" i="1"/>
  <c r="P73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P150" i="1"/>
  <c r="P137" i="1"/>
  <c r="P129" i="1"/>
  <c r="P125" i="1"/>
  <c r="P122" i="1"/>
  <c r="P118" i="1"/>
  <c r="P114" i="1"/>
  <c r="P67" i="1"/>
  <c r="P57" i="1"/>
  <c r="P29" i="1"/>
  <c r="P13" i="1"/>
  <c r="P81" i="1"/>
  <c r="P77" i="1"/>
  <c r="P74" i="1"/>
  <c r="P70" i="1"/>
  <c r="P66" i="1"/>
  <c r="P63" i="1"/>
  <c r="P47" i="1"/>
  <c r="P41" i="1"/>
  <c r="P31" i="1"/>
  <c r="P15" i="1"/>
  <c r="P143" i="1"/>
  <c r="P131" i="1"/>
  <c r="P127" i="1"/>
  <c r="P123" i="1"/>
  <c r="P120" i="1"/>
  <c r="P116" i="1"/>
  <c r="P65" i="1"/>
  <c r="P49" i="1"/>
  <c r="P21" i="1"/>
  <c r="P5" i="1"/>
  <c r="P83" i="1"/>
  <c r="P55" i="1"/>
  <c r="P45" i="1"/>
  <c r="P25" i="1"/>
  <c r="P3" i="1"/>
  <c r="P135" i="1"/>
  <c r="P106" i="1"/>
  <c r="P100" i="1"/>
  <c r="P88" i="1"/>
  <c r="P82" i="1"/>
  <c r="P17" i="1"/>
  <c r="P148" i="1"/>
  <c r="P142" i="1"/>
  <c r="P111" i="1"/>
  <c r="P99" i="1"/>
  <c r="P93" i="1"/>
  <c r="P75" i="1"/>
  <c r="P59" i="1"/>
  <c r="P35" i="1"/>
  <c r="P139" i="1"/>
  <c r="P109" i="1"/>
  <c r="P39" i="1"/>
  <c r="P33" i="1"/>
  <c r="P27" i="1"/>
  <c r="P9" i="1"/>
  <c r="P90" i="1"/>
  <c r="P107" i="1"/>
  <c r="P68" i="1"/>
  <c r="P43" i="1"/>
  <c r="P37" i="1"/>
  <c r="P19" i="1"/>
  <c r="P84" i="1"/>
  <c r="P147" i="1"/>
  <c r="P98" i="1"/>
  <c r="P72" i="1"/>
  <c r="P53" i="1"/>
  <c r="P79" i="1"/>
  <c r="P97" i="1"/>
  <c r="P61" i="1"/>
  <c r="P140" i="1"/>
  <c r="P134" i="1"/>
  <c r="P115" i="1"/>
  <c r="P86" i="1"/>
  <c r="P7" i="1"/>
  <c r="P132" i="1"/>
  <c r="P104" i="1"/>
  <c r="P95" i="1"/>
  <c r="P51" i="1"/>
  <c r="P23" i="1"/>
  <c r="P113" i="1"/>
  <c r="P130" i="1"/>
  <c r="P91" i="1"/>
  <c r="P102" i="1"/>
  <c r="P11" i="1"/>
  <c r="O1" i="1" l="1"/>
  <c r="N1" i="1"/>
  <c r="Q1" i="1"/>
  <c r="U43" i="1" s="1"/>
  <c r="Y43" i="1" s="1"/>
  <c r="P1" i="1"/>
  <c r="S144" i="1"/>
  <c r="W144" i="1" s="1"/>
  <c r="S44" i="1"/>
  <c r="W44" i="1" s="1"/>
  <c r="S121" i="1"/>
  <c r="W121" i="1" s="1"/>
  <c r="S12" i="1"/>
  <c r="W12" i="1" s="1"/>
  <c r="S112" i="1"/>
  <c r="W112" i="1" s="1"/>
  <c r="S87" i="1"/>
  <c r="W87" i="1" s="1"/>
  <c r="S16" i="1"/>
  <c r="W16" i="1" s="1"/>
  <c r="S42" i="1"/>
  <c r="W42" i="1" s="1"/>
  <c r="S13" i="1"/>
  <c r="W13" i="1" s="1"/>
  <c r="S104" i="1"/>
  <c r="W104" i="1" s="1"/>
  <c r="S75" i="1"/>
  <c r="W75" i="1" s="1"/>
  <c r="S102" i="1"/>
  <c r="W102" i="1" s="1"/>
  <c r="S67" i="1"/>
  <c r="W67" i="1" s="1"/>
  <c r="S116" i="1"/>
  <c r="W116" i="1" s="1"/>
  <c r="S123" i="1"/>
  <c r="W123" i="1" s="1"/>
  <c r="S49" i="1"/>
  <c r="W49" i="1" s="1"/>
  <c r="S81" i="1"/>
  <c r="W81" i="1" s="1"/>
  <c r="S128" i="1"/>
  <c r="W128" i="1" s="1"/>
  <c r="S85" i="1"/>
  <c r="W85" i="1" s="1"/>
  <c r="S34" i="1"/>
  <c r="W34" i="1" s="1"/>
  <c r="S83" i="1"/>
  <c r="W83" i="1" s="1"/>
  <c r="S19" i="1"/>
  <c r="W19" i="1" s="1"/>
  <c r="S36" i="1"/>
  <c r="W36" i="1" s="1"/>
  <c r="S32" i="1"/>
  <c r="W32" i="1" s="1"/>
  <c r="S9" i="1"/>
  <c r="W9" i="1" s="1"/>
  <c r="S7" i="1"/>
  <c r="W7" i="1" s="1"/>
  <c r="S18" i="1"/>
  <c r="W18" i="1" s="1"/>
  <c r="S74" i="1"/>
  <c r="W74" i="1" s="1"/>
  <c r="S6" i="1"/>
  <c r="W6" i="1" s="1"/>
  <c r="S109" i="1"/>
  <c r="W109" i="1" s="1"/>
  <c r="S37" i="1"/>
  <c r="W37" i="1" s="1"/>
  <c r="S23" i="1"/>
  <c r="W23" i="1" s="1"/>
  <c r="S15" i="1"/>
  <c r="W15" i="1" s="1"/>
  <c r="S108" i="1"/>
  <c r="W108" i="1" s="1"/>
  <c r="S120" i="1"/>
  <c r="W120" i="1" s="1"/>
  <c r="S89" i="1"/>
  <c r="W89" i="1" s="1"/>
  <c r="S50" i="1"/>
  <c r="W50" i="1" s="1"/>
  <c r="S76" i="1"/>
  <c r="W76" i="1" s="1"/>
  <c r="S119" i="1"/>
  <c r="W119" i="1" s="1"/>
  <c r="S55" i="1"/>
  <c r="W55" i="1" s="1"/>
  <c r="S115" i="1"/>
  <c r="W115" i="1" s="1"/>
  <c r="S80" i="1"/>
  <c r="W80" i="1" s="1"/>
  <c r="S26" i="1"/>
  <c r="W26" i="1" s="1"/>
  <c r="S41" i="1"/>
  <c r="W41" i="1" s="1"/>
  <c r="S88" i="1"/>
  <c r="W88" i="1" s="1"/>
  <c r="S11" i="1"/>
  <c r="W11" i="1" s="1"/>
  <c r="S86" i="1"/>
  <c r="W86" i="1" s="1"/>
  <c r="S3" i="1"/>
  <c r="W3" i="1" s="1"/>
  <c r="S100" i="1"/>
  <c r="W100" i="1" s="1"/>
  <c r="S59" i="1"/>
  <c r="W59" i="1" s="1"/>
  <c r="S29" i="1"/>
  <c r="W29" i="1" s="1"/>
  <c r="S103" i="1"/>
  <c r="W103" i="1" s="1"/>
  <c r="S133" i="1"/>
  <c r="W133" i="1" s="1"/>
  <c r="S27" i="1"/>
  <c r="W27" i="1" s="1"/>
  <c r="S66" i="1"/>
  <c r="W66" i="1" s="1"/>
  <c r="S98" i="1"/>
  <c r="W98" i="1" s="1"/>
  <c r="S65" i="1"/>
  <c r="W65" i="1" s="1"/>
  <c r="S91" i="1"/>
  <c r="W91" i="1" s="1"/>
  <c r="S106" i="1"/>
  <c r="W106" i="1" s="1"/>
  <c r="S40" i="1"/>
  <c r="W40" i="1" s="1"/>
  <c r="S38" i="1"/>
  <c r="W38" i="1" s="1"/>
  <c r="S21" i="1"/>
  <c r="W21" i="1" s="1"/>
  <c r="S30" i="1"/>
  <c r="W30" i="1" s="1"/>
  <c r="S90" i="1"/>
  <c r="W90" i="1" s="1"/>
  <c r="S24" i="1"/>
  <c r="W24" i="1" s="1"/>
  <c r="S22" i="1"/>
  <c r="W22" i="1" s="1"/>
  <c r="S57" i="1"/>
  <c r="W57" i="1" s="1"/>
  <c r="S33" i="1"/>
  <c r="W33" i="1" s="1"/>
  <c r="S63" i="1"/>
  <c r="W63" i="1" s="1"/>
  <c r="S137" i="1"/>
  <c r="W137" i="1" s="1"/>
  <c r="S125" i="1"/>
  <c r="W125" i="1" s="1"/>
  <c r="S134" i="1"/>
  <c r="W134" i="1" s="1"/>
  <c r="S151" i="1"/>
  <c r="W151" i="1" s="1"/>
  <c r="S51" i="1"/>
  <c r="W51" i="1" s="1"/>
  <c r="S97" i="1"/>
  <c r="W97" i="1" s="1"/>
  <c r="S71" i="1"/>
  <c r="W71" i="1" s="1"/>
  <c r="S118" i="1"/>
  <c r="W118" i="1" s="1"/>
  <c r="S4" i="1"/>
  <c r="W4" i="1" s="1"/>
  <c r="S96" i="1"/>
  <c r="W96" i="1" s="1"/>
  <c r="S127" i="1"/>
  <c r="W127" i="1" s="1"/>
  <c r="S105" i="1"/>
  <c r="W105" i="1" s="1"/>
  <c r="S107" i="1"/>
  <c r="W107" i="1" s="1"/>
  <c r="S140" i="1"/>
  <c r="W140" i="1" s="1"/>
  <c r="S129" i="1"/>
  <c r="W129" i="1" s="1"/>
  <c r="S69" i="1"/>
  <c r="W69" i="1" s="1"/>
  <c r="S99" i="1"/>
  <c r="W99" i="1" s="1"/>
  <c r="S48" i="1"/>
  <c r="W48" i="1" s="1"/>
  <c r="S138" i="1"/>
  <c r="W138" i="1" s="1"/>
  <c r="S10" i="1"/>
  <c r="W10" i="1" s="1"/>
  <c r="S25" i="1"/>
  <c r="W25" i="1" s="1"/>
  <c r="S72" i="1"/>
  <c r="W72" i="1" s="1"/>
  <c r="S111" i="1"/>
  <c r="W111" i="1" s="1"/>
  <c r="S70" i="1"/>
  <c r="W70" i="1" s="1"/>
  <c r="S93" i="1"/>
  <c r="W93" i="1" s="1"/>
  <c r="S84" i="1"/>
  <c r="W84" i="1" s="1"/>
  <c r="S79" i="1"/>
  <c r="W79" i="1" s="1"/>
  <c r="S28" i="1"/>
  <c r="W28" i="1" s="1"/>
  <c r="S47" i="1"/>
  <c r="W47" i="1" s="1"/>
  <c r="S117" i="1"/>
  <c r="W117" i="1" s="1"/>
  <c r="S60" i="1"/>
  <c r="W60" i="1" s="1"/>
  <c r="S101" i="1"/>
  <c r="W101" i="1" s="1"/>
  <c r="S52" i="1"/>
  <c r="W52" i="1" s="1"/>
  <c r="S43" i="1"/>
  <c r="W43" i="1" s="1"/>
  <c r="S143" i="1"/>
  <c r="W143" i="1" s="1"/>
  <c r="S5" i="1"/>
  <c r="W5" i="1" s="1"/>
  <c r="S113" i="1"/>
  <c r="W113" i="1" s="1"/>
  <c r="S136" i="1"/>
  <c r="W136" i="1" s="1"/>
  <c r="S148" i="1"/>
  <c r="W148" i="1" s="1"/>
  <c r="S94" i="1"/>
  <c r="W94" i="1" s="1"/>
  <c r="S17" i="1"/>
  <c r="W17" i="1" s="1"/>
  <c r="S142" i="1"/>
  <c r="W142" i="1" s="1"/>
  <c r="S58" i="1"/>
  <c r="W58" i="1" s="1"/>
  <c r="S131" i="1"/>
  <c r="W131" i="1" s="1"/>
  <c r="S141" i="1"/>
  <c r="W141" i="1" s="1"/>
  <c r="S82" i="1"/>
  <c r="W82" i="1" s="1"/>
  <c r="S77" i="1"/>
  <c r="W77" i="1" s="1"/>
  <c r="S73" i="1"/>
  <c r="W73" i="1" s="1"/>
  <c r="S110" i="1"/>
  <c r="W110" i="1" s="1"/>
  <c r="S122" i="1"/>
  <c r="W122" i="1" s="1"/>
  <c r="S147" i="1"/>
  <c r="W147" i="1" s="1"/>
  <c r="S95" i="1"/>
  <c r="W95" i="1" s="1"/>
  <c r="S56" i="1"/>
  <c r="W56" i="1" s="1"/>
  <c r="S53" i="1"/>
  <c r="W53" i="1" s="1"/>
  <c r="S54" i="1"/>
  <c r="W54" i="1" s="1"/>
  <c r="S39" i="1"/>
  <c r="W39" i="1" s="1"/>
  <c r="S68" i="1"/>
  <c r="W68" i="1" s="1"/>
  <c r="S149" i="1"/>
  <c r="W149" i="1" s="1"/>
  <c r="S92" i="1"/>
  <c r="W92" i="1" s="1"/>
  <c r="S35" i="1"/>
  <c r="W35" i="1" s="1"/>
  <c r="S61" i="1"/>
  <c r="W61" i="1" s="1"/>
  <c r="S135" i="1"/>
  <c r="W135" i="1" s="1"/>
  <c r="S130" i="1"/>
  <c r="W130" i="1" s="1"/>
  <c r="S46" i="1"/>
  <c r="W46" i="1" s="1"/>
  <c r="S45" i="1"/>
  <c r="W45" i="1" s="1"/>
  <c r="S145" i="1"/>
  <c r="W145" i="1" s="1"/>
  <c r="S124" i="1"/>
  <c r="W124" i="1" s="1"/>
  <c r="S14" i="1"/>
  <c r="W14" i="1" s="1"/>
  <c r="S150" i="1"/>
  <c r="W150" i="1" s="1"/>
  <c r="S31" i="1"/>
  <c r="W31" i="1" s="1"/>
  <c r="S62" i="1"/>
  <c r="W62" i="1" s="1"/>
  <c r="S78" i="1"/>
  <c r="W78" i="1" s="1"/>
  <c r="S8" i="1"/>
  <c r="W8" i="1" s="1"/>
  <c r="S20" i="1"/>
  <c r="W20" i="1" s="1"/>
  <c r="S64" i="1"/>
  <c r="W64" i="1" s="1"/>
  <c r="S114" i="1"/>
  <c r="W114" i="1" s="1"/>
  <c r="S146" i="1"/>
  <c r="W146" i="1" s="1"/>
  <c r="S139" i="1"/>
  <c r="W139" i="1" s="1"/>
  <c r="S132" i="1"/>
  <c r="W132" i="1" s="1"/>
  <c r="S126" i="1"/>
  <c r="W126" i="1" s="1"/>
  <c r="S2" i="1"/>
  <c r="W2" i="1" s="1"/>
  <c r="U132" i="1" l="1"/>
  <c r="Y132" i="1" s="1"/>
  <c r="U3" i="1"/>
  <c r="Y3" i="1" s="1"/>
  <c r="U79" i="1"/>
  <c r="Y79" i="1" s="1"/>
  <c r="U66" i="1"/>
  <c r="Y66" i="1" s="1"/>
  <c r="U23" i="1"/>
  <c r="Y23" i="1" s="1"/>
  <c r="U30" i="1"/>
  <c r="Y30" i="1" s="1"/>
  <c r="U32" i="1"/>
  <c r="Y32" i="1" s="1"/>
  <c r="U55" i="1"/>
  <c r="Y55" i="1" s="1"/>
  <c r="U139" i="1"/>
  <c r="Y139" i="1" s="1"/>
  <c r="U69" i="1"/>
  <c r="Y69" i="1" s="1"/>
  <c r="U25" i="1"/>
  <c r="Y25" i="1" s="1"/>
  <c r="U77" i="1"/>
  <c r="Y77" i="1" s="1"/>
  <c r="U86" i="1"/>
  <c r="Y86" i="1" s="1"/>
  <c r="U2" i="1"/>
  <c r="Y2" i="1" s="1"/>
  <c r="U51" i="1"/>
  <c r="Y51" i="1" s="1"/>
  <c r="U62" i="1"/>
  <c r="Y62" i="1" s="1"/>
  <c r="U38" i="1"/>
  <c r="Y38" i="1" s="1"/>
  <c r="U71" i="1"/>
  <c r="Y71" i="1" s="1"/>
  <c r="U105" i="1"/>
  <c r="Y105" i="1" s="1"/>
  <c r="U142" i="1"/>
  <c r="Y142" i="1" s="1"/>
  <c r="U31" i="1"/>
  <c r="Y31" i="1" s="1"/>
  <c r="U60" i="1"/>
  <c r="Y60" i="1" s="1"/>
  <c r="U131" i="1"/>
  <c r="Y131" i="1" s="1"/>
  <c r="U28" i="1"/>
  <c r="Y28" i="1" s="1"/>
  <c r="U88" i="1"/>
  <c r="Y88" i="1" s="1"/>
  <c r="U13" i="1"/>
  <c r="Y13" i="1" s="1"/>
  <c r="U57" i="1"/>
  <c r="Y57" i="1" s="1"/>
  <c r="U12" i="1"/>
  <c r="Y12" i="1" s="1"/>
  <c r="U97" i="1"/>
  <c r="Y97" i="1" s="1"/>
  <c r="U134" i="1"/>
  <c r="Y134" i="1" s="1"/>
  <c r="U127" i="1"/>
  <c r="Y127" i="1" s="1"/>
  <c r="U114" i="1"/>
  <c r="Y114" i="1" s="1"/>
  <c r="U150" i="1"/>
  <c r="Y150" i="1" s="1"/>
  <c r="U130" i="1"/>
  <c r="Y130" i="1" s="1"/>
  <c r="U6" i="1"/>
  <c r="Y6" i="1" s="1"/>
  <c r="U63" i="1"/>
  <c r="Y63" i="1" s="1"/>
  <c r="U84" i="1"/>
  <c r="Y84" i="1" s="1"/>
  <c r="U91" i="1"/>
  <c r="Y91" i="1" s="1"/>
  <c r="U82" i="1"/>
  <c r="Y82" i="1" s="1"/>
  <c r="U27" i="1"/>
  <c r="Y27" i="1" s="1"/>
  <c r="U24" i="1"/>
  <c r="Y24" i="1" s="1"/>
  <c r="U37" i="1"/>
  <c r="Y37" i="1" s="1"/>
  <c r="U120" i="1"/>
  <c r="Y120" i="1" s="1"/>
  <c r="U73" i="1"/>
  <c r="Y73" i="1" s="1"/>
  <c r="U26" i="1"/>
  <c r="Y26" i="1" s="1"/>
  <c r="U10" i="1"/>
  <c r="Y10" i="1" s="1"/>
  <c r="U75" i="1"/>
  <c r="Y75" i="1" s="1"/>
  <c r="U49" i="1"/>
  <c r="Y49" i="1" s="1"/>
  <c r="U53" i="1"/>
  <c r="Y53" i="1" s="1"/>
  <c r="U108" i="1"/>
  <c r="Y108" i="1" s="1"/>
  <c r="U116" i="1"/>
  <c r="Y116" i="1" s="1"/>
  <c r="U128" i="1"/>
  <c r="Y128" i="1" s="1"/>
  <c r="U36" i="1"/>
  <c r="Y36" i="1" s="1"/>
  <c r="U14" i="1"/>
  <c r="Y14" i="1" s="1"/>
  <c r="U149" i="1"/>
  <c r="Y149" i="1" s="1"/>
  <c r="U83" i="1"/>
  <c r="Y83" i="1" s="1"/>
  <c r="U126" i="1"/>
  <c r="Y126" i="1" s="1"/>
  <c r="U50" i="1"/>
  <c r="Y50" i="1" s="1"/>
  <c r="U21" i="1"/>
  <c r="Y21" i="1" s="1"/>
  <c r="U123" i="1"/>
  <c r="Y123" i="1" s="1"/>
  <c r="U54" i="1"/>
  <c r="Y54" i="1" s="1"/>
  <c r="U61" i="1"/>
  <c r="Y61" i="1" s="1"/>
  <c r="U59" i="1"/>
  <c r="Y59" i="1" s="1"/>
  <c r="U117" i="1"/>
  <c r="Y117" i="1" s="1"/>
  <c r="U106" i="1"/>
  <c r="Y106" i="1" s="1"/>
  <c r="U52" i="1"/>
  <c r="Y52" i="1" s="1"/>
  <c r="U100" i="1"/>
  <c r="Y100" i="1" s="1"/>
  <c r="U33" i="1"/>
  <c r="Y33" i="1" s="1"/>
  <c r="U68" i="1"/>
  <c r="Y68" i="1" s="1"/>
  <c r="U64" i="1"/>
  <c r="Y64" i="1" s="1"/>
  <c r="U46" i="1"/>
  <c r="Y46" i="1" s="1"/>
  <c r="U102" i="1"/>
  <c r="Y102" i="1" s="1"/>
  <c r="U111" i="1"/>
  <c r="Y111" i="1" s="1"/>
  <c r="U78" i="1"/>
  <c r="Y78" i="1" s="1"/>
  <c r="U9" i="1"/>
  <c r="Y9" i="1" s="1"/>
  <c r="U96" i="1"/>
  <c r="Y96" i="1" s="1"/>
  <c r="U70" i="1"/>
  <c r="Y70" i="1" s="1"/>
  <c r="U98" i="1"/>
  <c r="Y98" i="1" s="1"/>
  <c r="U119" i="1"/>
  <c r="Y119" i="1" s="1"/>
  <c r="U151" i="1"/>
  <c r="Y151" i="1" s="1"/>
  <c r="U146" i="1"/>
  <c r="Y146" i="1" s="1"/>
  <c r="U112" i="1"/>
  <c r="Y112" i="1" s="1"/>
  <c r="U85" i="1"/>
  <c r="Y85" i="1" s="1"/>
  <c r="U103" i="1"/>
  <c r="Y103" i="1" s="1"/>
  <c r="U109" i="1"/>
  <c r="Y109" i="1" s="1"/>
  <c r="U136" i="1"/>
  <c r="Y136" i="1" s="1"/>
  <c r="U45" i="1"/>
  <c r="Y45" i="1" s="1"/>
  <c r="U133" i="1"/>
  <c r="Y133" i="1" s="1"/>
  <c r="U95" i="1"/>
  <c r="Y95" i="1" s="1"/>
  <c r="U87" i="1"/>
  <c r="Y87" i="1" s="1"/>
  <c r="U40" i="1"/>
  <c r="Y40" i="1" s="1"/>
  <c r="U147" i="1"/>
  <c r="Y147" i="1" s="1"/>
  <c r="U94" i="1"/>
  <c r="Y94" i="1" s="1"/>
  <c r="U125" i="1"/>
  <c r="Y125" i="1" s="1"/>
  <c r="U44" i="1"/>
  <c r="Y44" i="1" s="1"/>
  <c r="U39" i="1"/>
  <c r="Y39" i="1" s="1"/>
  <c r="U20" i="1"/>
  <c r="Y20" i="1" s="1"/>
  <c r="U34" i="1"/>
  <c r="Y34" i="1" s="1"/>
  <c r="U42" i="1"/>
  <c r="Y42" i="1" s="1"/>
  <c r="U7" i="1"/>
  <c r="Y7" i="1" s="1"/>
  <c r="U18" i="1"/>
  <c r="Y18" i="1" s="1"/>
  <c r="U35" i="1"/>
  <c r="Y35" i="1" s="1"/>
  <c r="U143" i="1"/>
  <c r="Y143" i="1" s="1"/>
  <c r="U122" i="1"/>
  <c r="Y122" i="1" s="1"/>
  <c r="U93" i="1"/>
  <c r="Y93" i="1" s="1"/>
  <c r="U140" i="1"/>
  <c r="Y140" i="1" s="1"/>
  <c r="U99" i="1"/>
  <c r="Y99" i="1" s="1"/>
  <c r="U90" i="1"/>
  <c r="Y90" i="1" s="1"/>
  <c r="U29" i="1"/>
  <c r="Y29" i="1" s="1"/>
  <c r="U138" i="1"/>
  <c r="Y138" i="1" s="1"/>
  <c r="U22" i="1"/>
  <c r="Y22" i="1" s="1"/>
  <c r="U89" i="1"/>
  <c r="Y89" i="1" s="1"/>
  <c r="U41" i="1"/>
  <c r="Y41" i="1" s="1"/>
  <c r="U107" i="1"/>
  <c r="Y107" i="1" s="1"/>
  <c r="U5" i="1"/>
  <c r="Y5" i="1" s="1"/>
  <c r="U19" i="1"/>
  <c r="Y19" i="1" s="1"/>
  <c r="U11" i="1"/>
  <c r="Y11" i="1" s="1"/>
  <c r="U92" i="1"/>
  <c r="Y92" i="1" s="1"/>
  <c r="U101" i="1"/>
  <c r="Y101" i="1" s="1"/>
  <c r="U47" i="1"/>
  <c r="Y47" i="1" s="1"/>
  <c r="U56" i="1"/>
  <c r="Y56" i="1" s="1"/>
  <c r="U65" i="1"/>
  <c r="Y65" i="1" s="1"/>
  <c r="U8" i="1"/>
  <c r="Y8" i="1" s="1"/>
  <c r="U137" i="1"/>
  <c r="Y137" i="1" s="1"/>
  <c r="U141" i="1"/>
  <c r="Y141" i="1" s="1"/>
  <c r="U76" i="1"/>
  <c r="Y76" i="1" s="1"/>
  <c r="U104" i="1"/>
  <c r="Y104" i="1" s="1"/>
  <c r="U144" i="1"/>
  <c r="Y144" i="1" s="1"/>
  <c r="U80" i="1"/>
  <c r="Y80" i="1" s="1"/>
  <c r="U81" i="1"/>
  <c r="Y81" i="1" s="1"/>
  <c r="U74" i="1"/>
  <c r="Y74" i="1" s="1"/>
  <c r="U121" i="1"/>
  <c r="Y121" i="1" s="1"/>
  <c r="U4" i="1"/>
  <c r="Y4" i="1" s="1"/>
  <c r="U72" i="1"/>
  <c r="Y72" i="1" s="1"/>
  <c r="U16" i="1"/>
  <c r="Y16" i="1" s="1"/>
  <c r="U118" i="1"/>
  <c r="Y118" i="1" s="1"/>
  <c r="U15" i="1"/>
  <c r="Y15" i="1" s="1"/>
  <c r="U17" i="1"/>
  <c r="Y17" i="1" s="1"/>
  <c r="U148" i="1"/>
  <c r="Y148" i="1" s="1"/>
  <c r="U135" i="1"/>
  <c r="Y135" i="1" s="1"/>
  <c r="U113" i="1"/>
  <c r="Y113" i="1" s="1"/>
  <c r="U124" i="1"/>
  <c r="Y124" i="1" s="1"/>
  <c r="U115" i="1"/>
  <c r="Y115" i="1" s="1"/>
  <c r="U67" i="1"/>
  <c r="Y67" i="1" s="1"/>
  <c r="U110" i="1"/>
  <c r="Y110" i="1" s="1"/>
  <c r="U58" i="1"/>
  <c r="Y58" i="1" s="1"/>
  <c r="U145" i="1"/>
  <c r="Y145" i="1" s="1"/>
  <c r="U48" i="1"/>
  <c r="Y48" i="1" s="1"/>
  <c r="U129" i="1"/>
  <c r="Y129" i="1" s="1"/>
  <c r="R93" i="1"/>
  <c r="V93" i="1" s="1"/>
  <c r="R22" i="1"/>
  <c r="V22" i="1" s="1"/>
  <c r="R62" i="1"/>
  <c r="V62" i="1" s="1"/>
  <c r="R92" i="1"/>
  <c r="V92" i="1" s="1"/>
  <c r="R110" i="1"/>
  <c r="V110" i="1" s="1"/>
  <c r="R108" i="1"/>
  <c r="V108" i="1" s="1"/>
  <c r="R28" i="1"/>
  <c r="V28" i="1" s="1"/>
  <c r="R112" i="1"/>
  <c r="V112" i="1" s="1"/>
  <c r="R4" i="1"/>
  <c r="V4" i="1" s="1"/>
  <c r="R40" i="1"/>
  <c r="V40" i="1" s="1"/>
  <c r="R20" i="1"/>
  <c r="V20" i="1" s="1"/>
  <c r="R121" i="1"/>
  <c r="V121" i="1" s="1"/>
  <c r="R135" i="1"/>
  <c r="V135" i="1" s="1"/>
  <c r="R100" i="1"/>
  <c r="V100" i="1" s="1"/>
  <c r="R18" i="1"/>
  <c r="V18" i="1" s="1"/>
  <c r="R128" i="1"/>
  <c r="V128" i="1" s="1"/>
  <c r="R58" i="1"/>
  <c r="V58" i="1" s="1"/>
  <c r="R107" i="1"/>
  <c r="V107" i="1" s="1"/>
  <c r="R52" i="1"/>
  <c r="V52" i="1" s="1"/>
  <c r="R101" i="1"/>
  <c r="V101" i="1" s="1"/>
  <c r="R99" i="1"/>
  <c r="V99" i="1" s="1"/>
  <c r="R32" i="1"/>
  <c r="V32" i="1" s="1"/>
  <c r="R7" i="1"/>
  <c r="V7" i="1" s="1"/>
  <c r="R145" i="1"/>
  <c r="V145" i="1" s="1"/>
  <c r="R90" i="1"/>
  <c r="V90" i="1" s="1"/>
  <c r="R113" i="1"/>
  <c r="V113" i="1" s="1"/>
  <c r="R129" i="1"/>
  <c r="V129" i="1" s="1"/>
  <c r="R116" i="1"/>
  <c r="V116" i="1" s="1"/>
  <c r="R117" i="1"/>
  <c r="V117" i="1" s="1"/>
  <c r="R115" i="1"/>
  <c r="V115" i="1" s="1"/>
  <c r="R123" i="1"/>
  <c r="V123" i="1" s="1"/>
  <c r="R47" i="1"/>
  <c r="V47" i="1" s="1"/>
  <c r="R13" i="1"/>
  <c r="V13" i="1" s="1"/>
  <c r="R27" i="1"/>
  <c r="V27" i="1" s="1"/>
  <c r="R105" i="1"/>
  <c r="V105" i="1" s="1"/>
  <c r="R119" i="1"/>
  <c r="V119" i="1" s="1"/>
  <c r="R36" i="1"/>
  <c r="V36" i="1" s="1"/>
  <c r="R48" i="1"/>
  <c r="V48" i="1" s="1"/>
  <c r="R77" i="1"/>
  <c r="V77" i="1" s="1"/>
  <c r="R35" i="1"/>
  <c r="V35" i="1" s="1"/>
  <c r="R126" i="1"/>
  <c r="V126" i="1" s="1"/>
  <c r="R31" i="1"/>
  <c r="V31" i="1" s="1"/>
  <c r="R53" i="1"/>
  <c r="V53" i="1" s="1"/>
  <c r="R127" i="1"/>
  <c r="V127" i="1" s="1"/>
  <c r="R5" i="1"/>
  <c r="V5" i="1" s="1"/>
  <c r="R88" i="1"/>
  <c r="V88" i="1" s="1"/>
  <c r="R143" i="1"/>
  <c r="V143" i="1" s="1"/>
  <c r="R19" i="1"/>
  <c r="V19" i="1" s="1"/>
  <c r="R97" i="1"/>
  <c r="V97" i="1" s="1"/>
  <c r="R26" i="1"/>
  <c r="V26" i="1" s="1"/>
  <c r="R24" i="1"/>
  <c r="V24" i="1" s="1"/>
  <c r="R106" i="1"/>
  <c r="V106" i="1" s="1"/>
  <c r="R33" i="1"/>
  <c r="V33" i="1" s="1"/>
  <c r="R42" i="1"/>
  <c r="V42" i="1" s="1"/>
  <c r="R144" i="1"/>
  <c r="V144" i="1" s="1"/>
  <c r="R124" i="1"/>
  <c r="V124" i="1" s="1"/>
  <c r="R65" i="1"/>
  <c r="V65" i="1" s="1"/>
  <c r="R148" i="1"/>
  <c r="V148" i="1" s="1"/>
  <c r="R150" i="1"/>
  <c r="V150" i="1" s="1"/>
  <c r="R6" i="1"/>
  <c r="V6" i="1" s="1"/>
  <c r="R67" i="1"/>
  <c r="V67" i="1" s="1"/>
  <c r="R138" i="1"/>
  <c r="V138" i="1" s="1"/>
  <c r="R131" i="1"/>
  <c r="V131" i="1" s="1"/>
  <c r="R130" i="1"/>
  <c r="V130" i="1" s="1"/>
  <c r="R16" i="1"/>
  <c r="V16" i="1" s="1"/>
  <c r="R34" i="1"/>
  <c r="V34" i="1" s="1"/>
  <c r="R3" i="1"/>
  <c r="V3" i="1" s="1"/>
  <c r="R147" i="1"/>
  <c r="V147" i="1" s="1"/>
  <c r="R17" i="1"/>
  <c r="V17" i="1" s="1"/>
  <c r="R79" i="1"/>
  <c r="V79" i="1" s="1"/>
  <c r="R23" i="1"/>
  <c r="V23" i="1" s="1"/>
  <c r="R69" i="1"/>
  <c r="V69" i="1" s="1"/>
  <c r="R72" i="1"/>
  <c r="V72" i="1" s="1"/>
  <c r="R2" i="1"/>
  <c r="V2" i="1" s="1"/>
  <c r="R149" i="1"/>
  <c r="V149" i="1" s="1"/>
  <c r="R104" i="1"/>
  <c r="V104" i="1" s="1"/>
  <c r="R89" i="1"/>
  <c r="V89" i="1" s="1"/>
  <c r="R98" i="1"/>
  <c r="V98" i="1" s="1"/>
  <c r="R82" i="1"/>
  <c r="V82" i="1" s="1"/>
  <c r="R56" i="1"/>
  <c r="V56" i="1" s="1"/>
  <c r="R146" i="1"/>
  <c r="V146" i="1" s="1"/>
  <c r="R61" i="1"/>
  <c r="V61" i="1" s="1"/>
  <c r="R60" i="1"/>
  <c r="V60" i="1" s="1"/>
  <c r="R55" i="1"/>
  <c r="V55" i="1" s="1"/>
  <c r="R114" i="1"/>
  <c r="V114" i="1" s="1"/>
  <c r="R57" i="1"/>
  <c r="V57" i="1" s="1"/>
  <c r="R14" i="1"/>
  <c r="V14" i="1" s="1"/>
  <c r="R81" i="1"/>
  <c r="V81" i="1" s="1"/>
  <c r="R80" i="1"/>
  <c r="V80" i="1" s="1"/>
  <c r="R51" i="1"/>
  <c r="V51" i="1" s="1"/>
  <c r="R73" i="1"/>
  <c r="V73" i="1" s="1"/>
  <c r="R44" i="1"/>
  <c r="V44" i="1" s="1"/>
  <c r="R45" i="1"/>
  <c r="V45" i="1" s="1"/>
  <c r="R63" i="1"/>
  <c r="V63" i="1" s="1"/>
  <c r="R151" i="1"/>
  <c r="V151" i="1" s="1"/>
  <c r="R21" i="1"/>
  <c r="V21" i="1" s="1"/>
  <c r="R37" i="1"/>
  <c r="V37" i="1" s="1"/>
  <c r="R64" i="1"/>
  <c r="V64" i="1" s="1"/>
  <c r="R66" i="1"/>
  <c r="V66" i="1" s="1"/>
  <c r="R39" i="1"/>
  <c r="V39" i="1" s="1"/>
  <c r="R8" i="1"/>
  <c r="V8" i="1" s="1"/>
  <c r="R132" i="1"/>
  <c r="V132" i="1" s="1"/>
  <c r="R9" i="1"/>
  <c r="V9" i="1" s="1"/>
  <c r="R49" i="1"/>
  <c r="V49" i="1" s="1"/>
  <c r="R15" i="1"/>
  <c r="V15" i="1" s="1"/>
  <c r="R133" i="1"/>
  <c r="V133" i="1" s="1"/>
  <c r="R25" i="1"/>
  <c r="V25" i="1" s="1"/>
  <c r="R83" i="1"/>
  <c r="V83" i="1" s="1"/>
  <c r="R76" i="1"/>
  <c r="V76" i="1" s="1"/>
  <c r="R111" i="1"/>
  <c r="V111" i="1" s="1"/>
  <c r="R10" i="1"/>
  <c r="V10" i="1" s="1"/>
  <c r="R120" i="1"/>
  <c r="V120" i="1" s="1"/>
  <c r="R78" i="1"/>
  <c r="V78" i="1" s="1"/>
  <c r="R96" i="1"/>
  <c r="V96" i="1" s="1"/>
  <c r="R140" i="1"/>
  <c r="V140" i="1" s="1"/>
  <c r="R59" i="1"/>
  <c r="V59" i="1" s="1"/>
  <c r="R118" i="1"/>
  <c r="V118" i="1" s="1"/>
  <c r="R12" i="1"/>
  <c r="V12" i="1" s="1"/>
  <c r="R43" i="1"/>
  <c r="V43" i="1" s="1"/>
  <c r="R75" i="1"/>
  <c r="V75" i="1" s="1"/>
  <c r="R41" i="1"/>
  <c r="V41" i="1" s="1"/>
  <c r="R38" i="1"/>
  <c r="V38" i="1" s="1"/>
  <c r="R103" i="1"/>
  <c r="V103" i="1" s="1"/>
  <c r="R94" i="1"/>
  <c r="V94" i="1" s="1"/>
  <c r="R84" i="1"/>
  <c r="V84" i="1" s="1"/>
  <c r="R141" i="1"/>
  <c r="V141" i="1" s="1"/>
  <c r="R137" i="1"/>
  <c r="V137" i="1" s="1"/>
  <c r="R50" i="1"/>
  <c r="V50" i="1" s="1"/>
  <c r="R54" i="1"/>
  <c r="V54" i="1" s="1"/>
  <c r="R71" i="1"/>
  <c r="V71" i="1" s="1"/>
  <c r="R30" i="1"/>
  <c r="V30" i="1" s="1"/>
  <c r="R142" i="1"/>
  <c r="V142" i="1" s="1"/>
  <c r="R136" i="1"/>
  <c r="V136" i="1" s="1"/>
  <c r="R139" i="1"/>
  <c r="V139" i="1" s="1"/>
  <c r="R46" i="1"/>
  <c r="V46" i="1" s="1"/>
  <c r="R86" i="1"/>
  <c r="V86" i="1" s="1"/>
  <c r="R122" i="1"/>
  <c r="V122" i="1" s="1"/>
  <c r="R91" i="1"/>
  <c r="V91" i="1" s="1"/>
  <c r="R68" i="1"/>
  <c r="V68" i="1" s="1"/>
  <c r="R87" i="1"/>
  <c r="V87" i="1" s="1"/>
  <c r="R85" i="1"/>
  <c r="V85" i="1" s="1"/>
  <c r="R74" i="1"/>
  <c r="V74" i="1" s="1"/>
  <c r="R134" i="1"/>
  <c r="V134" i="1" s="1"/>
  <c r="R95" i="1"/>
  <c r="V95" i="1" s="1"/>
  <c r="R102" i="1"/>
  <c r="V102" i="1" s="1"/>
  <c r="R11" i="1"/>
  <c r="V11" i="1" s="1"/>
  <c r="R125" i="1"/>
  <c r="V125" i="1" s="1"/>
  <c r="R70" i="1"/>
  <c r="V70" i="1" s="1"/>
  <c r="R109" i="1"/>
  <c r="V109" i="1" s="1"/>
  <c r="R29" i="1"/>
  <c r="V29" i="1" s="1"/>
  <c r="T105" i="1"/>
  <c r="X105" i="1" s="1"/>
  <c r="T141" i="1"/>
  <c r="X141" i="1" s="1"/>
  <c r="T82" i="1"/>
  <c r="X82" i="1" s="1"/>
  <c r="T50" i="1"/>
  <c r="X50" i="1" s="1"/>
  <c r="T52" i="1"/>
  <c r="X52" i="1" s="1"/>
  <c r="T87" i="1"/>
  <c r="X87" i="1" s="1"/>
  <c r="T104" i="1"/>
  <c r="X104" i="1" s="1"/>
  <c r="T65" i="1"/>
  <c r="X65" i="1" s="1"/>
  <c r="T28" i="1"/>
  <c r="X28" i="1" s="1"/>
  <c r="T71" i="1"/>
  <c r="X71" i="1" s="1"/>
  <c r="T18" i="1"/>
  <c r="X18" i="1" s="1"/>
  <c r="T30" i="1"/>
  <c r="X30" i="1" s="1"/>
  <c r="T144" i="1"/>
  <c r="X144" i="1" s="1"/>
  <c r="T3" i="1"/>
  <c r="X3" i="1" s="1"/>
  <c r="T44" i="1"/>
  <c r="X44" i="1" s="1"/>
  <c r="T69" i="1"/>
  <c r="X69" i="1" s="1"/>
  <c r="T72" i="1"/>
  <c r="X72" i="1" s="1"/>
  <c r="T119" i="1"/>
  <c r="X119" i="1" s="1"/>
  <c r="T98" i="1"/>
  <c r="X98" i="1" s="1"/>
  <c r="T41" i="1"/>
  <c r="X41" i="1" s="1"/>
  <c r="T79" i="1"/>
  <c r="X79" i="1" s="1"/>
  <c r="T124" i="1"/>
  <c r="X124" i="1" s="1"/>
  <c r="T62" i="1"/>
  <c r="X62" i="1" s="1"/>
  <c r="T130" i="1"/>
  <c r="X130" i="1" s="1"/>
  <c r="T101" i="1"/>
  <c r="X101" i="1" s="1"/>
  <c r="T75" i="1"/>
  <c r="X75" i="1" s="1"/>
  <c r="T64" i="1"/>
  <c r="X64" i="1" s="1"/>
  <c r="T145" i="1"/>
  <c r="X145" i="1" s="1"/>
  <c r="T131" i="1"/>
  <c r="X131" i="1" s="1"/>
  <c r="T94" i="1"/>
  <c r="X94" i="1" s="1"/>
  <c r="T115" i="1"/>
  <c r="X115" i="1" s="1"/>
  <c r="T40" i="1"/>
  <c r="X40" i="1" s="1"/>
  <c r="T96" i="1"/>
  <c r="X96" i="1" s="1"/>
  <c r="T102" i="1"/>
  <c r="X102" i="1" s="1"/>
  <c r="T121" i="1"/>
  <c r="X121" i="1" s="1"/>
  <c r="T99" i="1"/>
  <c r="X99" i="1" s="1"/>
  <c r="T142" i="1"/>
  <c r="X142" i="1" s="1"/>
  <c r="T80" i="1"/>
  <c r="X80" i="1" s="1"/>
  <c r="T77" i="1"/>
  <c r="X77" i="1" s="1"/>
  <c r="T21" i="1"/>
  <c r="X21" i="1" s="1"/>
  <c r="T83" i="1"/>
  <c r="X83" i="1" s="1"/>
  <c r="T112" i="1"/>
  <c r="X112" i="1" s="1"/>
  <c r="T31" i="1"/>
  <c r="X31" i="1" s="1"/>
  <c r="T54" i="1"/>
  <c r="X54" i="1" s="1"/>
  <c r="T6" i="1"/>
  <c r="X6" i="1" s="1"/>
  <c r="T117" i="1"/>
  <c r="X117" i="1" s="1"/>
  <c r="T48" i="1"/>
  <c r="X48" i="1" s="1"/>
  <c r="T137" i="1"/>
  <c r="X137" i="1" s="1"/>
  <c r="T114" i="1"/>
  <c r="X114" i="1" s="1"/>
  <c r="T108" i="1"/>
  <c r="X108" i="1" s="1"/>
  <c r="T36" i="1"/>
  <c r="X36" i="1" s="1"/>
  <c r="T113" i="1"/>
  <c r="X113" i="1" s="1"/>
  <c r="T133" i="1"/>
  <c r="X133" i="1" s="1"/>
  <c r="T2" i="1"/>
  <c r="X2" i="1" s="1"/>
  <c r="T78" i="1"/>
  <c r="X78" i="1" s="1"/>
  <c r="T92" i="1"/>
  <c r="X92" i="1" s="1"/>
  <c r="T5" i="1"/>
  <c r="X5" i="1" s="1"/>
  <c r="T56" i="1"/>
  <c r="X56" i="1" s="1"/>
  <c r="T81" i="1"/>
  <c r="X81" i="1" s="1"/>
  <c r="T42" i="1"/>
  <c r="X42" i="1" s="1"/>
  <c r="T135" i="1"/>
  <c r="X135" i="1" s="1"/>
  <c r="T51" i="1"/>
  <c r="X51" i="1" s="1"/>
  <c r="T150" i="1"/>
  <c r="X150" i="1" s="1"/>
  <c r="T32" i="1"/>
  <c r="X32" i="1" s="1"/>
  <c r="T13" i="1"/>
  <c r="X13" i="1" s="1"/>
  <c r="T57" i="1"/>
  <c r="X57" i="1" s="1"/>
  <c r="T10" i="1"/>
  <c r="X10" i="1" s="1"/>
  <c r="T16" i="1"/>
  <c r="X16" i="1" s="1"/>
  <c r="T91" i="1"/>
  <c r="X91" i="1" s="1"/>
  <c r="T4" i="1"/>
  <c r="X4" i="1" s="1"/>
  <c r="T38" i="1"/>
  <c r="X38" i="1" s="1"/>
  <c r="T132" i="1"/>
  <c r="X132" i="1" s="1"/>
  <c r="T147" i="1"/>
  <c r="X147" i="1" s="1"/>
  <c r="T37" i="1"/>
  <c r="X37" i="1" s="1"/>
  <c r="T123" i="1"/>
  <c r="X123" i="1" s="1"/>
  <c r="T151" i="1"/>
  <c r="X151" i="1" s="1"/>
  <c r="T39" i="1"/>
  <c r="X39" i="1" s="1"/>
  <c r="T47" i="1"/>
  <c r="X47" i="1" s="1"/>
  <c r="T23" i="1"/>
  <c r="X23" i="1" s="1"/>
  <c r="T46" i="1"/>
  <c r="X46" i="1" s="1"/>
  <c r="T106" i="1"/>
  <c r="X106" i="1" s="1"/>
  <c r="T49" i="1"/>
  <c r="X49" i="1" s="1"/>
  <c r="T134" i="1"/>
  <c r="X134" i="1" s="1"/>
  <c r="T97" i="1"/>
  <c r="X97" i="1" s="1"/>
  <c r="T17" i="1"/>
  <c r="X17" i="1" s="1"/>
  <c r="T127" i="1"/>
  <c r="X127" i="1" s="1"/>
  <c r="T109" i="1"/>
  <c r="X109" i="1" s="1"/>
  <c r="T14" i="1"/>
  <c r="X14" i="1" s="1"/>
  <c r="T61" i="1"/>
  <c r="X61" i="1" s="1"/>
  <c r="T143" i="1"/>
  <c r="X143" i="1" s="1"/>
  <c r="T148" i="1"/>
  <c r="X148" i="1" s="1"/>
  <c r="T88" i="1"/>
  <c r="X88" i="1" s="1"/>
  <c r="T95" i="1"/>
  <c r="X95" i="1" s="1"/>
  <c r="T58" i="1"/>
  <c r="X58" i="1" s="1"/>
  <c r="T118" i="1"/>
  <c r="X118" i="1" s="1"/>
  <c r="T55" i="1"/>
  <c r="X55" i="1" s="1"/>
  <c r="T93" i="1"/>
  <c r="X93" i="1" s="1"/>
  <c r="T68" i="1"/>
  <c r="X68" i="1" s="1"/>
  <c r="T76" i="1"/>
  <c r="X76" i="1" s="1"/>
  <c r="T24" i="1"/>
  <c r="X24" i="1" s="1"/>
  <c r="T29" i="1"/>
  <c r="X29" i="1" s="1"/>
  <c r="T8" i="1"/>
  <c r="X8" i="1" s="1"/>
  <c r="T20" i="1"/>
  <c r="X20" i="1" s="1"/>
  <c r="T43" i="1"/>
  <c r="X43" i="1" s="1"/>
  <c r="T125" i="1"/>
  <c r="X125" i="1" s="1"/>
  <c r="T100" i="1"/>
  <c r="X100" i="1" s="1"/>
  <c r="T89" i="1"/>
  <c r="X89" i="1" s="1"/>
  <c r="T126" i="1"/>
  <c r="X126" i="1" s="1"/>
  <c r="T73" i="1"/>
  <c r="X73" i="1" s="1"/>
  <c r="T140" i="1"/>
  <c r="X140" i="1" s="1"/>
  <c r="T11" i="1"/>
  <c r="X11" i="1" s="1"/>
  <c r="T139" i="1"/>
  <c r="X139" i="1" s="1"/>
  <c r="T9" i="1"/>
  <c r="X9" i="1" s="1"/>
  <c r="T129" i="1"/>
  <c r="X129" i="1" s="1"/>
  <c r="T107" i="1"/>
  <c r="X107" i="1" s="1"/>
  <c r="T122" i="1"/>
  <c r="X122" i="1" s="1"/>
  <c r="T19" i="1"/>
  <c r="X19" i="1" s="1"/>
  <c r="T33" i="1"/>
  <c r="X33" i="1" s="1"/>
  <c r="T86" i="1"/>
  <c r="X86" i="1" s="1"/>
  <c r="T66" i="1"/>
  <c r="X66" i="1" s="1"/>
  <c r="T111" i="1"/>
  <c r="X111" i="1" s="1"/>
  <c r="T90" i="1"/>
  <c r="X90" i="1" s="1"/>
  <c r="T15" i="1"/>
  <c r="X15" i="1" s="1"/>
  <c r="T25" i="1"/>
  <c r="X25" i="1" s="1"/>
  <c r="T128" i="1"/>
  <c r="X128" i="1" s="1"/>
  <c r="T70" i="1"/>
  <c r="X70" i="1" s="1"/>
  <c r="T146" i="1"/>
  <c r="X146" i="1" s="1"/>
  <c r="T74" i="1"/>
  <c r="X74" i="1" s="1"/>
  <c r="T26" i="1"/>
  <c r="X26" i="1" s="1"/>
  <c r="T35" i="1"/>
  <c r="X35" i="1" s="1"/>
  <c r="T110" i="1"/>
  <c r="X110" i="1" s="1"/>
  <c r="T103" i="1"/>
  <c r="X103" i="1" s="1"/>
  <c r="T84" i="1"/>
  <c r="X84" i="1" s="1"/>
  <c r="T59" i="1"/>
  <c r="X59" i="1" s="1"/>
  <c r="T34" i="1"/>
  <c r="X34" i="1" s="1"/>
  <c r="T7" i="1"/>
  <c r="X7" i="1" s="1"/>
  <c r="T120" i="1"/>
  <c r="X120" i="1" s="1"/>
  <c r="T53" i="1"/>
  <c r="X53" i="1" s="1"/>
  <c r="T63" i="1"/>
  <c r="X63" i="1" s="1"/>
  <c r="T67" i="1"/>
  <c r="X67" i="1" s="1"/>
  <c r="T85" i="1"/>
  <c r="X85" i="1" s="1"/>
  <c r="T149" i="1"/>
  <c r="X149" i="1" s="1"/>
  <c r="T116" i="1"/>
  <c r="X116" i="1" s="1"/>
  <c r="T27" i="1"/>
  <c r="X27" i="1" s="1"/>
  <c r="T60" i="1"/>
  <c r="X60" i="1" s="1"/>
  <c r="T136" i="1"/>
  <c r="X136" i="1" s="1"/>
  <c r="T22" i="1"/>
  <c r="X22" i="1" s="1"/>
  <c r="T138" i="1"/>
  <c r="X138" i="1" s="1"/>
  <c r="T12" i="1"/>
  <c r="X12" i="1" s="1"/>
  <c r="T45" i="1"/>
  <c r="X45" i="1" s="1"/>
  <c r="S68" i="2"/>
  <c r="W68" i="2" s="1"/>
  <c r="S126" i="2"/>
  <c r="W126" i="2" s="1"/>
  <c r="S95" i="2"/>
  <c r="W95" i="2" s="1"/>
  <c r="S57" i="2"/>
  <c r="W57" i="2" s="1"/>
  <c r="S110" i="2"/>
  <c r="W110" i="2" s="1"/>
  <c r="S77" i="2"/>
  <c r="W77" i="2" s="1"/>
  <c r="S27" i="2"/>
  <c r="W27" i="2" s="1"/>
  <c r="S135" i="2"/>
  <c r="W135" i="2" s="1"/>
  <c r="S90" i="2"/>
  <c r="W90" i="2" s="1"/>
  <c r="S140" i="2"/>
  <c r="W140" i="2" s="1"/>
  <c r="S160" i="2"/>
  <c r="W160" i="2" s="1"/>
  <c r="S51" i="2"/>
  <c r="W51" i="2" s="1"/>
  <c r="S61" i="2"/>
  <c r="W61" i="2"/>
  <c r="S129" i="2"/>
  <c r="W129" i="2" s="1"/>
  <c r="S148" i="2"/>
  <c r="W148" i="2" s="1"/>
  <c r="S175" i="2"/>
  <c r="W175" i="2" s="1"/>
  <c r="S94" i="2"/>
  <c r="W94" i="2" s="1"/>
  <c r="S22" i="2"/>
  <c r="W22" i="2" s="1"/>
  <c r="S116" i="2"/>
  <c r="W116" i="2" s="1"/>
  <c r="S40" i="2"/>
  <c r="W40" i="2" s="1"/>
  <c r="S16" i="2"/>
  <c r="W16" i="2" s="1"/>
  <c r="S8" i="2"/>
  <c r="W8" i="2" s="1"/>
  <c r="S120" i="2"/>
  <c r="W120" i="2" s="1"/>
  <c r="S55" i="2"/>
  <c r="W55" i="2" s="1"/>
  <c r="S180" i="2"/>
  <c r="W180" i="2" s="1"/>
  <c r="S82" i="2"/>
  <c r="W82" i="2" s="1"/>
  <c r="S111" i="2"/>
  <c r="W111" i="2" s="1"/>
  <c r="S5" i="2"/>
  <c r="W5" i="2" s="1"/>
  <c r="S7" i="2"/>
  <c r="W7" i="2"/>
  <c r="S24" i="2"/>
  <c r="W24" i="2" s="1"/>
  <c r="S93" i="2"/>
  <c r="W93" i="2" s="1"/>
  <c r="S122" i="2"/>
  <c r="W122" i="2" s="1"/>
  <c r="S15" i="2"/>
  <c r="W15" i="2" s="1"/>
  <c r="S26" i="2"/>
  <c r="W26" i="2" s="1"/>
  <c r="S155" i="2"/>
  <c r="W155" i="2" s="1"/>
  <c r="S18" i="2"/>
  <c r="W18" i="2" s="1"/>
  <c r="S165" i="2"/>
  <c r="W165" i="2" s="1"/>
  <c r="S153" i="2"/>
  <c r="W153" i="2" s="1"/>
  <c r="S34" i="2"/>
  <c r="W34" i="2" s="1"/>
  <c r="S33" i="2"/>
  <c r="W33" i="2" s="1"/>
  <c r="S127" i="2"/>
  <c r="W127" i="2" s="1"/>
  <c r="S92" i="2"/>
  <c r="W92" i="2" s="1"/>
  <c r="S151" i="2"/>
  <c r="W151" i="2" s="1"/>
  <c r="S14" i="2"/>
  <c r="W14" i="2" s="1"/>
  <c r="S145" i="2"/>
  <c r="W145" i="2"/>
  <c r="S144" i="2"/>
  <c r="W144" i="2" s="1"/>
  <c r="S91" i="2"/>
  <c r="W91" i="2" s="1"/>
  <c r="S162" i="2"/>
  <c r="W162" i="2" s="1"/>
  <c r="S168" i="2"/>
  <c r="W168" i="2" s="1"/>
  <c r="S38" i="2"/>
  <c r="W38" i="2" s="1"/>
  <c r="S97" i="2"/>
  <c r="W97" i="2" s="1"/>
  <c r="S158" i="2"/>
  <c r="W158" i="2" s="1"/>
  <c r="S104" i="2"/>
  <c r="W104" i="2" s="1"/>
  <c r="S88" i="2"/>
  <c r="W88" i="2" s="1"/>
  <c r="S32" i="2"/>
  <c r="W32" i="2" s="1"/>
  <c r="S25" i="2"/>
  <c r="W25" i="2" s="1"/>
  <c r="S118" i="2"/>
  <c r="W118" i="2" s="1"/>
  <c r="S73" i="2"/>
  <c r="W73" i="2" s="1"/>
  <c r="S133" i="2"/>
  <c r="W133" i="2" s="1"/>
  <c r="S107" i="2"/>
  <c r="W107" i="2" s="1"/>
  <c r="S114" i="2"/>
  <c r="W114" i="2"/>
  <c r="S99" i="2"/>
  <c r="W99" i="2" s="1"/>
  <c r="S17" i="2"/>
  <c r="W17" i="2" s="1"/>
  <c r="S170" i="2"/>
  <c r="W170" i="2" s="1"/>
  <c r="S78" i="2"/>
  <c r="W78" i="2" s="1"/>
  <c r="S50" i="2"/>
  <c r="W50" i="2" s="1"/>
  <c r="S149" i="2"/>
  <c r="W149" i="2" s="1"/>
  <c r="S80" i="2"/>
  <c r="W80" i="2" s="1"/>
  <c r="S45" i="2"/>
  <c r="W45" i="2" s="1"/>
  <c r="S13" i="2"/>
  <c r="W13" i="2" s="1"/>
  <c r="S138" i="2"/>
  <c r="W138" i="2" s="1"/>
  <c r="S30" i="2"/>
  <c r="W30" i="2" s="1"/>
  <c r="S112" i="2"/>
  <c r="W112" i="2" s="1"/>
  <c r="S150" i="2"/>
  <c r="W150" i="2" s="1"/>
  <c r="S125" i="2"/>
  <c r="W125" i="2" s="1"/>
  <c r="S172" i="2"/>
  <c r="W172" i="2" s="1"/>
  <c r="S176" i="2"/>
  <c r="W176" i="2"/>
  <c r="S2" i="2"/>
  <c r="W2" i="2" s="1"/>
  <c r="S41" i="2"/>
  <c r="W41" i="2" s="1"/>
  <c r="S21" i="2"/>
  <c r="W21" i="2" s="1"/>
  <c r="S36" i="2"/>
  <c r="W36" i="2" s="1"/>
  <c r="S29" i="2"/>
  <c r="W29" i="2" s="1"/>
  <c r="S11" i="2"/>
  <c r="W11" i="2" s="1"/>
  <c r="S4" i="2"/>
  <c r="W4" i="2" s="1"/>
  <c r="S121" i="2"/>
  <c r="W121" i="2" s="1"/>
  <c r="S79" i="2"/>
  <c r="W79" i="2" s="1"/>
  <c r="S66" i="2"/>
  <c r="W66" i="2" s="1"/>
  <c r="S178" i="2"/>
  <c r="W178" i="2" s="1"/>
  <c r="S85" i="2"/>
  <c r="W85" i="2" s="1"/>
  <c r="S113" i="2"/>
  <c r="W113" i="2" s="1"/>
  <c r="S12" i="2"/>
  <c r="W12" i="2" s="1"/>
  <c r="S141" i="2"/>
  <c r="W141" i="2" s="1"/>
  <c r="S164" i="2"/>
  <c r="W164" i="2" s="1"/>
  <c r="S100" i="2"/>
  <c r="W100" i="2" s="1"/>
  <c r="S49" i="2"/>
  <c r="W49" i="2" s="1"/>
  <c r="S64" i="2"/>
  <c r="W64" i="2" s="1"/>
  <c r="S48" i="2"/>
  <c r="W48" i="2" s="1"/>
  <c r="S179" i="2"/>
  <c r="W179" i="2" s="1"/>
  <c r="S108" i="2"/>
  <c r="W108" i="2" s="1"/>
  <c r="S62" i="2"/>
  <c r="W62" i="2" s="1"/>
  <c r="S9" i="2"/>
  <c r="W9" i="2" s="1"/>
  <c r="S136" i="2"/>
  <c r="W136" i="2" s="1"/>
  <c r="S161" i="2"/>
  <c r="W161" i="2" s="1"/>
  <c r="S109" i="2"/>
  <c r="W109" i="2" s="1"/>
  <c r="S56" i="2"/>
  <c r="W56" i="2" s="1"/>
  <c r="S167" i="2"/>
  <c r="W167" i="2" s="1"/>
  <c r="S81" i="2"/>
  <c r="W81" i="2" s="1"/>
  <c r="S142" i="2"/>
  <c r="W142" i="2" s="1"/>
  <c r="S59" i="2"/>
  <c r="W59" i="2"/>
  <c r="S37" i="2"/>
  <c r="W37" i="2" s="1"/>
  <c r="S123" i="2"/>
  <c r="W123" i="2" s="1"/>
  <c r="S83" i="2"/>
  <c r="W83" i="2" s="1"/>
  <c r="S39" i="2"/>
  <c r="W39" i="2" s="1"/>
  <c r="S87" i="2"/>
  <c r="W87" i="2" s="1"/>
  <c r="S46" i="2"/>
  <c r="W46" i="2" s="1"/>
  <c r="S131" i="2"/>
  <c r="W131" i="2" s="1"/>
  <c r="S35" i="2"/>
  <c r="W35" i="2" s="1"/>
  <c r="S124" i="2"/>
  <c r="W124" i="2" s="1"/>
  <c r="S67" i="2"/>
  <c r="W67" i="2" s="1"/>
  <c r="S130" i="2"/>
  <c r="W130" i="2" s="1"/>
  <c r="S63" i="2"/>
  <c r="W63" i="2" s="1"/>
  <c r="S86" i="2"/>
  <c r="W86" i="2" s="1"/>
  <c r="S60" i="2"/>
  <c r="W60" i="2" s="1"/>
  <c r="S159" i="2"/>
  <c r="W159" i="2" s="1"/>
  <c r="S28" i="2"/>
  <c r="W28" i="2"/>
  <c r="S3" i="2"/>
  <c r="W3" i="2" s="1"/>
  <c r="S19" i="2"/>
  <c r="W19" i="2" s="1"/>
  <c r="S152" i="2"/>
  <c r="W152" i="2" s="1"/>
  <c r="S44" i="2"/>
  <c r="W44" i="2" s="1"/>
  <c r="S89" i="2"/>
  <c r="W89" i="2" s="1"/>
  <c r="S65" i="2"/>
  <c r="W65" i="2" s="1"/>
  <c r="S98" i="2"/>
  <c r="W98" i="2" s="1"/>
  <c r="S115" i="2"/>
  <c r="W115" i="2" s="1"/>
  <c r="S174" i="2"/>
  <c r="W174" i="2" s="1"/>
  <c r="S43" i="2"/>
  <c r="W43" i="2" s="1"/>
  <c r="S105" i="2"/>
  <c r="W105" i="2" s="1"/>
  <c r="S42" i="2"/>
  <c r="W42" i="2" s="1"/>
  <c r="S134" i="2"/>
  <c r="W134" i="2" s="1"/>
  <c r="S74" i="2"/>
  <c r="W74" i="2" s="1"/>
  <c r="S31" i="2"/>
  <c r="W31" i="2" s="1"/>
  <c r="S53" i="2"/>
  <c r="W53" i="2"/>
  <c r="S6" i="2"/>
  <c r="W6" i="2" s="1"/>
  <c r="S169" i="2"/>
  <c r="W169" i="2" s="1"/>
  <c r="S128" i="2"/>
  <c r="W128" i="2" s="1"/>
  <c r="S177" i="2"/>
  <c r="W177" i="2" s="1"/>
  <c r="S137" i="2"/>
  <c r="W137" i="2" s="1"/>
  <c r="S103" i="2"/>
  <c r="W103" i="2" s="1"/>
  <c r="S10" i="2"/>
  <c r="W10" i="2" s="1"/>
  <c r="S117" i="2"/>
  <c r="W117" i="2" s="1"/>
  <c r="S163" i="2"/>
  <c r="W163" i="2" s="1"/>
  <c r="S75" i="2"/>
  <c r="W75" i="2" s="1"/>
  <c r="S102" i="2"/>
  <c r="W102" i="2" s="1"/>
  <c r="S58" i="2"/>
  <c r="W58" i="2" s="1"/>
  <c r="S23" i="2"/>
  <c r="W23" i="2" s="1"/>
  <c r="S154" i="2"/>
  <c r="W154" i="2" s="1"/>
  <c r="S71" i="2"/>
  <c r="W71" i="2" s="1"/>
  <c r="S171" i="2"/>
  <c r="W171" i="2" s="1"/>
  <c r="S96" i="2"/>
  <c r="W96" i="2" s="1"/>
  <c r="S47" i="2"/>
  <c r="W47" i="2" s="1"/>
  <c r="S181" i="2"/>
  <c r="W181" i="2" s="1"/>
  <c r="S173" i="2"/>
  <c r="W173" i="2" s="1"/>
  <c r="S166" i="2"/>
  <c r="W166" i="2" s="1"/>
  <c r="S84" i="2"/>
  <c r="W84" i="2" s="1"/>
  <c r="S143" i="2"/>
  <c r="W143" i="2" s="1"/>
  <c r="S72" i="2"/>
  <c r="W72" i="2" s="1"/>
  <c r="S146" i="2"/>
  <c r="W146" i="2" s="1"/>
  <c r="S20" i="2"/>
  <c r="W20" i="2" s="1"/>
  <c r="S119" i="2"/>
  <c r="W119" i="2" s="1"/>
  <c r="S106" i="2"/>
  <c r="W106" i="2" s="1"/>
  <c r="S157" i="2"/>
  <c r="W157" i="2" s="1"/>
  <c r="S69" i="2"/>
  <c r="W69" i="2" s="1"/>
  <c r="S101" i="2"/>
  <c r="W101" i="2" s="1"/>
  <c r="S76" i="2"/>
  <c r="W76" i="2"/>
  <c r="S156" i="2"/>
  <c r="W156" i="2" s="1"/>
  <c r="S139" i="2"/>
  <c r="W139" i="2" s="1"/>
  <c r="S132" i="2"/>
  <c r="W132" i="2" s="1"/>
  <c r="S147" i="2"/>
  <c r="W147" i="2" s="1"/>
  <c r="S70" i="2"/>
  <c r="W70" i="2" s="1"/>
  <c r="S54" i="2"/>
  <c r="W54" i="2" s="1"/>
  <c r="S52" i="2"/>
  <c r="W5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codePage="850" sourceFile="E:\dev\banc_micromouse\data.txt" decimal="," thousands=" " space="1" consecutive="1">
      <textFields count="5">
        <textField/>
        <textField/>
        <textField/>
        <textField/>
        <textField/>
      </textFields>
    </textPr>
  </connection>
  <connection id="2" xr16:uid="{00000000-0015-0000-FFFF-FFFF01000000}" keepAlive="1" name="Requête - data" description="Connexion à la requête « data » dans le classeur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<sst xmlns="http://schemas.openxmlformats.org/spreadsheetml/2006/main" count="33" uniqueCount="27">
  <si>
    <t>A</t>
  </si>
  <si>
    <t>B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</si>
  <si>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</si>
  <si>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</si>
  <si>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</si>
  <si>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</si>
  <si>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</si>
  <si>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</si>
  <si>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</si>
  <si>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</si>
  <si>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</si>
  <si>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</si>
  <si>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</si>
  <si>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</si>
  <si>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Dist</t>
  </si>
  <si>
    <t>DL</t>
  </si>
  <si>
    <t>FL</t>
  </si>
  <si>
    <t>FR</t>
  </si>
  <si>
    <t>DR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</si>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</sst>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 applyBorder="1"/>
    <xf numFmtId="0" fontId="0" fillId="7" borderId="0" xfId="0" applyFill="1" applyBorder="1"/>
    <xf numFmtId="0" fontId="0" fillId="0" borderId="0" xfId="0" applyNumberFormat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Feuil2!$V$1</c:f>
              <c:strCache>
                <c:ptCount val="1"/>
                <c:pt idx="0">
                  <c:v>Column23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Feuil2!$V$2:$V$181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0-4DF3-B26D-5499059C9620}"/>
            </c:ext>
          </c:extLst>
        </c:ser>
        <c:ser>
          <c:idx val="1"/>
          <c:order val="1"/>
          <c:tx>
            <c:strRef>
              <c:f>Feuil2!$W$1</c:f>
              <c:strCache>
                <c:ptCount val="1"/>
                <c:pt idx="0">
                  <c:v>Column24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Feuil2!$W$2:$W$181</c:f>
              <c:numCache>
                <c:formatCode>General</c:formatCode>
                <c:ptCount val="180"/>
                <c:pt idx="0">
                  <c:v>0</c:v>
                </c:pt>
                <c:pt idx="1">
                  <c:v>-14.903959869225758</c:v>
                </c:pt>
                <c:pt idx="2">
                  <c:v>-13.937161266454723</c:v>
                </c:pt>
                <c:pt idx="3">
                  <c:v>-12.977076705142878</c:v>
                </c:pt>
                <c:pt idx="4">
                  <c:v>-12.003731837432412</c:v>
                </c:pt>
                <c:pt idx="5">
                  <c:v>-11.117418538526351</c:v>
                </c:pt>
                <c:pt idx="6">
                  <c:v>-10.144263511391586</c:v>
                </c:pt>
                <c:pt idx="7">
                  <c:v>-9.2115355469123017</c:v>
                </c:pt>
                <c:pt idx="8">
                  <c:v>-8.2722762389839204</c:v>
                </c:pt>
                <c:pt idx="9">
                  <c:v>-7.3535542978708577</c:v>
                </c:pt>
                <c:pt idx="10">
                  <c:v>-6.4488012869243221</c:v>
                </c:pt>
                <c:pt idx="11">
                  <c:v>-5.6682381557138513</c:v>
                </c:pt>
                <c:pt idx="12">
                  <c:v>-4.8344179384515655</c:v>
                </c:pt>
                <c:pt idx="13">
                  <c:v>-4.0160224077656324</c:v>
                </c:pt>
                <c:pt idx="14">
                  <c:v>-3.2063751615245621</c:v>
                </c:pt>
                <c:pt idx="15">
                  <c:v>-2.4343473244986171</c:v>
                </c:pt>
                <c:pt idx="16">
                  <c:v>-1.6287345725833688</c:v>
                </c:pt>
                <c:pt idx="17">
                  <c:v>-0.90553965061553754</c:v>
                </c:pt>
                <c:pt idx="18">
                  <c:v>-0.48589939459890275</c:v>
                </c:pt>
                <c:pt idx="19">
                  <c:v>8.6938165797874944E-2</c:v>
                </c:pt>
                <c:pt idx="20">
                  <c:v>0.54007211808263378</c:v>
                </c:pt>
                <c:pt idx="21">
                  <c:v>0.72437739798400003</c:v>
                </c:pt>
                <c:pt idx="22">
                  <c:v>0.78910986890275581</c:v>
                </c:pt>
                <c:pt idx="23">
                  <c:v>0.85497867797306526</c:v>
                </c:pt>
                <c:pt idx="24">
                  <c:v>0.91512419251660049</c:v>
                </c:pt>
                <c:pt idx="25">
                  <c:v>1.449536516668104E-2</c:v>
                </c:pt>
                <c:pt idx="26">
                  <c:v>4.5864285885784284E-2</c:v>
                </c:pt>
                <c:pt idx="27">
                  <c:v>0.12223125890906772</c:v>
                </c:pt>
                <c:pt idx="28">
                  <c:v>0.16984472516256233</c:v>
                </c:pt>
                <c:pt idx="29">
                  <c:v>0.2115111742489546</c:v>
                </c:pt>
                <c:pt idx="30">
                  <c:v>0.41416486511280937</c:v>
                </c:pt>
                <c:pt idx="31">
                  <c:v>-0.42083738343657728</c:v>
                </c:pt>
                <c:pt idx="32">
                  <c:v>-0.37512099530712817</c:v>
                </c:pt>
                <c:pt idx="33">
                  <c:v>-0.20650814782504767</c:v>
                </c:pt>
                <c:pt idx="34">
                  <c:v>-6.8615645797308389E-2</c:v>
                </c:pt>
                <c:pt idx="35">
                  <c:v>-1.1584714268593643E-2</c:v>
                </c:pt>
                <c:pt idx="36">
                  <c:v>0.15630644918869052</c:v>
                </c:pt>
                <c:pt idx="37">
                  <c:v>0.32857443199770842</c:v>
                </c:pt>
                <c:pt idx="38">
                  <c:v>-0.38032566903777365</c:v>
                </c:pt>
                <c:pt idx="39">
                  <c:v>-0.24365902044678478</c:v>
                </c:pt>
                <c:pt idx="40">
                  <c:v>-0.13835278568012654</c:v>
                </c:pt>
                <c:pt idx="41">
                  <c:v>5.6541346295233552E-2</c:v>
                </c:pt>
                <c:pt idx="42">
                  <c:v>9.7452159194261867E-2</c:v>
                </c:pt>
                <c:pt idx="43">
                  <c:v>0.40804844766535098</c:v>
                </c:pt>
                <c:pt idx="44">
                  <c:v>0.67691498931995397</c:v>
                </c:pt>
                <c:pt idx="45">
                  <c:v>5.3212514638914854E-2</c:v>
                </c:pt>
                <c:pt idx="46">
                  <c:v>0.30017380522883741</c:v>
                </c:pt>
                <c:pt idx="47">
                  <c:v>0.42296373031325629</c:v>
                </c:pt>
                <c:pt idx="48">
                  <c:v>0.69944330366854501</c:v>
                </c:pt>
                <c:pt idx="49">
                  <c:v>0.90159572752821759</c:v>
                </c:pt>
                <c:pt idx="50">
                  <c:v>1.0512015964359875</c:v>
                </c:pt>
                <c:pt idx="51">
                  <c:v>1.3165241638363341</c:v>
                </c:pt>
                <c:pt idx="52">
                  <c:v>0.87510993335666853</c:v>
                </c:pt>
                <c:pt idx="53">
                  <c:v>0.98462882600401258</c:v>
                </c:pt>
                <c:pt idx="54">
                  <c:v>1.2251888133976934</c:v>
                </c:pt>
                <c:pt idx="55">
                  <c:v>1.5431118001783943</c:v>
                </c:pt>
                <c:pt idx="56">
                  <c:v>1.7086746915219067</c:v>
                </c:pt>
                <c:pt idx="57">
                  <c:v>2.0574221282461735</c:v>
                </c:pt>
                <c:pt idx="58">
                  <c:v>2.319631498208139</c:v>
                </c:pt>
                <c:pt idx="59">
                  <c:v>1.8213825211016115</c:v>
                </c:pt>
                <c:pt idx="60">
                  <c:v>2.1763564196857885</c:v>
                </c:pt>
                <c:pt idx="61">
                  <c:v>2.3985296100576647</c:v>
                </c:pt>
                <c:pt idx="62">
                  <c:v>2.5180902743020397</c:v>
                </c:pt>
                <c:pt idx="63">
                  <c:v>3.1500978621373292</c:v>
                </c:pt>
                <c:pt idx="64">
                  <c:v>3.3153979400189826</c:v>
                </c:pt>
                <c:pt idx="65">
                  <c:v>3.4127346671961902</c:v>
                </c:pt>
                <c:pt idx="66">
                  <c:v>3.3010589192477653</c:v>
                </c:pt>
                <c:pt idx="67">
                  <c:v>3.5207907571778492</c:v>
                </c:pt>
                <c:pt idx="68">
                  <c:v>3.7674692962481231</c:v>
                </c:pt>
                <c:pt idx="69">
                  <c:v>3.9949253261132185</c:v>
                </c:pt>
                <c:pt idx="70">
                  <c:v>4.3024879352744563</c:v>
                </c:pt>
                <c:pt idx="71">
                  <c:v>4.8489304466791339</c:v>
                </c:pt>
                <c:pt idx="72">
                  <c:v>5.1298232381832634</c:v>
                </c:pt>
                <c:pt idx="73">
                  <c:v>5.2869609572821616</c:v>
                </c:pt>
                <c:pt idx="74">
                  <c:v>4.5296068665922178</c:v>
                </c:pt>
                <c:pt idx="75">
                  <c:v>5.5296068665922178</c:v>
                </c:pt>
                <c:pt idx="76">
                  <c:v>5.5544713198875968</c:v>
                </c:pt>
                <c:pt idx="77">
                  <c:v>6.3205994112472297</c:v>
                </c:pt>
                <c:pt idx="78">
                  <c:v>6.3070346086640825</c:v>
                </c:pt>
                <c:pt idx="79">
                  <c:v>6.7571570917435224</c:v>
                </c:pt>
                <c:pt idx="80">
                  <c:v>7.1349549615794956</c:v>
                </c:pt>
                <c:pt idx="81">
                  <c:v>6.8534839073180365</c:v>
                </c:pt>
                <c:pt idx="82">
                  <c:v>7.3927830536726162</c:v>
                </c:pt>
                <c:pt idx="83">
                  <c:v>7.6554758396248985</c:v>
                </c:pt>
                <c:pt idx="84">
                  <c:v>7.831850502925306</c:v>
                </c:pt>
                <c:pt idx="85">
                  <c:v>8.3417615820472406</c:v>
                </c:pt>
                <c:pt idx="86">
                  <c:v>8.556727158642417</c:v>
                </c:pt>
                <c:pt idx="87">
                  <c:v>9.2666205078359667</c:v>
                </c:pt>
                <c:pt idx="88">
                  <c:v>9.6045537820543245</c:v>
                </c:pt>
                <c:pt idx="89">
                  <c:v>9.1626503770546321</c:v>
                </c:pt>
                <c:pt idx="90">
                  <c:v>9.7727902202306325</c:v>
                </c:pt>
                <c:pt idx="91">
                  <c:v>9.8185552947395536</c:v>
                </c:pt>
                <c:pt idx="92">
                  <c:v>10.494482283956472</c:v>
                </c:pt>
                <c:pt idx="93">
                  <c:v>10.503571127408463</c:v>
                </c:pt>
                <c:pt idx="94">
                  <c:v>11.587240571706587</c:v>
                </c:pt>
                <c:pt idx="95">
                  <c:v>12.082169474520896</c:v>
                </c:pt>
                <c:pt idx="96">
                  <c:v>11.610044275342574</c:v>
                </c:pt>
                <c:pt idx="97">
                  <c:v>12.075345828924867</c:v>
                </c:pt>
                <c:pt idx="98">
                  <c:v>12.623483294437392</c:v>
                </c:pt>
                <c:pt idx="99">
                  <c:v>13.349567363664704</c:v>
                </c:pt>
                <c:pt idx="100">
                  <c:v>13.608613010476375</c:v>
                </c:pt>
                <c:pt idx="101">
                  <c:v>13.660215454135624</c:v>
                </c:pt>
                <c:pt idx="102">
                  <c:v>14.273709582688355</c:v>
                </c:pt>
                <c:pt idx="103">
                  <c:v>14.686049847921538</c:v>
                </c:pt>
                <c:pt idx="104">
                  <c:v>15.48801591938502</c:v>
                </c:pt>
                <c:pt idx="105">
                  <c:v>14.967244368075598</c:v>
                </c:pt>
                <c:pt idx="106">
                  <c:v>15.863564864939605</c:v>
                </c:pt>
                <c:pt idx="107">
                  <c:v>16.023386805919984</c:v>
                </c:pt>
                <c:pt idx="108">
                  <c:v>15.94543526580469</c:v>
                </c:pt>
                <c:pt idx="109">
                  <c:v>16.726020381960495</c:v>
                </c:pt>
                <c:pt idx="110">
                  <c:v>17.283259601948288</c:v>
                </c:pt>
                <c:pt idx="111">
                  <c:v>17.835165457093666</c:v>
                </c:pt>
                <c:pt idx="112">
                  <c:v>18.267374744755045</c:v>
                </c:pt>
                <c:pt idx="113">
                  <c:v>19.152775318051852</c:v>
                </c:pt>
                <c:pt idx="114">
                  <c:v>18.390527798663669</c:v>
                </c:pt>
                <c:pt idx="115">
                  <c:v>19.149229831559012</c:v>
                </c:pt>
                <c:pt idx="116">
                  <c:v>19.784385513042935</c:v>
                </c:pt>
                <c:pt idx="117">
                  <c:v>19.919254009018346</c:v>
                </c:pt>
                <c:pt idx="118">
                  <c:v>20.542410138658454</c:v>
                </c:pt>
                <c:pt idx="119">
                  <c:v>21.161831307204125</c:v>
                </c:pt>
                <c:pt idx="120">
                  <c:v>21.258920474028912</c:v>
                </c:pt>
                <c:pt idx="121">
                  <c:v>21.865412415663968</c:v>
                </c:pt>
                <c:pt idx="122">
                  <c:v>21.796162120060728</c:v>
                </c:pt>
                <c:pt idx="123">
                  <c:v>22.796162120060728</c:v>
                </c:pt>
                <c:pt idx="124">
                  <c:v>23.387521169681349</c:v>
                </c:pt>
                <c:pt idx="125">
                  <c:v>23.835957314948985</c:v>
                </c:pt>
                <c:pt idx="126">
                  <c:v>23.99384667454558</c:v>
                </c:pt>
                <c:pt idx="127">
                  <c:v>25.417148741036613</c:v>
                </c:pt>
                <c:pt idx="128">
                  <c:v>25.422307290176946</c:v>
                </c:pt>
                <c:pt idx="129">
                  <c:v>25.98818699339688</c:v>
                </c:pt>
                <c:pt idx="130">
                  <c:v>25.202917336638393</c:v>
                </c:pt>
                <c:pt idx="131">
                  <c:v>26.202917336638393</c:v>
                </c:pt>
                <c:pt idx="132">
                  <c:v>27.050497824975196</c:v>
                </c:pt>
                <c:pt idx="133">
                  <c:v>27.897499954207376</c:v>
                </c:pt>
                <c:pt idx="134">
                  <c:v>27.967150023367878</c:v>
                </c:pt>
                <c:pt idx="135">
                  <c:v>28.652228480407189</c:v>
                </c:pt>
                <c:pt idx="136">
                  <c:v>29.014981460659897</c:v>
                </c:pt>
                <c:pt idx="137">
                  <c:v>30.175229218044819</c:v>
                </c:pt>
                <c:pt idx="138">
                  <c:v>30.530434025602005</c:v>
                </c:pt>
                <c:pt idx="139">
                  <c:v>31.040087895575141</c:v>
                </c:pt>
                <c:pt idx="140">
                  <c:v>31.37706179298857</c:v>
                </c:pt>
                <c:pt idx="141">
                  <c:v>31.872705299773827</c:v>
                </c:pt>
                <c:pt idx="142">
                  <c:v>31.671454372575965</c:v>
                </c:pt>
                <c:pt idx="143">
                  <c:v>32.845200036738447</c:v>
                </c:pt>
                <c:pt idx="144">
                  <c:v>32.791720170375129</c:v>
                </c:pt>
                <c:pt idx="145">
                  <c:v>33.791720170375129</c:v>
                </c:pt>
                <c:pt idx="146">
                  <c:v>34.613534284245816</c:v>
                </c:pt>
                <c:pt idx="147">
                  <c:v>35.254879163092369</c:v>
                </c:pt>
                <c:pt idx="148">
                  <c:v>36.074398589319628</c:v>
                </c:pt>
                <c:pt idx="149">
                  <c:v>36.160233350944793</c:v>
                </c:pt>
                <c:pt idx="150">
                  <c:v>36.975006205307352</c:v>
                </c:pt>
                <c:pt idx="151">
                  <c:v>36.655322095895826</c:v>
                </c:pt>
                <c:pt idx="152">
                  <c:v>37.655322095895826</c:v>
                </c:pt>
                <c:pt idx="153">
                  <c:v>39.036562242385344</c:v>
                </c:pt>
                <c:pt idx="154">
                  <c:v>39.077016715404284</c:v>
                </c:pt>
                <c:pt idx="155">
                  <c:v>40.463419688925569</c:v>
                </c:pt>
                <c:pt idx="156">
                  <c:v>39.896525245150087</c:v>
                </c:pt>
                <c:pt idx="157">
                  <c:v>41.095531952867589</c:v>
                </c:pt>
                <c:pt idx="158">
                  <c:v>41.293954496948857</c:v>
                </c:pt>
                <c:pt idx="159">
                  <c:v>42.091222396079331</c:v>
                </c:pt>
                <c:pt idx="160">
                  <c:v>42.477293208621631</c:v>
                </c:pt>
                <c:pt idx="161">
                  <c:v>42.85459899189982</c:v>
                </c:pt>
                <c:pt idx="162">
                  <c:v>44.063151004086649</c:v>
                </c:pt>
                <c:pt idx="163">
                  <c:v>44.010325322496726</c:v>
                </c:pt>
                <c:pt idx="164">
                  <c:v>45.010325322496726</c:v>
                </c:pt>
                <c:pt idx="165">
                  <c:v>46.645048781467779</c:v>
                </c:pt>
                <c:pt idx="166">
                  <c:v>45.492766670470189</c:v>
                </c:pt>
                <c:pt idx="167">
                  <c:v>46.712772902947904</c:v>
                </c:pt>
                <c:pt idx="168">
                  <c:v>47.712772902947904</c:v>
                </c:pt>
                <c:pt idx="169">
                  <c:v>47.601693043826288</c:v>
                </c:pt>
                <c:pt idx="170">
                  <c:v>48.601693043826288</c:v>
                </c:pt>
                <c:pt idx="171">
                  <c:v>49.149391337128009</c:v>
                </c:pt>
                <c:pt idx="172">
                  <c:v>49.462257771885788</c:v>
                </c:pt>
                <c:pt idx="173">
                  <c:v>50.462257771885788</c:v>
                </c:pt>
                <c:pt idx="174">
                  <c:v>51.230857075962206</c:v>
                </c:pt>
                <c:pt idx="175">
                  <c:v>51.764457993113069</c:v>
                </c:pt>
                <c:pt idx="176">
                  <c:v>52.293189708783757</c:v>
                </c:pt>
                <c:pt idx="177">
                  <c:v>52.335688465531859</c:v>
                </c:pt>
                <c:pt idx="178">
                  <c:v>53.816963531066335</c:v>
                </c:pt>
                <c:pt idx="179">
                  <c:v>54.576962888473759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0-4DF3-B26D-5499059C9620}"/>
            </c:ext>
          </c:extLst>
        </c:ser>
        <c:ser>
          <c:idx val="2"/>
          <c:order val="2"/>
          <c:tx>
            <c:strRef>
              <c:f>Feuil2!$X$1</c:f>
              <c:strCache>
                <c:ptCount val="1"/>
                <c:pt idx="0">
                  <c:v>Column25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Feuil2!$X$2:$X$181</c:f>
              <c:numCache>
                <c:formatCode>General</c:formatCode>
                <c:ptCount val="180"/>
                <c:pt idx="0">
                  <c:v>0</c:v>
                </c:pt>
                <c:pt idx="1">
                  <c:v>-17.958969595891404</c:v>
                </c:pt>
                <c:pt idx="2">
                  <c:v>-16.994844544126721</c:v>
                </c:pt>
                <c:pt idx="3">
                  <c:v>-16.01639848575428</c:v>
                </c:pt>
                <c:pt idx="4">
                  <c:v>-15.037974205192995</c:v>
                </c:pt>
                <c:pt idx="5">
                  <c:v>-14.131721613172914</c:v>
                </c:pt>
                <c:pt idx="6">
                  <c:v>-13.160649893162116</c:v>
                </c:pt>
                <c:pt idx="7">
                  <c:v>-12.218624116962786</c:v>
                </c:pt>
                <c:pt idx="8">
                  <c:v>-11.254937950846141</c:v>
                </c:pt>
                <c:pt idx="9">
                  <c:v>-10.320458516043658</c:v>
                </c:pt>
                <c:pt idx="10">
                  <c:v>-9.3861801626351848</c:v>
                </c:pt>
                <c:pt idx="11">
                  <c:v>-8.5476865679418665</c:v>
                </c:pt>
                <c:pt idx="12">
                  <c:v>-7.6436967532281415</c:v>
                </c:pt>
                <c:pt idx="13">
                  <c:v>-6.7550136152068774</c:v>
                </c:pt>
                <c:pt idx="14">
                  <c:v>-5.8893589951864271</c:v>
                </c:pt>
                <c:pt idx="15">
                  <c:v>-5.0622514865303287</c:v>
                </c:pt>
                <c:pt idx="16">
                  <c:v>-4.2213297660050841</c:v>
                </c:pt>
                <c:pt idx="17">
                  <c:v>-3.3892496370775405</c:v>
                </c:pt>
                <c:pt idx="18">
                  <c:v>-2.7836030976540656</c:v>
                </c:pt>
                <c:pt idx="19">
                  <c:v>-2.0268580744342444</c:v>
                </c:pt>
                <c:pt idx="20">
                  <c:v>-1.2808455245331345</c:v>
                </c:pt>
                <c:pt idx="21">
                  <c:v>-0.60254593669523615</c:v>
                </c:pt>
                <c:pt idx="22">
                  <c:v>-2.7954715077385117E-2</c:v>
                </c:pt>
                <c:pt idx="23">
                  <c:v>0.47072707557245508</c:v>
                </c:pt>
                <c:pt idx="24">
                  <c:v>0.70548905992117739</c:v>
                </c:pt>
                <c:pt idx="25">
                  <c:v>-5.9632713155593819E-2</c:v>
                </c:pt>
                <c:pt idx="26">
                  <c:v>-1.6684931409997716E-2</c:v>
                </c:pt>
                <c:pt idx="27">
                  <c:v>8.7188375128420148E-2</c:v>
                </c:pt>
                <c:pt idx="28">
                  <c:v>0.19738728481971179</c:v>
                </c:pt>
                <c:pt idx="29">
                  <c:v>0.24977659611982972</c:v>
                </c:pt>
                <c:pt idx="30">
                  <c:v>0.31995951104485698</c:v>
                </c:pt>
                <c:pt idx="31">
                  <c:v>-0.40724545527416467</c:v>
                </c:pt>
                <c:pt idx="32">
                  <c:v>-0.34604386988684155</c:v>
                </c:pt>
                <c:pt idx="33">
                  <c:v>-0.18858636966274389</c:v>
                </c:pt>
                <c:pt idx="34">
                  <c:v>-8.9229835495814314E-2</c:v>
                </c:pt>
                <c:pt idx="35">
                  <c:v>6.2174066099260017E-2</c:v>
                </c:pt>
                <c:pt idx="36">
                  <c:v>0.21309944897802779</c:v>
                </c:pt>
                <c:pt idx="37">
                  <c:v>0.31850122527967528</c:v>
                </c:pt>
                <c:pt idx="38">
                  <c:v>-0.34066333258448367</c:v>
                </c:pt>
                <c:pt idx="39">
                  <c:v>-0.17881994076543606</c:v>
                </c:pt>
                <c:pt idx="40">
                  <c:v>-2.7805278921533727E-2</c:v>
                </c:pt>
                <c:pt idx="41">
                  <c:v>0.14883911266386463</c:v>
                </c:pt>
                <c:pt idx="42">
                  <c:v>0.35475454798358896</c:v>
                </c:pt>
                <c:pt idx="43">
                  <c:v>0.59369437299915262</c:v>
                </c:pt>
                <c:pt idx="44">
                  <c:v>0.73020865168618343</c:v>
                </c:pt>
                <c:pt idx="45">
                  <c:v>0.12662002146180384</c:v>
                </c:pt>
                <c:pt idx="46">
                  <c:v>0.4832577923067447</c:v>
                </c:pt>
                <c:pt idx="47">
                  <c:v>0.57836493991536031</c:v>
                </c:pt>
                <c:pt idx="48">
                  <c:v>0.8274203258972932</c:v>
                </c:pt>
                <c:pt idx="49">
                  <c:v>1.0552049966679249</c:v>
                </c:pt>
                <c:pt idx="50">
                  <c:v>1.3094365110139847</c:v>
                </c:pt>
                <c:pt idx="51">
                  <c:v>1.4676410920176863</c:v>
                </c:pt>
                <c:pt idx="52">
                  <c:v>0.99662955551133336</c:v>
                </c:pt>
                <c:pt idx="53">
                  <c:v>1.2991352226652566</c:v>
                </c:pt>
                <c:pt idx="54">
                  <c:v>1.6118330505997847</c:v>
                </c:pt>
                <c:pt idx="55">
                  <c:v>1.7931687331260946</c:v>
                </c:pt>
                <c:pt idx="56">
                  <c:v>1.9798547687407222</c:v>
                </c:pt>
                <c:pt idx="57">
                  <c:v>2.3544136264354165</c:v>
                </c:pt>
                <c:pt idx="58">
                  <c:v>2.5917692503035141</c:v>
                </c:pt>
                <c:pt idx="59">
                  <c:v>2.2314321349718114</c:v>
                </c:pt>
                <c:pt idx="60">
                  <c:v>2.4105559321943133</c:v>
                </c:pt>
                <c:pt idx="61">
                  <c:v>2.7710839622009473</c:v>
                </c:pt>
                <c:pt idx="62">
                  <c:v>2.978124629185686</c:v>
                </c:pt>
                <c:pt idx="63">
                  <c:v>3.2710754472595625</c:v>
                </c:pt>
                <c:pt idx="64">
                  <c:v>3.6201933436441891</c:v>
                </c:pt>
                <c:pt idx="65">
                  <c:v>3.9175935344046877</c:v>
                </c:pt>
                <c:pt idx="66">
                  <c:v>3.5401467097094894</c:v>
                </c:pt>
                <c:pt idx="67">
                  <c:v>3.907486391922248</c:v>
                </c:pt>
                <c:pt idx="68">
                  <c:v>4.0979661861202317</c:v>
                </c:pt>
                <c:pt idx="69">
                  <c:v>4.4766469043902362</c:v>
                </c:pt>
                <c:pt idx="70">
                  <c:v>4.8853542744127196</c:v>
                </c:pt>
                <c:pt idx="71">
                  <c:v>5.2391817489364882</c:v>
                </c:pt>
                <c:pt idx="72">
                  <c:v>5.5349775425340511</c:v>
                </c:pt>
                <c:pt idx="73">
                  <c:v>5.9963301469463488</c:v>
                </c:pt>
                <c:pt idx="74">
                  <c:v>5.6556399065124481</c:v>
                </c:pt>
                <c:pt idx="75">
                  <c:v>5.8427897776919622</c:v>
                </c:pt>
                <c:pt idx="76">
                  <c:v>6.2564102052025987</c:v>
                </c:pt>
                <c:pt idx="77">
                  <c:v>6.7094016667596748</c:v>
                </c:pt>
                <c:pt idx="78">
                  <c:v>6.8455041614496395</c:v>
                </c:pt>
                <c:pt idx="79">
                  <c:v>7.2740910108405217</c:v>
                </c:pt>
                <c:pt idx="80">
                  <c:v>7.7990584647909884</c:v>
                </c:pt>
                <c:pt idx="81">
                  <c:v>7.4424948085529934</c:v>
                </c:pt>
                <c:pt idx="82">
                  <c:v>7.8839609919859015</c:v>
                </c:pt>
                <c:pt idx="83">
                  <c:v>8.2585911954072344</c:v>
                </c:pt>
                <c:pt idx="84">
                  <c:v>8.3865913803581975</c:v>
                </c:pt>
                <c:pt idx="85">
                  <c:v>9.1501967002222102</c:v>
                </c:pt>
                <c:pt idx="86">
                  <c:v>9.4309421526563426</c:v>
                </c:pt>
                <c:pt idx="87">
                  <c:v>9.8197070798904349</c:v>
                </c:pt>
                <c:pt idx="88">
                  <c:v>10.134458777815468</c:v>
                </c:pt>
                <c:pt idx="89">
                  <c:v>10.112651563115776</c:v>
                </c:pt>
                <c:pt idx="90">
                  <c:v>10.590167565452532</c:v>
                </c:pt>
                <c:pt idx="91">
                  <c:v>11.193067938864658</c:v>
                </c:pt>
                <c:pt idx="92">
                  <c:v>11.385004354333688</c:v>
                </c:pt>
                <c:pt idx="93">
                  <c:v>12.0427112433579</c:v>
                </c:pt>
                <c:pt idx="94">
                  <c:v>11.99532618397086</c:v>
                </c:pt>
                <c:pt idx="95">
                  <c:v>12.495683323682243</c:v>
                </c:pt>
                <c:pt idx="96">
                  <c:v>12.474755818965122</c:v>
                </c:pt>
                <c:pt idx="97">
                  <c:v>13.326487569571128</c:v>
                </c:pt>
                <c:pt idx="98">
                  <c:v>13.727182003935951</c:v>
                </c:pt>
                <c:pt idx="99">
                  <c:v>14.271028404141532</c:v>
                </c:pt>
                <c:pt idx="100">
                  <c:v>14.653677907757185</c:v>
                </c:pt>
                <c:pt idx="101">
                  <c:v>14.946298049932466</c:v>
                </c:pt>
                <c:pt idx="102">
                  <c:v>15.386407617928</c:v>
                </c:pt>
                <c:pt idx="103">
                  <c:v>15.899547829303174</c:v>
                </c:pt>
                <c:pt idx="104">
                  <c:v>16.488811853161053</c:v>
                </c:pt>
                <c:pt idx="105">
                  <c:v>16.398853986363122</c:v>
                </c:pt>
                <c:pt idx="106">
                  <c:v>16.970896322351166</c:v>
                </c:pt>
                <c:pt idx="107">
                  <c:v>17.537928414569024</c:v>
                </c:pt>
                <c:pt idx="108">
                  <c:v>18.099846381791394</c:v>
                </c:pt>
                <c:pt idx="109">
                  <c:v>18.477735517569613</c:v>
                </c:pt>
                <c:pt idx="110">
                  <c:v>18.75382959512433</c:v>
                </c:pt>
                <c:pt idx="111">
                  <c:v>19.570647264791546</c:v>
                </c:pt>
                <c:pt idx="112">
                  <c:v>19.922390273512747</c:v>
                </c:pt>
                <c:pt idx="113">
                  <c:v>20.072216185627212</c:v>
                </c:pt>
                <c:pt idx="114">
                  <c:v>20.591526548678587</c:v>
                </c:pt>
                <c:pt idx="115">
                  <c:v>21.006570334498917</c:v>
                </c:pt>
                <c:pt idx="116">
                  <c:v>21.809575802012375</c:v>
                </c:pt>
                <c:pt idx="117">
                  <c:v>22.212436447532696</c:v>
                </c:pt>
                <c:pt idx="118">
                  <c:v>22.707626006281998</c:v>
                </c:pt>
                <c:pt idx="119">
                  <c:v>23.196113003297796</c:v>
                </c:pt>
                <c:pt idx="120">
                  <c:v>23.677739965600722</c:v>
                </c:pt>
                <c:pt idx="121">
                  <c:v>23.940181856140384</c:v>
                </c:pt>
                <c:pt idx="122">
                  <c:v>24.833665845236453</c:v>
                </c:pt>
                <c:pt idx="123">
                  <c:v>24.752223351339296</c:v>
                </c:pt>
                <c:pt idx="124">
                  <c:v>25.642419040871744</c:v>
                </c:pt>
                <c:pt idx="125">
                  <c:v>26.421885668478751</c:v>
                </c:pt>
                <c:pt idx="126">
                  <c:v>26.640147880279983</c:v>
                </c:pt>
                <c:pt idx="127">
                  <c:v>27.527196739330634</c:v>
                </c:pt>
                <c:pt idx="128">
                  <c:v>28.072142256683662</c:v>
                </c:pt>
                <c:pt idx="129">
                  <c:v>28.611808722653393</c:v>
                </c:pt>
                <c:pt idx="130">
                  <c:v>28.556191819378</c:v>
                </c:pt>
                <c:pt idx="131">
                  <c:v>28.957479591795618</c:v>
                </c:pt>
                <c:pt idx="132">
                  <c:v>29.836658879696188</c:v>
                </c:pt>
                <c:pt idx="133">
                  <c:v>30.593924029534435</c:v>
                </c:pt>
                <c:pt idx="134">
                  <c:v>30.483188315627388</c:v>
                </c:pt>
                <c:pt idx="135">
                  <c:v>31.608119229669512</c:v>
                </c:pt>
                <c:pt idx="136">
                  <c:v>32.232167092454802</c:v>
                </c:pt>
                <c:pt idx="137">
                  <c:v>32.59775239667448</c:v>
                </c:pt>
                <c:pt idx="138">
                  <c:v>33.59775239667448</c:v>
                </c:pt>
                <c:pt idx="139">
                  <c:v>34.08302037665328</c:v>
                </c:pt>
                <c:pt idx="140">
                  <c:v>34.033745807074979</c:v>
                </c:pt>
                <c:pt idx="141">
                  <c:v>34.767191363914947</c:v>
                </c:pt>
                <c:pt idx="142">
                  <c:v>35.22886444593945</c:v>
                </c:pt>
                <c:pt idx="143">
                  <c:v>35.683446787394416</c:v>
                </c:pt>
                <c:pt idx="144">
                  <c:v>36.820474871680062</c:v>
                </c:pt>
                <c:pt idx="145">
                  <c:v>37.408027686788955</c:v>
                </c:pt>
                <c:pt idx="146">
                  <c:v>37.145622622941801</c:v>
                </c:pt>
                <c:pt idx="147">
                  <c:v>38.991451998300192</c:v>
                </c:pt>
                <c:pt idx="148">
                  <c:v>39.287786544861092</c:v>
                </c:pt>
                <c:pt idx="149">
                  <c:v>39.427491945288921</c:v>
                </c:pt>
                <c:pt idx="150">
                  <c:v>40.282383115108701</c:v>
                </c:pt>
                <c:pt idx="151">
                  <c:v>41.136773109677392</c:v>
                </c:pt>
                <c:pt idx="152">
                  <c:v>41.696905642734009</c:v>
                </c:pt>
                <c:pt idx="153">
                  <c:v>42.103212592278396</c:v>
                </c:pt>
                <c:pt idx="154">
                  <c:v>43.103212592278396</c:v>
                </c:pt>
                <c:pt idx="155">
                  <c:v>43.34923295929724</c:v>
                </c:pt>
                <c:pt idx="156">
                  <c:v>44.34923295929724</c:v>
                </c:pt>
                <c:pt idx="157">
                  <c:v>45.043865937351654</c:v>
                </c:pt>
                <c:pt idx="158">
                  <c:v>45.270772149305287</c:v>
                </c:pt>
                <c:pt idx="159">
                  <c:v>46.42651071502155</c:v>
                </c:pt>
                <c:pt idx="160">
                  <c:v>47.270772149305287</c:v>
                </c:pt>
                <c:pt idx="161">
                  <c:v>47.483501596916597</c:v>
                </c:pt>
                <c:pt idx="162">
                  <c:v>48.004144250957722</c:v>
                </c:pt>
                <c:pt idx="163">
                  <c:v>49.164521717956916</c:v>
                </c:pt>
                <c:pt idx="164">
                  <c:v>49.681595042468075</c:v>
                </c:pt>
                <c:pt idx="165">
                  <c:v>50.356627426561886</c:v>
                </c:pt>
                <c:pt idx="166">
                  <c:v>50.864571853482403</c:v>
                </c:pt>
                <c:pt idx="167">
                  <c:v>51.366893554505566</c:v>
                </c:pt>
                <c:pt idx="168">
                  <c:v>52.864571853482403</c:v>
                </c:pt>
                <c:pt idx="169">
                  <c:v>53.031928696475632</c:v>
                </c:pt>
                <c:pt idx="170">
                  <c:v>53.354214202370315</c:v>
                </c:pt>
                <c:pt idx="171">
                  <c:v>54.694380539963618</c:v>
                </c:pt>
                <c:pt idx="172">
                  <c:v>55.18313813162888</c:v>
                </c:pt>
                <c:pt idx="173">
                  <c:v>56.011394129340147</c:v>
                </c:pt>
                <c:pt idx="174">
                  <c:v>56.838977643489386</c:v>
                </c:pt>
                <c:pt idx="175">
                  <c:v>57.492108791914802</c:v>
                </c:pt>
                <c:pt idx="176">
                  <c:v>58.142494268459018</c:v>
                </c:pt>
                <c:pt idx="177">
                  <c:v>58.790096031761891</c:v>
                </c:pt>
                <c:pt idx="178">
                  <c:v>59.256194144467202</c:v>
                </c:pt>
                <c:pt idx="179">
                  <c:v>60.256194144467202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0-4DF3-B26D-5499059C9620}"/>
            </c:ext>
          </c:extLst>
        </c:ser>
        <c:ser>
          <c:idx val="3"/>
          <c:order val="3"/>
          <c:tx>
            <c:strRef>
              <c:f>Feuil2!$Y$1</c:f>
              <c:strCache>
                <c:ptCount val="1"/>
                <c:pt idx="0">
                  <c:v>Column26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Feuil2!$Y$2:$Y$181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0-4DF3-B26D-5499059C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53400"/>
        <c:axId val="1029659960"/>
      </c:lineChart>
      <c:catAx>
        <c:axId val="102965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659960"/>
        <c:crosses val="autoZero"/>
        <c:auto val="1"/>
        <c:lblAlgn val="ctr"/>
        <c:lblOffset val="100"/>
        <c:noMultiLvlLbl val="0"/>
      </c:catAx>
      <c:valAx>
        <c:axId val="10296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6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8-4EC8-90C8-89F99DBB556B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Feuil2!$C$2:$C$181</c:f>
              <c:numCache>
                <c:formatCode>General</c:formatCode>
                <c:ptCount val="180"/>
                <c:pt idx="0">
                  <c:v>0</c:v>
                </c:pt>
                <c:pt idx="1">
                  <c:v>3845</c:v>
                </c:pt>
                <c:pt idx="2">
                  <c:v>3840</c:v>
                </c:pt>
                <c:pt idx="3">
                  <c:v>3834</c:v>
                </c:pt>
                <c:pt idx="4">
                  <c:v>3830</c:v>
                </c:pt>
                <c:pt idx="5">
                  <c:v>3813</c:v>
                </c:pt>
                <c:pt idx="6">
                  <c:v>3809</c:v>
                </c:pt>
                <c:pt idx="7">
                  <c:v>3799</c:v>
                </c:pt>
                <c:pt idx="8">
                  <c:v>3790</c:v>
                </c:pt>
                <c:pt idx="9">
                  <c:v>3778</c:v>
                </c:pt>
                <c:pt idx="10">
                  <c:v>3764</c:v>
                </c:pt>
                <c:pt idx="11">
                  <c:v>3732</c:v>
                </c:pt>
                <c:pt idx="12">
                  <c:v>3708</c:v>
                </c:pt>
                <c:pt idx="13">
                  <c:v>3682</c:v>
                </c:pt>
                <c:pt idx="14">
                  <c:v>3655</c:v>
                </c:pt>
                <c:pt idx="15">
                  <c:v>3623</c:v>
                </c:pt>
                <c:pt idx="16">
                  <c:v>3596</c:v>
                </c:pt>
                <c:pt idx="17">
                  <c:v>3558</c:v>
                </c:pt>
                <c:pt idx="18">
                  <c:v>3480</c:v>
                </c:pt>
                <c:pt idx="19">
                  <c:v>3424</c:v>
                </c:pt>
                <c:pt idx="20">
                  <c:v>3354</c:v>
                </c:pt>
                <c:pt idx="21">
                  <c:v>3253</c:v>
                </c:pt>
                <c:pt idx="22">
                  <c:v>3142</c:v>
                </c:pt>
                <c:pt idx="23">
                  <c:v>3036</c:v>
                </c:pt>
                <c:pt idx="24">
                  <c:v>2934</c:v>
                </c:pt>
                <c:pt idx="25">
                  <c:v>2741</c:v>
                </c:pt>
                <c:pt idx="26">
                  <c:v>2649</c:v>
                </c:pt>
                <c:pt idx="27">
                  <c:v>2565</c:v>
                </c:pt>
                <c:pt idx="28">
                  <c:v>2482</c:v>
                </c:pt>
                <c:pt idx="29">
                  <c:v>2402</c:v>
                </c:pt>
                <c:pt idx="30">
                  <c:v>2338</c:v>
                </c:pt>
                <c:pt idx="31">
                  <c:v>2199</c:v>
                </c:pt>
                <c:pt idx="32">
                  <c:v>2131</c:v>
                </c:pt>
                <c:pt idx="33">
                  <c:v>2074</c:v>
                </c:pt>
                <c:pt idx="34">
                  <c:v>2017</c:v>
                </c:pt>
                <c:pt idx="35">
                  <c:v>1957</c:v>
                </c:pt>
                <c:pt idx="36">
                  <c:v>1906</c:v>
                </c:pt>
                <c:pt idx="37">
                  <c:v>1857</c:v>
                </c:pt>
                <c:pt idx="38">
                  <c:v>1761</c:v>
                </c:pt>
                <c:pt idx="39">
                  <c:v>1715</c:v>
                </c:pt>
                <c:pt idx="40">
                  <c:v>1669</c:v>
                </c:pt>
                <c:pt idx="41">
                  <c:v>1629</c:v>
                </c:pt>
                <c:pt idx="42">
                  <c:v>1583</c:v>
                </c:pt>
                <c:pt idx="43">
                  <c:v>1551</c:v>
                </c:pt>
                <c:pt idx="44">
                  <c:v>1518</c:v>
                </c:pt>
                <c:pt idx="45">
                  <c:v>1448</c:v>
                </c:pt>
                <c:pt idx="46">
                  <c:v>1417</c:v>
                </c:pt>
                <c:pt idx="47">
                  <c:v>1382</c:v>
                </c:pt>
                <c:pt idx="48">
                  <c:v>1354</c:v>
                </c:pt>
                <c:pt idx="49">
                  <c:v>1324</c:v>
                </c:pt>
                <c:pt idx="50">
                  <c:v>1293</c:v>
                </c:pt>
                <c:pt idx="51">
                  <c:v>1267</c:v>
                </c:pt>
                <c:pt idx="52">
                  <c:v>1218</c:v>
                </c:pt>
                <c:pt idx="53">
                  <c:v>1189</c:v>
                </c:pt>
                <c:pt idx="54">
                  <c:v>1165</c:v>
                </c:pt>
                <c:pt idx="55">
                  <c:v>1144</c:v>
                </c:pt>
                <c:pt idx="56">
                  <c:v>1119</c:v>
                </c:pt>
                <c:pt idx="57">
                  <c:v>1100</c:v>
                </c:pt>
                <c:pt idx="58">
                  <c:v>1079</c:v>
                </c:pt>
                <c:pt idx="59">
                  <c:v>1038</c:v>
                </c:pt>
                <c:pt idx="60">
                  <c:v>1021</c:v>
                </c:pt>
                <c:pt idx="61">
                  <c:v>1001</c:v>
                </c:pt>
                <c:pt idx="62">
                  <c:v>979</c:v>
                </c:pt>
                <c:pt idx="63">
                  <c:v>970</c:v>
                </c:pt>
                <c:pt idx="64">
                  <c:v>950</c:v>
                </c:pt>
                <c:pt idx="65">
                  <c:v>929</c:v>
                </c:pt>
                <c:pt idx="66">
                  <c:v>904</c:v>
                </c:pt>
                <c:pt idx="67">
                  <c:v>887</c:v>
                </c:pt>
                <c:pt idx="68">
                  <c:v>871</c:v>
                </c:pt>
                <c:pt idx="69">
                  <c:v>855</c:v>
                </c:pt>
                <c:pt idx="70">
                  <c:v>841</c:v>
                </c:pt>
                <c:pt idx="71">
                  <c:v>832</c:v>
                </c:pt>
                <c:pt idx="72">
                  <c:v>818</c:v>
                </c:pt>
                <c:pt idx="73">
                  <c:v>802</c:v>
                </c:pt>
                <c:pt idx="74">
                  <c:v>770</c:v>
                </c:pt>
                <c:pt idx="75">
                  <c:v>770</c:v>
                </c:pt>
                <c:pt idx="76">
                  <c:v>753</c:v>
                </c:pt>
                <c:pt idx="77">
                  <c:v>749</c:v>
                </c:pt>
                <c:pt idx="78">
                  <c:v>732</c:v>
                </c:pt>
                <c:pt idx="79">
                  <c:v>723</c:v>
                </c:pt>
                <c:pt idx="80">
                  <c:v>713</c:v>
                </c:pt>
                <c:pt idx="81">
                  <c:v>693</c:v>
                </c:pt>
                <c:pt idx="82">
                  <c:v>686</c:v>
                </c:pt>
                <c:pt idx="83">
                  <c:v>675</c:v>
                </c:pt>
                <c:pt idx="84">
                  <c:v>663</c:v>
                </c:pt>
                <c:pt idx="85">
                  <c:v>656</c:v>
                </c:pt>
                <c:pt idx="86">
                  <c:v>645</c:v>
                </c:pt>
                <c:pt idx="87">
                  <c:v>641</c:v>
                </c:pt>
                <c:pt idx="88">
                  <c:v>632</c:v>
                </c:pt>
                <c:pt idx="89">
                  <c:v>613</c:v>
                </c:pt>
                <c:pt idx="90">
                  <c:v>608</c:v>
                </c:pt>
                <c:pt idx="91">
                  <c:v>596</c:v>
                </c:pt>
                <c:pt idx="92">
                  <c:v>592</c:v>
                </c:pt>
                <c:pt idx="93">
                  <c:v>580</c:v>
                </c:pt>
                <c:pt idx="94">
                  <c:v>581</c:v>
                </c:pt>
                <c:pt idx="95">
                  <c:v>575</c:v>
                </c:pt>
                <c:pt idx="96">
                  <c:v>558</c:v>
                </c:pt>
                <c:pt idx="97">
                  <c:v>552</c:v>
                </c:pt>
                <c:pt idx="98">
                  <c:v>547</c:v>
                </c:pt>
                <c:pt idx="99">
                  <c:v>544</c:v>
                </c:pt>
                <c:pt idx="100">
                  <c:v>536</c:v>
                </c:pt>
                <c:pt idx="101">
                  <c:v>526</c:v>
                </c:pt>
                <c:pt idx="102">
                  <c:v>522</c:v>
                </c:pt>
                <c:pt idx="103">
                  <c:v>516</c:v>
                </c:pt>
                <c:pt idx="104">
                  <c:v>514</c:v>
                </c:pt>
                <c:pt idx="105">
                  <c:v>499</c:v>
                </c:pt>
                <c:pt idx="106">
                  <c:v>498</c:v>
                </c:pt>
                <c:pt idx="107">
                  <c:v>490</c:v>
                </c:pt>
                <c:pt idx="108">
                  <c:v>480</c:v>
                </c:pt>
                <c:pt idx="109">
                  <c:v>478</c:v>
                </c:pt>
                <c:pt idx="110">
                  <c:v>474</c:v>
                </c:pt>
                <c:pt idx="111">
                  <c:v>470</c:v>
                </c:pt>
                <c:pt idx="112">
                  <c:v>465</c:v>
                </c:pt>
                <c:pt idx="113">
                  <c:v>464</c:v>
                </c:pt>
                <c:pt idx="114">
                  <c:v>449</c:v>
                </c:pt>
                <c:pt idx="115">
                  <c:v>447</c:v>
                </c:pt>
                <c:pt idx="116">
                  <c:v>444</c:v>
                </c:pt>
                <c:pt idx="117">
                  <c:v>437</c:v>
                </c:pt>
                <c:pt idx="118">
                  <c:v>434</c:v>
                </c:pt>
                <c:pt idx="119">
                  <c:v>431</c:v>
                </c:pt>
                <c:pt idx="120">
                  <c:v>424</c:v>
                </c:pt>
                <c:pt idx="121">
                  <c:v>421</c:v>
                </c:pt>
                <c:pt idx="122">
                  <c:v>413</c:v>
                </c:pt>
                <c:pt idx="123">
                  <c:v>413</c:v>
                </c:pt>
                <c:pt idx="124">
                  <c:v>410</c:v>
                </c:pt>
                <c:pt idx="125">
                  <c:v>406</c:v>
                </c:pt>
                <c:pt idx="126">
                  <c:v>400</c:v>
                </c:pt>
                <c:pt idx="127">
                  <c:v>403</c:v>
                </c:pt>
                <c:pt idx="128">
                  <c:v>396</c:v>
                </c:pt>
                <c:pt idx="129">
                  <c:v>393</c:v>
                </c:pt>
                <c:pt idx="130">
                  <c:v>381</c:v>
                </c:pt>
                <c:pt idx="131">
                  <c:v>381</c:v>
                </c:pt>
                <c:pt idx="132">
                  <c:v>380</c:v>
                </c:pt>
                <c:pt idx="133">
                  <c:v>379</c:v>
                </c:pt>
                <c:pt idx="134">
                  <c:v>373</c:v>
                </c:pt>
                <c:pt idx="135">
                  <c:v>371</c:v>
                </c:pt>
                <c:pt idx="136">
                  <c:v>367</c:v>
                </c:pt>
                <c:pt idx="137">
                  <c:v>368</c:v>
                </c:pt>
                <c:pt idx="138">
                  <c:v>364</c:v>
                </c:pt>
                <c:pt idx="139">
                  <c:v>361</c:v>
                </c:pt>
                <c:pt idx="140">
                  <c:v>357</c:v>
                </c:pt>
                <c:pt idx="141">
                  <c:v>354</c:v>
                </c:pt>
                <c:pt idx="142">
                  <c:v>347</c:v>
                </c:pt>
                <c:pt idx="143">
                  <c:v>348</c:v>
                </c:pt>
                <c:pt idx="144">
                  <c:v>342</c:v>
                </c:pt>
                <c:pt idx="145">
                  <c:v>342</c:v>
                </c:pt>
                <c:pt idx="146">
                  <c:v>341</c:v>
                </c:pt>
                <c:pt idx="147">
                  <c:v>339</c:v>
                </c:pt>
                <c:pt idx="148">
                  <c:v>338</c:v>
                </c:pt>
                <c:pt idx="149">
                  <c:v>333</c:v>
                </c:pt>
                <c:pt idx="150">
                  <c:v>332</c:v>
                </c:pt>
                <c:pt idx="151">
                  <c:v>325</c:v>
                </c:pt>
                <c:pt idx="152">
                  <c:v>325</c:v>
                </c:pt>
                <c:pt idx="153">
                  <c:v>327</c:v>
                </c:pt>
                <c:pt idx="154">
                  <c:v>322</c:v>
                </c:pt>
                <c:pt idx="155">
                  <c:v>324</c:v>
                </c:pt>
                <c:pt idx="156">
                  <c:v>316</c:v>
                </c:pt>
                <c:pt idx="157">
                  <c:v>317</c:v>
                </c:pt>
                <c:pt idx="158">
                  <c:v>313</c:v>
                </c:pt>
                <c:pt idx="159">
                  <c:v>312</c:v>
                </c:pt>
                <c:pt idx="160">
                  <c:v>309</c:v>
                </c:pt>
                <c:pt idx="161">
                  <c:v>306</c:v>
                </c:pt>
                <c:pt idx="162">
                  <c:v>307</c:v>
                </c:pt>
                <c:pt idx="163">
                  <c:v>302</c:v>
                </c:pt>
                <c:pt idx="164">
                  <c:v>302</c:v>
                </c:pt>
                <c:pt idx="165">
                  <c:v>305</c:v>
                </c:pt>
                <c:pt idx="166">
                  <c:v>295</c:v>
                </c:pt>
                <c:pt idx="167">
                  <c:v>296</c:v>
                </c:pt>
                <c:pt idx="168">
                  <c:v>296</c:v>
                </c:pt>
                <c:pt idx="169">
                  <c:v>291</c:v>
                </c:pt>
                <c:pt idx="170">
                  <c:v>291</c:v>
                </c:pt>
                <c:pt idx="171">
                  <c:v>289</c:v>
                </c:pt>
                <c:pt idx="172">
                  <c:v>286</c:v>
                </c:pt>
                <c:pt idx="173">
                  <c:v>286</c:v>
                </c:pt>
                <c:pt idx="174">
                  <c:v>285</c:v>
                </c:pt>
                <c:pt idx="175">
                  <c:v>283</c:v>
                </c:pt>
                <c:pt idx="176">
                  <c:v>281</c:v>
                </c:pt>
                <c:pt idx="177">
                  <c:v>277</c:v>
                </c:pt>
                <c:pt idx="178">
                  <c:v>279</c:v>
                </c:pt>
                <c:pt idx="17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8-4EC8-90C8-89F99DBB556B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Feuil2!$D$2:$D$181</c:f>
              <c:numCache>
                <c:formatCode>General</c:formatCode>
                <c:ptCount val="180"/>
                <c:pt idx="0">
                  <c:v>0</c:v>
                </c:pt>
                <c:pt idx="1">
                  <c:v>3844</c:v>
                </c:pt>
                <c:pt idx="2">
                  <c:v>3839</c:v>
                </c:pt>
                <c:pt idx="3">
                  <c:v>3836</c:v>
                </c:pt>
                <c:pt idx="4">
                  <c:v>3833</c:v>
                </c:pt>
                <c:pt idx="5">
                  <c:v>3820</c:v>
                </c:pt>
                <c:pt idx="6">
                  <c:v>3816</c:v>
                </c:pt>
                <c:pt idx="7">
                  <c:v>3808</c:v>
                </c:pt>
                <c:pt idx="8">
                  <c:v>3803</c:v>
                </c:pt>
                <c:pt idx="9">
                  <c:v>3794</c:v>
                </c:pt>
                <c:pt idx="10">
                  <c:v>3785</c:v>
                </c:pt>
                <c:pt idx="11">
                  <c:v>3763</c:v>
                </c:pt>
                <c:pt idx="12">
                  <c:v>3750</c:v>
                </c:pt>
                <c:pt idx="13">
                  <c:v>3735</c:v>
                </c:pt>
                <c:pt idx="14">
                  <c:v>3717</c:v>
                </c:pt>
                <c:pt idx="15">
                  <c:v>3694</c:v>
                </c:pt>
                <c:pt idx="16">
                  <c:v>3673</c:v>
                </c:pt>
                <c:pt idx="17">
                  <c:v>3651</c:v>
                </c:pt>
                <c:pt idx="18">
                  <c:v>3600</c:v>
                </c:pt>
                <c:pt idx="19">
                  <c:v>3569</c:v>
                </c:pt>
                <c:pt idx="20">
                  <c:v>3537</c:v>
                </c:pt>
                <c:pt idx="21">
                  <c:v>3497</c:v>
                </c:pt>
                <c:pt idx="22">
                  <c:v>3445</c:v>
                </c:pt>
                <c:pt idx="23">
                  <c:v>3385</c:v>
                </c:pt>
                <c:pt idx="24">
                  <c:v>3296</c:v>
                </c:pt>
                <c:pt idx="25">
                  <c:v>3102</c:v>
                </c:pt>
                <c:pt idx="26">
                  <c:v>3003</c:v>
                </c:pt>
                <c:pt idx="27">
                  <c:v>2914</c:v>
                </c:pt>
                <c:pt idx="28">
                  <c:v>2829</c:v>
                </c:pt>
                <c:pt idx="29">
                  <c:v>2742</c:v>
                </c:pt>
                <c:pt idx="30">
                  <c:v>2660</c:v>
                </c:pt>
                <c:pt idx="31">
                  <c:v>2516</c:v>
                </c:pt>
                <c:pt idx="32">
                  <c:v>2442</c:v>
                </c:pt>
                <c:pt idx="33">
                  <c:v>2378</c:v>
                </c:pt>
                <c:pt idx="34">
                  <c:v>2312</c:v>
                </c:pt>
                <c:pt idx="35">
                  <c:v>2252</c:v>
                </c:pt>
                <c:pt idx="36">
                  <c:v>2194</c:v>
                </c:pt>
                <c:pt idx="37">
                  <c:v>2135</c:v>
                </c:pt>
                <c:pt idx="38">
                  <c:v>2031</c:v>
                </c:pt>
                <c:pt idx="39">
                  <c:v>1981</c:v>
                </c:pt>
                <c:pt idx="40">
                  <c:v>1932</c:v>
                </c:pt>
                <c:pt idx="41">
                  <c:v>1886</c:v>
                </c:pt>
                <c:pt idx="42">
                  <c:v>1843</c:v>
                </c:pt>
                <c:pt idx="43">
                  <c:v>1803</c:v>
                </c:pt>
                <c:pt idx="44">
                  <c:v>1759</c:v>
                </c:pt>
                <c:pt idx="45">
                  <c:v>1681</c:v>
                </c:pt>
                <c:pt idx="46">
                  <c:v>1651</c:v>
                </c:pt>
                <c:pt idx="47">
                  <c:v>1610</c:v>
                </c:pt>
                <c:pt idx="48">
                  <c:v>1577</c:v>
                </c:pt>
                <c:pt idx="49">
                  <c:v>1544</c:v>
                </c:pt>
                <c:pt idx="50">
                  <c:v>1513</c:v>
                </c:pt>
                <c:pt idx="51">
                  <c:v>1479</c:v>
                </c:pt>
                <c:pt idx="52">
                  <c:v>1422</c:v>
                </c:pt>
                <c:pt idx="53">
                  <c:v>1396</c:v>
                </c:pt>
                <c:pt idx="54">
                  <c:v>1371</c:v>
                </c:pt>
                <c:pt idx="55">
                  <c:v>1342</c:v>
                </c:pt>
                <c:pt idx="56">
                  <c:v>1314</c:v>
                </c:pt>
                <c:pt idx="57">
                  <c:v>1293</c:v>
                </c:pt>
                <c:pt idx="58">
                  <c:v>1268</c:v>
                </c:pt>
                <c:pt idx="59">
                  <c:v>1225</c:v>
                </c:pt>
                <c:pt idx="60">
                  <c:v>1200</c:v>
                </c:pt>
                <c:pt idx="61">
                  <c:v>1181</c:v>
                </c:pt>
                <c:pt idx="62">
                  <c:v>1158</c:v>
                </c:pt>
                <c:pt idx="63">
                  <c:v>1138</c:v>
                </c:pt>
                <c:pt idx="64">
                  <c:v>1120</c:v>
                </c:pt>
                <c:pt idx="65">
                  <c:v>1101</c:v>
                </c:pt>
                <c:pt idx="66">
                  <c:v>1065</c:v>
                </c:pt>
                <c:pt idx="67">
                  <c:v>1049</c:v>
                </c:pt>
                <c:pt idx="68">
                  <c:v>1029</c:v>
                </c:pt>
                <c:pt idx="69">
                  <c:v>1014</c:v>
                </c:pt>
                <c:pt idx="70">
                  <c:v>1000</c:v>
                </c:pt>
                <c:pt idx="71">
                  <c:v>985</c:v>
                </c:pt>
                <c:pt idx="72">
                  <c:v>969</c:v>
                </c:pt>
                <c:pt idx="73">
                  <c:v>957</c:v>
                </c:pt>
                <c:pt idx="74">
                  <c:v>928</c:v>
                </c:pt>
                <c:pt idx="75">
                  <c:v>911</c:v>
                </c:pt>
                <c:pt idx="76">
                  <c:v>899</c:v>
                </c:pt>
                <c:pt idx="77">
                  <c:v>888</c:v>
                </c:pt>
                <c:pt idx="78">
                  <c:v>871</c:v>
                </c:pt>
                <c:pt idx="79">
                  <c:v>860</c:v>
                </c:pt>
                <c:pt idx="80">
                  <c:v>851</c:v>
                </c:pt>
                <c:pt idx="81">
                  <c:v>826</c:v>
                </c:pt>
                <c:pt idx="82">
                  <c:v>816</c:v>
                </c:pt>
                <c:pt idx="83">
                  <c:v>805</c:v>
                </c:pt>
                <c:pt idx="84">
                  <c:v>790</c:v>
                </c:pt>
                <c:pt idx="85">
                  <c:v>786</c:v>
                </c:pt>
                <c:pt idx="86">
                  <c:v>774</c:v>
                </c:pt>
                <c:pt idx="87">
                  <c:v>764</c:v>
                </c:pt>
                <c:pt idx="88">
                  <c:v>753</c:v>
                </c:pt>
                <c:pt idx="89">
                  <c:v>737</c:v>
                </c:pt>
                <c:pt idx="90">
                  <c:v>729</c:v>
                </c:pt>
                <c:pt idx="91">
                  <c:v>723</c:v>
                </c:pt>
                <c:pt idx="92">
                  <c:v>711</c:v>
                </c:pt>
                <c:pt idx="93">
                  <c:v>706</c:v>
                </c:pt>
                <c:pt idx="94">
                  <c:v>691</c:v>
                </c:pt>
                <c:pt idx="95">
                  <c:v>684</c:v>
                </c:pt>
                <c:pt idx="96">
                  <c:v>670</c:v>
                </c:pt>
                <c:pt idx="97">
                  <c:v>668</c:v>
                </c:pt>
                <c:pt idx="98">
                  <c:v>660</c:v>
                </c:pt>
                <c:pt idx="99">
                  <c:v>654</c:v>
                </c:pt>
                <c:pt idx="100">
                  <c:v>646</c:v>
                </c:pt>
                <c:pt idx="101">
                  <c:v>637</c:v>
                </c:pt>
                <c:pt idx="102">
                  <c:v>630</c:v>
                </c:pt>
                <c:pt idx="103">
                  <c:v>624</c:v>
                </c:pt>
                <c:pt idx="104">
                  <c:v>619</c:v>
                </c:pt>
                <c:pt idx="105">
                  <c:v>606</c:v>
                </c:pt>
                <c:pt idx="106">
                  <c:v>601</c:v>
                </c:pt>
                <c:pt idx="107">
                  <c:v>596</c:v>
                </c:pt>
                <c:pt idx="108">
                  <c:v>591</c:v>
                </c:pt>
                <c:pt idx="109">
                  <c:v>584</c:v>
                </c:pt>
                <c:pt idx="110">
                  <c:v>576</c:v>
                </c:pt>
                <c:pt idx="111">
                  <c:v>574</c:v>
                </c:pt>
                <c:pt idx="112">
                  <c:v>567</c:v>
                </c:pt>
                <c:pt idx="113">
                  <c:v>558</c:v>
                </c:pt>
                <c:pt idx="114">
                  <c:v>553</c:v>
                </c:pt>
                <c:pt idx="115">
                  <c:v>547</c:v>
                </c:pt>
                <c:pt idx="116">
                  <c:v>545</c:v>
                </c:pt>
                <c:pt idx="117">
                  <c:v>539</c:v>
                </c:pt>
                <c:pt idx="118">
                  <c:v>534</c:v>
                </c:pt>
                <c:pt idx="119">
                  <c:v>529</c:v>
                </c:pt>
                <c:pt idx="120">
                  <c:v>524</c:v>
                </c:pt>
                <c:pt idx="121">
                  <c:v>517</c:v>
                </c:pt>
                <c:pt idx="122">
                  <c:v>516</c:v>
                </c:pt>
                <c:pt idx="123">
                  <c:v>506</c:v>
                </c:pt>
                <c:pt idx="124">
                  <c:v>505</c:v>
                </c:pt>
                <c:pt idx="125">
                  <c:v>503</c:v>
                </c:pt>
                <c:pt idx="126">
                  <c:v>496</c:v>
                </c:pt>
                <c:pt idx="127">
                  <c:v>495</c:v>
                </c:pt>
                <c:pt idx="128">
                  <c:v>491</c:v>
                </c:pt>
                <c:pt idx="129">
                  <c:v>487</c:v>
                </c:pt>
                <c:pt idx="130">
                  <c:v>478</c:v>
                </c:pt>
                <c:pt idx="131">
                  <c:v>473</c:v>
                </c:pt>
                <c:pt idx="132">
                  <c:v>472</c:v>
                </c:pt>
                <c:pt idx="133">
                  <c:v>470</c:v>
                </c:pt>
                <c:pt idx="134">
                  <c:v>461</c:v>
                </c:pt>
                <c:pt idx="135">
                  <c:v>462</c:v>
                </c:pt>
                <c:pt idx="136">
                  <c:v>459</c:v>
                </c:pt>
                <c:pt idx="137">
                  <c:v>454</c:v>
                </c:pt>
                <c:pt idx="138">
                  <c:v>454</c:v>
                </c:pt>
                <c:pt idx="139">
                  <c:v>450</c:v>
                </c:pt>
                <c:pt idx="140">
                  <c:v>442</c:v>
                </c:pt>
                <c:pt idx="141">
                  <c:v>440</c:v>
                </c:pt>
                <c:pt idx="142">
                  <c:v>436</c:v>
                </c:pt>
                <c:pt idx="143">
                  <c:v>432</c:v>
                </c:pt>
                <c:pt idx="144">
                  <c:v>433</c:v>
                </c:pt>
                <c:pt idx="145">
                  <c:v>430</c:v>
                </c:pt>
                <c:pt idx="146">
                  <c:v>421</c:v>
                </c:pt>
                <c:pt idx="147">
                  <c:v>427</c:v>
                </c:pt>
                <c:pt idx="148">
                  <c:v>422</c:v>
                </c:pt>
                <c:pt idx="149">
                  <c:v>416</c:v>
                </c:pt>
                <c:pt idx="150">
                  <c:v>415</c:v>
                </c:pt>
                <c:pt idx="151">
                  <c:v>414</c:v>
                </c:pt>
                <c:pt idx="152">
                  <c:v>411</c:v>
                </c:pt>
                <c:pt idx="153">
                  <c:v>407</c:v>
                </c:pt>
                <c:pt idx="154">
                  <c:v>407</c:v>
                </c:pt>
                <c:pt idx="155">
                  <c:v>402</c:v>
                </c:pt>
                <c:pt idx="156">
                  <c:v>402</c:v>
                </c:pt>
                <c:pt idx="157">
                  <c:v>400</c:v>
                </c:pt>
                <c:pt idx="158">
                  <c:v>395</c:v>
                </c:pt>
                <c:pt idx="159">
                  <c:v>396</c:v>
                </c:pt>
                <c:pt idx="160">
                  <c:v>395</c:v>
                </c:pt>
                <c:pt idx="161">
                  <c:v>390</c:v>
                </c:pt>
                <c:pt idx="162">
                  <c:v>387</c:v>
                </c:pt>
                <c:pt idx="163">
                  <c:v>388</c:v>
                </c:pt>
                <c:pt idx="164">
                  <c:v>385</c:v>
                </c:pt>
                <c:pt idx="165">
                  <c:v>383</c:v>
                </c:pt>
                <c:pt idx="166">
                  <c:v>380</c:v>
                </c:pt>
                <c:pt idx="167">
                  <c:v>377</c:v>
                </c:pt>
                <c:pt idx="168">
                  <c:v>380</c:v>
                </c:pt>
                <c:pt idx="169">
                  <c:v>375</c:v>
                </c:pt>
                <c:pt idx="170">
                  <c:v>371</c:v>
                </c:pt>
                <c:pt idx="171">
                  <c:v>373</c:v>
                </c:pt>
                <c:pt idx="172">
                  <c:v>370</c:v>
                </c:pt>
                <c:pt idx="173">
                  <c:v>369</c:v>
                </c:pt>
                <c:pt idx="174">
                  <c:v>368</c:v>
                </c:pt>
                <c:pt idx="175">
                  <c:v>366</c:v>
                </c:pt>
                <c:pt idx="176">
                  <c:v>364</c:v>
                </c:pt>
                <c:pt idx="177">
                  <c:v>362</c:v>
                </c:pt>
                <c:pt idx="178">
                  <c:v>359</c:v>
                </c:pt>
                <c:pt idx="179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8-4EC8-90C8-89F99DBB556B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8-4EC8-90C8-89F99DBB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88352"/>
        <c:axId val="1018489664"/>
      </c:lineChart>
      <c:catAx>
        <c:axId val="10184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89664"/>
        <c:crosses val="autoZero"/>
        <c:auto val="1"/>
        <c:lblAlgn val="ctr"/>
        <c:lblOffset val="100"/>
        <c:noMultiLvlLbl val="0"/>
      </c:catAx>
      <c:valAx>
        <c:axId val="1018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 (réelle) donne</a:t>
            </a:r>
            <a:r>
              <a:rPr lang="fr-FR" baseline="0"/>
              <a:t> Distance (modélisée)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Feuil2!$R$1</c:f>
              <c:strCache>
                <c:ptCount val="1"/>
                <c:pt idx="0">
                  <c:v>Column19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Feuil2!$R$2:$R$181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7-4EBF-855F-80AACD2CE44C}"/>
            </c:ext>
          </c:extLst>
        </c:ser>
        <c:ser>
          <c:idx val="1"/>
          <c:order val="1"/>
          <c:tx>
            <c:strRef>
              <c:f>Feuil2!$S$1</c:f>
              <c:strCache>
                <c:ptCount val="1"/>
                <c:pt idx="0">
                  <c:v>Column20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Feuil2!$S$2:$S$181</c:f>
              <c:numCache>
                <c:formatCode>General</c:formatCode>
                <c:ptCount val="180"/>
                <c:pt idx="0">
                  <c:v>0</c:v>
                </c:pt>
                <c:pt idx="1">
                  <c:v>15.903959869225758</c:v>
                </c:pt>
                <c:pt idx="2">
                  <c:v>15.937161266454723</c:v>
                </c:pt>
                <c:pt idx="3">
                  <c:v>15.977076705142878</c:v>
                </c:pt>
                <c:pt idx="4">
                  <c:v>16.003731837432412</c:v>
                </c:pt>
                <c:pt idx="5">
                  <c:v>16.117418538526351</c:v>
                </c:pt>
                <c:pt idx="6">
                  <c:v>16.144263511391586</c:v>
                </c:pt>
                <c:pt idx="7">
                  <c:v>16.211535546912302</c:v>
                </c:pt>
                <c:pt idx="8">
                  <c:v>16.27227623898392</c:v>
                </c:pt>
                <c:pt idx="9">
                  <c:v>16.353554297870858</c:v>
                </c:pt>
                <c:pt idx="10">
                  <c:v>16.448801286924322</c:v>
                </c:pt>
                <c:pt idx="11">
                  <c:v>16.668238155713851</c:v>
                </c:pt>
                <c:pt idx="12">
                  <c:v>16.834417938451566</c:v>
                </c:pt>
                <c:pt idx="13">
                  <c:v>17.016022407765632</c:v>
                </c:pt>
                <c:pt idx="14">
                  <c:v>17.206375161524562</c:v>
                </c:pt>
                <c:pt idx="15">
                  <c:v>17.434347324498617</c:v>
                </c:pt>
                <c:pt idx="16">
                  <c:v>17.628734572583369</c:v>
                </c:pt>
                <c:pt idx="17">
                  <c:v>17.905539650615538</c:v>
                </c:pt>
                <c:pt idx="18">
                  <c:v>18.485899394598903</c:v>
                </c:pt>
                <c:pt idx="19">
                  <c:v>18.913061834202125</c:v>
                </c:pt>
                <c:pt idx="20">
                  <c:v>19.459927881917366</c:v>
                </c:pt>
                <c:pt idx="21">
                  <c:v>20.275622602016</c:v>
                </c:pt>
                <c:pt idx="22">
                  <c:v>21.210890131097244</c:v>
                </c:pt>
                <c:pt idx="23">
                  <c:v>22.145021322026935</c:v>
                </c:pt>
                <c:pt idx="24">
                  <c:v>23.0848758074834</c:v>
                </c:pt>
                <c:pt idx="25">
                  <c:v>24.985504634833319</c:v>
                </c:pt>
                <c:pt idx="26">
                  <c:v>25.954135714114216</c:v>
                </c:pt>
                <c:pt idx="27">
                  <c:v>26.877768741090932</c:v>
                </c:pt>
                <c:pt idx="28">
                  <c:v>27.830155274837438</c:v>
                </c:pt>
                <c:pt idx="29">
                  <c:v>28.788488825751045</c:v>
                </c:pt>
                <c:pt idx="30">
                  <c:v>29.585835134887191</c:v>
                </c:pt>
                <c:pt idx="31">
                  <c:v>31.420837383436577</c:v>
                </c:pt>
                <c:pt idx="32">
                  <c:v>32.375120995307128</c:v>
                </c:pt>
                <c:pt idx="33">
                  <c:v>33.206508147825048</c:v>
                </c:pt>
                <c:pt idx="34">
                  <c:v>34.068615645797308</c:v>
                </c:pt>
                <c:pt idx="35">
                  <c:v>35.011584714268594</c:v>
                </c:pt>
                <c:pt idx="36">
                  <c:v>35.843693550811309</c:v>
                </c:pt>
                <c:pt idx="37">
                  <c:v>36.671425568002292</c:v>
                </c:pt>
                <c:pt idx="38">
                  <c:v>38.380325669037774</c:v>
                </c:pt>
                <c:pt idx="39">
                  <c:v>39.243659020446785</c:v>
                </c:pt>
                <c:pt idx="40">
                  <c:v>40.138352785680127</c:v>
                </c:pt>
                <c:pt idx="41">
                  <c:v>40.943458653704766</c:v>
                </c:pt>
                <c:pt idx="42">
                  <c:v>41.902547840805738</c:v>
                </c:pt>
                <c:pt idx="43">
                  <c:v>42.591951552334649</c:v>
                </c:pt>
                <c:pt idx="44">
                  <c:v>43.323085010680046</c:v>
                </c:pt>
                <c:pt idx="45">
                  <c:v>44.946787485361085</c:v>
                </c:pt>
                <c:pt idx="46">
                  <c:v>45.699826194771163</c:v>
                </c:pt>
                <c:pt idx="47">
                  <c:v>46.577036269686744</c:v>
                </c:pt>
                <c:pt idx="48">
                  <c:v>47.300556696331455</c:v>
                </c:pt>
                <c:pt idx="49">
                  <c:v>48.098404272471782</c:v>
                </c:pt>
                <c:pt idx="50">
                  <c:v>48.948798403564012</c:v>
                </c:pt>
                <c:pt idx="51">
                  <c:v>49.683475836163666</c:v>
                </c:pt>
                <c:pt idx="52">
                  <c:v>51.124890066643331</c:v>
                </c:pt>
                <c:pt idx="53">
                  <c:v>52.015371173995987</c:v>
                </c:pt>
                <c:pt idx="54">
                  <c:v>52.774811186602307</c:v>
                </c:pt>
                <c:pt idx="55">
                  <c:v>53.456888199821606</c:v>
                </c:pt>
                <c:pt idx="56">
                  <c:v>54.291325308478093</c:v>
                </c:pt>
                <c:pt idx="57">
                  <c:v>54.942577871753826</c:v>
                </c:pt>
                <c:pt idx="58">
                  <c:v>55.680368501791861</c:v>
                </c:pt>
                <c:pt idx="59">
                  <c:v>57.178617478898389</c:v>
                </c:pt>
                <c:pt idx="60">
                  <c:v>57.823643580314211</c:v>
                </c:pt>
                <c:pt idx="61">
                  <c:v>58.601470389942335</c:v>
                </c:pt>
                <c:pt idx="62">
                  <c:v>59.48190972569796</c:v>
                </c:pt>
                <c:pt idx="63">
                  <c:v>59.849902137862671</c:v>
                </c:pt>
                <c:pt idx="64">
                  <c:v>60.684602059981017</c:v>
                </c:pt>
                <c:pt idx="65">
                  <c:v>61.58726533280381</c:v>
                </c:pt>
                <c:pt idx="66">
                  <c:v>62.698941080752235</c:v>
                </c:pt>
                <c:pt idx="67">
                  <c:v>63.479209242822151</c:v>
                </c:pt>
                <c:pt idx="68">
                  <c:v>64.232530703751877</c:v>
                </c:pt>
                <c:pt idx="69">
                  <c:v>65.005074673886782</c:v>
                </c:pt>
                <c:pt idx="70">
                  <c:v>65.697512064725544</c:v>
                </c:pt>
                <c:pt idx="71">
                  <c:v>66.151069553320866</c:v>
                </c:pt>
                <c:pt idx="72">
                  <c:v>66.870176761816737</c:v>
                </c:pt>
                <c:pt idx="73">
                  <c:v>67.713039042717838</c:v>
                </c:pt>
                <c:pt idx="74">
                  <c:v>69.470393133407782</c:v>
                </c:pt>
                <c:pt idx="75">
                  <c:v>69.470393133407782</c:v>
                </c:pt>
                <c:pt idx="76">
                  <c:v>70.445528680112403</c:v>
                </c:pt>
                <c:pt idx="77">
                  <c:v>70.67940058875277</c:v>
                </c:pt>
                <c:pt idx="78">
                  <c:v>71.692965391335918</c:v>
                </c:pt>
                <c:pt idx="79">
                  <c:v>72.242842908256478</c:v>
                </c:pt>
                <c:pt idx="80">
                  <c:v>72.865045038420504</c:v>
                </c:pt>
                <c:pt idx="81">
                  <c:v>74.146516092681964</c:v>
                </c:pt>
                <c:pt idx="82">
                  <c:v>74.607216946327384</c:v>
                </c:pt>
                <c:pt idx="83">
                  <c:v>75.344524160375101</c:v>
                </c:pt>
                <c:pt idx="84">
                  <c:v>76.168149497074694</c:v>
                </c:pt>
                <c:pt idx="85">
                  <c:v>76.658238417952759</c:v>
                </c:pt>
                <c:pt idx="86">
                  <c:v>77.443272841357583</c:v>
                </c:pt>
                <c:pt idx="87">
                  <c:v>77.733379492164033</c:v>
                </c:pt>
                <c:pt idx="88">
                  <c:v>78.395446217945675</c:v>
                </c:pt>
                <c:pt idx="89">
                  <c:v>79.837349622945368</c:v>
                </c:pt>
                <c:pt idx="90">
                  <c:v>80.227209779769368</c:v>
                </c:pt>
                <c:pt idx="91">
                  <c:v>81.181444705260446</c:v>
                </c:pt>
                <c:pt idx="92">
                  <c:v>81.505517716043528</c:v>
                </c:pt>
                <c:pt idx="93">
                  <c:v>82.496428872591537</c:v>
                </c:pt>
                <c:pt idx="94">
                  <c:v>82.412759428293413</c:v>
                </c:pt>
                <c:pt idx="95">
                  <c:v>82.917830525479104</c:v>
                </c:pt>
                <c:pt idx="96">
                  <c:v>84.389955724657426</c:v>
                </c:pt>
                <c:pt idx="97">
                  <c:v>84.924654171075133</c:v>
                </c:pt>
                <c:pt idx="98">
                  <c:v>85.376516705562608</c:v>
                </c:pt>
                <c:pt idx="99">
                  <c:v>85.650432636335296</c:v>
                </c:pt>
                <c:pt idx="100">
                  <c:v>86.391386989523625</c:v>
                </c:pt>
                <c:pt idx="101">
                  <c:v>87.339784545864376</c:v>
                </c:pt>
                <c:pt idx="102">
                  <c:v>87.726290417311645</c:v>
                </c:pt>
                <c:pt idx="103">
                  <c:v>88.313950152078462</c:v>
                </c:pt>
                <c:pt idx="104">
                  <c:v>88.51198408061498</c:v>
                </c:pt>
                <c:pt idx="105">
                  <c:v>90.032755631924402</c:v>
                </c:pt>
                <c:pt idx="106">
                  <c:v>90.136435135060395</c:v>
                </c:pt>
                <c:pt idx="107">
                  <c:v>90.976613194080016</c:v>
                </c:pt>
                <c:pt idx="108">
                  <c:v>92.05456473419531</c:v>
                </c:pt>
                <c:pt idx="109">
                  <c:v>92.273979618039505</c:v>
                </c:pt>
                <c:pt idx="110">
                  <c:v>92.716740398051712</c:v>
                </c:pt>
                <c:pt idx="111">
                  <c:v>93.164834542906334</c:v>
                </c:pt>
                <c:pt idx="112">
                  <c:v>93.732625255244955</c:v>
                </c:pt>
                <c:pt idx="113">
                  <c:v>93.847224681948148</c:v>
                </c:pt>
                <c:pt idx="114">
                  <c:v>95.609472201336331</c:v>
                </c:pt>
                <c:pt idx="115">
                  <c:v>95.850770168440988</c:v>
                </c:pt>
                <c:pt idx="116">
                  <c:v>96.215614486957065</c:v>
                </c:pt>
                <c:pt idx="117">
                  <c:v>97.080745990981654</c:v>
                </c:pt>
                <c:pt idx="118">
                  <c:v>97.457589861341546</c:v>
                </c:pt>
                <c:pt idx="119">
                  <c:v>97.838168692795875</c:v>
                </c:pt>
                <c:pt idx="120">
                  <c:v>98.741079525971088</c:v>
                </c:pt>
                <c:pt idx="121">
                  <c:v>99.134587584336032</c:v>
                </c:pt>
                <c:pt idx="122">
                  <c:v>100.20383787993927</c:v>
                </c:pt>
                <c:pt idx="123">
                  <c:v>100.20383787993927</c:v>
                </c:pt>
                <c:pt idx="124">
                  <c:v>100.61247883031865</c:v>
                </c:pt>
                <c:pt idx="125">
                  <c:v>101.16404268505102</c:v>
                </c:pt>
                <c:pt idx="126">
                  <c:v>102.00615332545442</c:v>
                </c:pt>
                <c:pt idx="127">
                  <c:v>101.58285125896339</c:v>
                </c:pt>
                <c:pt idx="128">
                  <c:v>102.57769270982305</c:v>
                </c:pt>
                <c:pt idx="129">
                  <c:v>103.01181300660312</c:v>
                </c:pt>
                <c:pt idx="130">
                  <c:v>104.79708266336161</c:v>
                </c:pt>
                <c:pt idx="131">
                  <c:v>104.79708266336161</c:v>
                </c:pt>
                <c:pt idx="132">
                  <c:v>104.9495021750248</c:v>
                </c:pt>
                <c:pt idx="133">
                  <c:v>105.10250004579262</c:v>
                </c:pt>
                <c:pt idx="134">
                  <c:v>106.03284997663212</c:v>
                </c:pt>
                <c:pt idx="135">
                  <c:v>106.34777151959281</c:v>
                </c:pt>
                <c:pt idx="136">
                  <c:v>106.9850185393401</c:v>
                </c:pt>
                <c:pt idx="137">
                  <c:v>106.82477078195518</c:v>
                </c:pt>
                <c:pt idx="138">
                  <c:v>107.46956597439799</c:v>
                </c:pt>
                <c:pt idx="139">
                  <c:v>107.95991210442486</c:v>
                </c:pt>
                <c:pt idx="140">
                  <c:v>108.62293820701143</c:v>
                </c:pt>
                <c:pt idx="141">
                  <c:v>109.12729470022617</c:v>
                </c:pt>
                <c:pt idx="142">
                  <c:v>110.32854562742403</c:v>
                </c:pt>
                <c:pt idx="143">
                  <c:v>110.15479996326155</c:v>
                </c:pt>
                <c:pt idx="144">
                  <c:v>111.20827982962487</c:v>
                </c:pt>
                <c:pt idx="145">
                  <c:v>111.20827982962487</c:v>
                </c:pt>
                <c:pt idx="146">
                  <c:v>111.38646571575418</c:v>
                </c:pt>
                <c:pt idx="147">
                  <c:v>111.74512083690763</c:v>
                </c:pt>
                <c:pt idx="148">
                  <c:v>111.92560141068037</c:v>
                </c:pt>
                <c:pt idx="149">
                  <c:v>112.83976664905521</c:v>
                </c:pt>
                <c:pt idx="150">
                  <c:v>113.02499379469265</c:v>
                </c:pt>
                <c:pt idx="151">
                  <c:v>114.34467790410417</c:v>
                </c:pt>
                <c:pt idx="152">
                  <c:v>114.34467790410417</c:v>
                </c:pt>
                <c:pt idx="153">
                  <c:v>113.96343775761466</c:v>
                </c:pt>
                <c:pt idx="154">
                  <c:v>114.92298328459572</c:v>
                </c:pt>
                <c:pt idx="155">
                  <c:v>114.53658031107443</c:v>
                </c:pt>
                <c:pt idx="156">
                  <c:v>116.10347475484991</c:v>
                </c:pt>
                <c:pt idx="157">
                  <c:v>115.90446804713241</c:v>
                </c:pt>
                <c:pt idx="158">
                  <c:v>116.70604550305114</c:v>
                </c:pt>
                <c:pt idx="159">
                  <c:v>116.90877760392067</c:v>
                </c:pt>
                <c:pt idx="160">
                  <c:v>117.52270679137837</c:v>
                </c:pt>
                <c:pt idx="161">
                  <c:v>118.14540100810018</c:v>
                </c:pt>
                <c:pt idx="162">
                  <c:v>117.93684899591335</c:v>
                </c:pt>
                <c:pt idx="163">
                  <c:v>118.98967467750327</c:v>
                </c:pt>
                <c:pt idx="164">
                  <c:v>118.98967467750327</c:v>
                </c:pt>
                <c:pt idx="165">
                  <c:v>118.35495121853222</c:v>
                </c:pt>
                <c:pt idx="166">
                  <c:v>120.50723332952981</c:v>
                </c:pt>
                <c:pt idx="167">
                  <c:v>120.2872270970521</c:v>
                </c:pt>
                <c:pt idx="168">
                  <c:v>120.2872270970521</c:v>
                </c:pt>
                <c:pt idx="169">
                  <c:v>121.39830695617371</c:v>
                </c:pt>
                <c:pt idx="170">
                  <c:v>121.39830695617371</c:v>
                </c:pt>
                <c:pt idx="171">
                  <c:v>121.85060866287199</c:v>
                </c:pt>
                <c:pt idx="172">
                  <c:v>122.53774222811421</c:v>
                </c:pt>
                <c:pt idx="173">
                  <c:v>122.53774222811421</c:v>
                </c:pt>
                <c:pt idx="174">
                  <c:v>122.76914292403779</c:v>
                </c:pt>
                <c:pt idx="175">
                  <c:v>123.23554200688693</c:v>
                </c:pt>
                <c:pt idx="176">
                  <c:v>123.70681029121624</c:v>
                </c:pt>
                <c:pt idx="177">
                  <c:v>124.66431153446814</c:v>
                </c:pt>
                <c:pt idx="178">
                  <c:v>124.18303646893366</c:v>
                </c:pt>
                <c:pt idx="179">
                  <c:v>124.42303711152624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7-4EBF-855F-80AACD2CE44C}"/>
            </c:ext>
          </c:extLst>
        </c:ser>
        <c:ser>
          <c:idx val="2"/>
          <c:order val="2"/>
          <c:tx>
            <c:strRef>
              <c:f>Feuil2!$T$1</c:f>
              <c:strCache>
                <c:ptCount val="1"/>
                <c:pt idx="0">
                  <c:v>Column21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Feuil2!$T$2:$T$181</c:f>
              <c:numCache>
                <c:formatCode>General</c:formatCode>
                <c:ptCount val="180"/>
                <c:pt idx="0">
                  <c:v>0</c:v>
                </c:pt>
                <c:pt idx="1">
                  <c:v>18.958969595891404</c:v>
                </c:pt>
                <c:pt idx="2">
                  <c:v>18.994844544126721</c:v>
                </c:pt>
                <c:pt idx="3">
                  <c:v>19.01639848575428</c:v>
                </c:pt>
                <c:pt idx="4">
                  <c:v>19.037974205192995</c:v>
                </c:pt>
                <c:pt idx="5">
                  <c:v>19.131721613172914</c:v>
                </c:pt>
                <c:pt idx="6">
                  <c:v>19.160649893162116</c:v>
                </c:pt>
                <c:pt idx="7">
                  <c:v>19.218624116962786</c:v>
                </c:pt>
                <c:pt idx="8">
                  <c:v>19.254937950846141</c:v>
                </c:pt>
                <c:pt idx="9">
                  <c:v>19.320458516043658</c:v>
                </c:pt>
                <c:pt idx="10">
                  <c:v>19.386180162635185</c:v>
                </c:pt>
                <c:pt idx="11">
                  <c:v>19.547686567941867</c:v>
                </c:pt>
                <c:pt idx="12">
                  <c:v>19.643696753228141</c:v>
                </c:pt>
                <c:pt idx="13">
                  <c:v>19.755013615206877</c:v>
                </c:pt>
                <c:pt idx="14">
                  <c:v>19.889358995186427</c:v>
                </c:pt>
                <c:pt idx="15">
                  <c:v>20.062251486530329</c:v>
                </c:pt>
                <c:pt idx="16">
                  <c:v>20.221329766005084</c:v>
                </c:pt>
                <c:pt idx="17">
                  <c:v>20.38924963707754</c:v>
                </c:pt>
                <c:pt idx="18">
                  <c:v>20.783603097654066</c:v>
                </c:pt>
                <c:pt idx="19">
                  <c:v>21.026858074434244</c:v>
                </c:pt>
                <c:pt idx="20">
                  <c:v>21.280845524533134</c:v>
                </c:pt>
                <c:pt idx="21">
                  <c:v>21.602545936695236</c:v>
                </c:pt>
                <c:pt idx="22">
                  <c:v>22.027954715077385</c:v>
                </c:pt>
                <c:pt idx="23">
                  <c:v>22.529272924427545</c:v>
                </c:pt>
                <c:pt idx="24">
                  <c:v>23.294510940078823</c:v>
                </c:pt>
                <c:pt idx="25">
                  <c:v>25.059632713155594</c:v>
                </c:pt>
                <c:pt idx="26">
                  <c:v>26.016684931409998</c:v>
                </c:pt>
                <c:pt idx="27">
                  <c:v>26.91281162487158</c:v>
                </c:pt>
                <c:pt idx="28">
                  <c:v>27.802612715180288</c:v>
                </c:pt>
                <c:pt idx="29">
                  <c:v>28.75022340388017</c:v>
                </c:pt>
                <c:pt idx="30">
                  <c:v>29.680040488955143</c:v>
                </c:pt>
                <c:pt idx="31">
                  <c:v>31.407245455274165</c:v>
                </c:pt>
                <c:pt idx="32">
                  <c:v>32.346043869886842</c:v>
                </c:pt>
                <c:pt idx="33">
                  <c:v>33.188586369662744</c:v>
                </c:pt>
                <c:pt idx="34">
                  <c:v>34.089229835495814</c:v>
                </c:pt>
                <c:pt idx="35">
                  <c:v>34.93782593390074</c:v>
                </c:pt>
                <c:pt idx="36">
                  <c:v>35.786900551021972</c:v>
                </c:pt>
                <c:pt idx="37">
                  <c:v>36.681498774720325</c:v>
                </c:pt>
                <c:pt idx="38">
                  <c:v>38.340663332584484</c:v>
                </c:pt>
                <c:pt idx="39">
                  <c:v>39.178819940765436</c:v>
                </c:pt>
                <c:pt idx="40">
                  <c:v>40.027805278921534</c:v>
                </c:pt>
                <c:pt idx="41">
                  <c:v>40.851160887336135</c:v>
                </c:pt>
                <c:pt idx="42">
                  <c:v>41.645245452016411</c:v>
                </c:pt>
                <c:pt idx="43">
                  <c:v>42.406305627000847</c:v>
                </c:pt>
                <c:pt idx="44">
                  <c:v>43.269791348313817</c:v>
                </c:pt>
                <c:pt idx="45">
                  <c:v>44.873379978538196</c:v>
                </c:pt>
                <c:pt idx="46">
                  <c:v>45.516742207693255</c:v>
                </c:pt>
                <c:pt idx="47">
                  <c:v>46.42163506008464</c:v>
                </c:pt>
                <c:pt idx="48">
                  <c:v>47.172579674102707</c:v>
                </c:pt>
                <c:pt idx="49">
                  <c:v>47.944795003332075</c:v>
                </c:pt>
                <c:pt idx="50">
                  <c:v>48.690563488986015</c:v>
                </c:pt>
                <c:pt idx="51">
                  <c:v>49.532358907982314</c:v>
                </c:pt>
                <c:pt idx="52">
                  <c:v>51.003370444488667</c:v>
                </c:pt>
                <c:pt idx="53">
                  <c:v>51.700864777334743</c:v>
                </c:pt>
                <c:pt idx="54">
                  <c:v>52.388166949400215</c:v>
                </c:pt>
                <c:pt idx="55">
                  <c:v>53.206831266873905</c:v>
                </c:pt>
                <c:pt idx="56">
                  <c:v>54.020145231259278</c:v>
                </c:pt>
                <c:pt idx="57">
                  <c:v>54.645586373564583</c:v>
                </c:pt>
                <c:pt idx="58">
                  <c:v>55.408230749696486</c:v>
                </c:pt>
                <c:pt idx="59">
                  <c:v>56.768567865028189</c:v>
                </c:pt>
                <c:pt idx="60">
                  <c:v>57.589444067805687</c:v>
                </c:pt>
                <c:pt idx="61">
                  <c:v>58.228916037799053</c:v>
                </c:pt>
                <c:pt idx="62">
                  <c:v>59.021875370814314</c:v>
                </c:pt>
                <c:pt idx="63">
                  <c:v>59.728924552740438</c:v>
                </c:pt>
                <c:pt idx="64">
                  <c:v>60.379806656355811</c:v>
                </c:pt>
                <c:pt idx="65">
                  <c:v>61.082406465595312</c:v>
                </c:pt>
                <c:pt idx="66">
                  <c:v>62.459853290290511</c:v>
                </c:pt>
                <c:pt idx="67">
                  <c:v>63.092513608077752</c:v>
                </c:pt>
                <c:pt idx="68">
                  <c:v>63.902033813879768</c:v>
                </c:pt>
                <c:pt idx="69">
                  <c:v>64.523353095609764</c:v>
                </c:pt>
                <c:pt idx="70">
                  <c:v>65.11464572558728</c:v>
                </c:pt>
                <c:pt idx="71">
                  <c:v>65.760818251063512</c:v>
                </c:pt>
                <c:pt idx="72">
                  <c:v>66.465022457465949</c:v>
                </c:pt>
                <c:pt idx="73">
                  <c:v>67.003669853053651</c:v>
                </c:pt>
                <c:pt idx="74">
                  <c:v>68.344360093487552</c:v>
                </c:pt>
                <c:pt idx="75">
                  <c:v>69.157210222308038</c:v>
                </c:pt>
                <c:pt idx="76">
                  <c:v>69.743589794797401</c:v>
                </c:pt>
                <c:pt idx="77">
                  <c:v>70.290598333240325</c:v>
                </c:pt>
                <c:pt idx="78">
                  <c:v>71.154495838550361</c:v>
                </c:pt>
                <c:pt idx="79">
                  <c:v>71.725908989159478</c:v>
                </c:pt>
                <c:pt idx="80">
                  <c:v>72.200941535209012</c:v>
                </c:pt>
                <c:pt idx="81">
                  <c:v>73.557505191447007</c:v>
                </c:pt>
                <c:pt idx="82">
                  <c:v>74.116039008014098</c:v>
                </c:pt>
                <c:pt idx="83">
                  <c:v>74.741408804592766</c:v>
                </c:pt>
                <c:pt idx="84">
                  <c:v>75.613408619641802</c:v>
                </c:pt>
                <c:pt idx="85">
                  <c:v>75.84980329977779</c:v>
                </c:pt>
                <c:pt idx="86">
                  <c:v>76.569057847343657</c:v>
                </c:pt>
                <c:pt idx="87">
                  <c:v>77.180292920109565</c:v>
                </c:pt>
                <c:pt idx="88">
                  <c:v>77.865541222184532</c:v>
                </c:pt>
                <c:pt idx="89">
                  <c:v>78.887348436884224</c:v>
                </c:pt>
                <c:pt idx="90">
                  <c:v>79.409832434547468</c:v>
                </c:pt>
                <c:pt idx="91">
                  <c:v>79.806932061135342</c:v>
                </c:pt>
                <c:pt idx="92">
                  <c:v>80.614995645666312</c:v>
                </c:pt>
                <c:pt idx="93">
                  <c:v>80.9572887566421</c:v>
                </c:pt>
                <c:pt idx="94">
                  <c:v>82.00467381602914</c:v>
                </c:pt>
                <c:pt idx="95">
                  <c:v>82.504316676317757</c:v>
                </c:pt>
                <c:pt idx="96">
                  <c:v>83.525244181034878</c:v>
                </c:pt>
                <c:pt idx="97">
                  <c:v>83.673512430428872</c:v>
                </c:pt>
                <c:pt idx="98">
                  <c:v>84.272817996064049</c:v>
                </c:pt>
                <c:pt idx="99">
                  <c:v>84.728971595858468</c:v>
                </c:pt>
                <c:pt idx="100">
                  <c:v>85.346322092242815</c:v>
                </c:pt>
                <c:pt idx="101">
                  <c:v>86.053701950067534</c:v>
                </c:pt>
                <c:pt idx="102">
                  <c:v>86.613592382072</c:v>
                </c:pt>
                <c:pt idx="103">
                  <c:v>87.100452170696826</c:v>
                </c:pt>
                <c:pt idx="104">
                  <c:v>87.511188146838947</c:v>
                </c:pt>
                <c:pt idx="105">
                  <c:v>88.601146013636878</c:v>
                </c:pt>
                <c:pt idx="106">
                  <c:v>89.029103677648834</c:v>
                </c:pt>
                <c:pt idx="107">
                  <c:v>89.462071585430976</c:v>
                </c:pt>
                <c:pt idx="108">
                  <c:v>89.900153618208606</c:v>
                </c:pt>
                <c:pt idx="109">
                  <c:v>90.522264482430387</c:v>
                </c:pt>
                <c:pt idx="110">
                  <c:v>91.24617040487567</c:v>
                </c:pt>
                <c:pt idx="111">
                  <c:v>91.429352735208454</c:v>
                </c:pt>
                <c:pt idx="112">
                  <c:v>92.077609726487253</c:v>
                </c:pt>
                <c:pt idx="113">
                  <c:v>92.927783814372788</c:v>
                </c:pt>
                <c:pt idx="114">
                  <c:v>93.408473451321413</c:v>
                </c:pt>
                <c:pt idx="115">
                  <c:v>93.993429665501083</c:v>
                </c:pt>
                <c:pt idx="116">
                  <c:v>94.190424197987625</c:v>
                </c:pt>
                <c:pt idx="117">
                  <c:v>94.787563552467304</c:v>
                </c:pt>
                <c:pt idx="118">
                  <c:v>95.292373993718002</c:v>
                </c:pt>
                <c:pt idx="119">
                  <c:v>95.803886996702204</c:v>
                </c:pt>
                <c:pt idx="120">
                  <c:v>96.322260034399278</c:v>
                </c:pt>
                <c:pt idx="121">
                  <c:v>97.059818143859616</c:v>
                </c:pt>
                <c:pt idx="122">
                  <c:v>97.166334154763547</c:v>
                </c:pt>
                <c:pt idx="123">
                  <c:v>98.247776648660704</c:v>
                </c:pt>
                <c:pt idx="124">
                  <c:v>98.357580959128256</c:v>
                </c:pt>
                <c:pt idx="125">
                  <c:v>98.578114331521249</c:v>
                </c:pt>
                <c:pt idx="126">
                  <c:v>99.359852119720017</c:v>
                </c:pt>
                <c:pt idx="127">
                  <c:v>99.472803260669366</c:v>
                </c:pt>
                <c:pt idx="128">
                  <c:v>99.927857743316338</c:v>
                </c:pt>
                <c:pt idx="129">
                  <c:v>100.38819127734661</c:v>
                </c:pt>
                <c:pt idx="130">
                  <c:v>101.443808180622</c:v>
                </c:pt>
                <c:pt idx="131">
                  <c:v>102.04252040820438</c:v>
                </c:pt>
                <c:pt idx="132">
                  <c:v>102.16334112030381</c:v>
                </c:pt>
                <c:pt idx="133">
                  <c:v>102.40607597046557</c:v>
                </c:pt>
                <c:pt idx="134">
                  <c:v>103.51681168437261</c:v>
                </c:pt>
                <c:pt idx="135">
                  <c:v>103.39188077033049</c:v>
                </c:pt>
                <c:pt idx="136">
                  <c:v>103.7678329075452</c:v>
                </c:pt>
                <c:pt idx="137">
                  <c:v>104.40224760332552</c:v>
                </c:pt>
                <c:pt idx="138">
                  <c:v>104.40224760332552</c:v>
                </c:pt>
                <c:pt idx="139">
                  <c:v>104.91697962334672</c:v>
                </c:pt>
                <c:pt idx="140">
                  <c:v>105.96625419292502</c:v>
                </c:pt>
                <c:pt idx="141">
                  <c:v>106.23280863608505</c:v>
                </c:pt>
                <c:pt idx="142">
                  <c:v>106.77113555406055</c:v>
                </c:pt>
                <c:pt idx="143">
                  <c:v>107.31655321260558</c:v>
                </c:pt>
                <c:pt idx="144">
                  <c:v>107.17952512831994</c:v>
                </c:pt>
                <c:pt idx="145">
                  <c:v>107.59197231321104</c:v>
                </c:pt>
                <c:pt idx="146">
                  <c:v>108.8543773770582</c:v>
                </c:pt>
                <c:pt idx="147">
                  <c:v>108.00854800169981</c:v>
                </c:pt>
                <c:pt idx="148">
                  <c:v>108.71221345513891</c:v>
                </c:pt>
                <c:pt idx="149">
                  <c:v>109.57250805471108</c:v>
                </c:pt>
                <c:pt idx="150">
                  <c:v>109.7176168848913</c:v>
                </c:pt>
                <c:pt idx="151">
                  <c:v>109.86322689032261</c:v>
                </c:pt>
                <c:pt idx="152">
                  <c:v>110.30309435726599</c:v>
                </c:pt>
                <c:pt idx="153">
                  <c:v>110.8967874077216</c:v>
                </c:pt>
                <c:pt idx="154">
                  <c:v>110.8967874077216</c:v>
                </c:pt>
                <c:pt idx="155">
                  <c:v>111.65076704070276</c:v>
                </c:pt>
                <c:pt idx="156">
                  <c:v>111.65076704070276</c:v>
                </c:pt>
                <c:pt idx="157">
                  <c:v>111.95613406264835</c:v>
                </c:pt>
                <c:pt idx="158">
                  <c:v>112.72922785069471</c:v>
                </c:pt>
                <c:pt idx="159">
                  <c:v>112.57348928497845</c:v>
                </c:pt>
                <c:pt idx="160">
                  <c:v>112.72922785069471</c:v>
                </c:pt>
                <c:pt idx="161">
                  <c:v>113.5164984030834</c:v>
                </c:pt>
                <c:pt idx="162">
                  <c:v>113.99585574904228</c:v>
                </c:pt>
                <c:pt idx="163">
                  <c:v>113.83547828204308</c:v>
                </c:pt>
                <c:pt idx="164">
                  <c:v>114.31840495753192</c:v>
                </c:pt>
                <c:pt idx="165">
                  <c:v>114.64337257343811</c:v>
                </c:pt>
                <c:pt idx="166">
                  <c:v>115.1354281465176</c:v>
                </c:pt>
                <c:pt idx="167">
                  <c:v>115.63310644549443</c:v>
                </c:pt>
                <c:pt idx="168">
                  <c:v>115.1354281465176</c:v>
                </c:pt>
                <c:pt idx="169">
                  <c:v>115.96807130352437</c:v>
                </c:pt>
                <c:pt idx="170">
                  <c:v>116.64578579762969</c:v>
                </c:pt>
                <c:pt idx="171">
                  <c:v>116.30561946003638</c:v>
                </c:pt>
                <c:pt idx="172">
                  <c:v>116.81686186837112</c:v>
                </c:pt>
                <c:pt idx="173">
                  <c:v>116.98860587065985</c:v>
                </c:pt>
                <c:pt idx="174">
                  <c:v>117.16102235651061</c:v>
                </c:pt>
                <c:pt idx="175">
                  <c:v>117.5078912080852</c:v>
                </c:pt>
                <c:pt idx="176">
                  <c:v>117.85750573154098</c:v>
                </c:pt>
                <c:pt idx="177">
                  <c:v>118.20990396823811</c:v>
                </c:pt>
                <c:pt idx="178">
                  <c:v>118.7438058555328</c:v>
                </c:pt>
                <c:pt idx="179">
                  <c:v>118.7438058555328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7-4EBF-855F-80AACD2CE44C}"/>
            </c:ext>
          </c:extLst>
        </c:ser>
        <c:ser>
          <c:idx val="3"/>
          <c:order val="3"/>
          <c:tx>
            <c:strRef>
              <c:f>Feuil2!$U$1</c:f>
              <c:strCache>
                <c:ptCount val="1"/>
                <c:pt idx="0">
                  <c:v>Column22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Feuil2!$U$2:$U$181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7-4EBF-855F-80AACD2CE44C}"/>
            </c:ext>
          </c:extLst>
        </c:ser>
        <c:ser>
          <c:idx val="4"/>
          <c:order val="4"/>
          <c:tx>
            <c:strRef>
              <c:f>Feuil2!$A$1</c:f>
              <c:strCache>
                <c:ptCount val="1"/>
                <c:pt idx="0">
                  <c:v>Dist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Feuil2!$A$3:$A$181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7-4EBF-855F-80AACD2C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51672"/>
        <c:axId val="1011052328"/>
      </c:lineChart>
      <c:catAx>
        <c:axId val="101105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052328"/>
        <c:crosses val="autoZero"/>
        <c:auto val="1"/>
        <c:lblAlgn val="ctr"/>
        <c:lblOffset val="100"/>
        <c:noMultiLvlLbl val="0"/>
      </c:catAx>
      <c:valAx>
        <c:axId val="10110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05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brutes dist (mm) donne ADC (0..4096)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Feuil1!$B$2:$B$151</c:f>
              <c:numCache>
                <c:formatCode>General</c:formatCode>
                <c:ptCount val="150"/>
                <c:pt idx="0">
                  <c:v>0</c:v>
                </c:pt>
                <c:pt idx="1">
                  <c:v>2215</c:v>
                </c:pt>
                <c:pt idx="2">
                  <c:v>2095</c:v>
                </c:pt>
                <c:pt idx="3">
                  <c:v>2000</c:v>
                </c:pt>
                <c:pt idx="4">
                  <c:v>1890</c:v>
                </c:pt>
                <c:pt idx="5">
                  <c:v>1805</c:v>
                </c:pt>
                <c:pt idx="6">
                  <c:v>1714</c:v>
                </c:pt>
                <c:pt idx="7">
                  <c:v>1639</c:v>
                </c:pt>
                <c:pt idx="8">
                  <c:v>1556</c:v>
                </c:pt>
                <c:pt idx="9">
                  <c:v>1493</c:v>
                </c:pt>
                <c:pt idx="10">
                  <c:v>1433</c:v>
                </c:pt>
                <c:pt idx="11">
                  <c:v>1367</c:v>
                </c:pt>
                <c:pt idx="12">
                  <c:v>1312</c:v>
                </c:pt>
                <c:pt idx="13">
                  <c:v>1254</c:v>
                </c:pt>
                <c:pt idx="14">
                  <c:v>1205</c:v>
                </c:pt>
                <c:pt idx="15">
                  <c:v>1155</c:v>
                </c:pt>
                <c:pt idx="16">
                  <c:v>1115</c:v>
                </c:pt>
                <c:pt idx="17">
                  <c:v>1068</c:v>
                </c:pt>
                <c:pt idx="18">
                  <c:v>1034</c:v>
                </c:pt>
                <c:pt idx="19">
                  <c:v>992</c:v>
                </c:pt>
                <c:pt idx="20">
                  <c:v>959</c:v>
                </c:pt>
                <c:pt idx="21">
                  <c:v>926</c:v>
                </c:pt>
                <c:pt idx="22">
                  <c:v>891</c:v>
                </c:pt>
                <c:pt idx="23">
                  <c:v>864</c:v>
                </c:pt>
                <c:pt idx="24">
                  <c:v>831</c:v>
                </c:pt>
                <c:pt idx="25">
                  <c:v>806</c:v>
                </c:pt>
                <c:pt idx="26">
                  <c:v>780</c:v>
                </c:pt>
                <c:pt idx="27">
                  <c:v>752</c:v>
                </c:pt>
                <c:pt idx="28">
                  <c:v>728</c:v>
                </c:pt>
                <c:pt idx="29">
                  <c:v>708</c:v>
                </c:pt>
                <c:pt idx="30">
                  <c:v>684</c:v>
                </c:pt>
                <c:pt idx="31">
                  <c:v>662</c:v>
                </c:pt>
                <c:pt idx="32">
                  <c:v>640</c:v>
                </c:pt>
                <c:pt idx="33">
                  <c:v>622</c:v>
                </c:pt>
                <c:pt idx="34">
                  <c:v>604</c:v>
                </c:pt>
                <c:pt idx="35">
                  <c:v>584</c:v>
                </c:pt>
                <c:pt idx="36">
                  <c:v>567</c:v>
                </c:pt>
                <c:pt idx="37">
                  <c:v>551</c:v>
                </c:pt>
                <c:pt idx="38">
                  <c:v>534</c:v>
                </c:pt>
                <c:pt idx="39">
                  <c:v>519</c:v>
                </c:pt>
                <c:pt idx="40">
                  <c:v>503</c:v>
                </c:pt>
                <c:pt idx="41">
                  <c:v>489</c:v>
                </c:pt>
                <c:pt idx="42">
                  <c:v>474</c:v>
                </c:pt>
                <c:pt idx="43">
                  <c:v>458</c:v>
                </c:pt>
                <c:pt idx="44">
                  <c:v>446</c:v>
                </c:pt>
                <c:pt idx="45">
                  <c:v>436</c:v>
                </c:pt>
                <c:pt idx="46">
                  <c:v>421</c:v>
                </c:pt>
                <c:pt idx="47">
                  <c:v>411</c:v>
                </c:pt>
                <c:pt idx="48">
                  <c:v>400</c:v>
                </c:pt>
                <c:pt idx="49">
                  <c:v>387</c:v>
                </c:pt>
                <c:pt idx="50">
                  <c:v>378</c:v>
                </c:pt>
                <c:pt idx="51">
                  <c:v>369</c:v>
                </c:pt>
                <c:pt idx="52">
                  <c:v>359</c:v>
                </c:pt>
                <c:pt idx="53">
                  <c:v>349</c:v>
                </c:pt>
                <c:pt idx="54">
                  <c:v>337</c:v>
                </c:pt>
                <c:pt idx="55">
                  <c:v>330</c:v>
                </c:pt>
                <c:pt idx="56">
                  <c:v>322</c:v>
                </c:pt>
                <c:pt idx="57">
                  <c:v>316</c:v>
                </c:pt>
                <c:pt idx="58">
                  <c:v>304</c:v>
                </c:pt>
                <c:pt idx="59">
                  <c:v>298</c:v>
                </c:pt>
                <c:pt idx="60">
                  <c:v>292</c:v>
                </c:pt>
                <c:pt idx="61">
                  <c:v>288</c:v>
                </c:pt>
                <c:pt idx="62">
                  <c:v>277</c:v>
                </c:pt>
                <c:pt idx="63">
                  <c:v>271</c:v>
                </c:pt>
                <c:pt idx="64">
                  <c:v>265</c:v>
                </c:pt>
                <c:pt idx="65">
                  <c:v>259</c:v>
                </c:pt>
                <c:pt idx="66">
                  <c:v>253</c:v>
                </c:pt>
                <c:pt idx="67">
                  <c:v>245</c:v>
                </c:pt>
                <c:pt idx="68">
                  <c:v>238</c:v>
                </c:pt>
                <c:pt idx="69">
                  <c:v>236</c:v>
                </c:pt>
                <c:pt idx="70">
                  <c:v>230</c:v>
                </c:pt>
                <c:pt idx="71">
                  <c:v>223</c:v>
                </c:pt>
                <c:pt idx="72">
                  <c:v>220</c:v>
                </c:pt>
                <c:pt idx="73">
                  <c:v>215</c:v>
                </c:pt>
                <c:pt idx="74">
                  <c:v>211</c:v>
                </c:pt>
                <c:pt idx="75">
                  <c:v>207</c:v>
                </c:pt>
                <c:pt idx="76">
                  <c:v>204</c:v>
                </c:pt>
                <c:pt idx="77">
                  <c:v>199</c:v>
                </c:pt>
                <c:pt idx="78">
                  <c:v>194</c:v>
                </c:pt>
                <c:pt idx="79">
                  <c:v>190</c:v>
                </c:pt>
                <c:pt idx="80">
                  <c:v>187</c:v>
                </c:pt>
                <c:pt idx="81">
                  <c:v>183</c:v>
                </c:pt>
                <c:pt idx="82">
                  <c:v>179</c:v>
                </c:pt>
                <c:pt idx="83">
                  <c:v>175</c:v>
                </c:pt>
                <c:pt idx="84">
                  <c:v>173</c:v>
                </c:pt>
                <c:pt idx="85">
                  <c:v>169</c:v>
                </c:pt>
                <c:pt idx="86">
                  <c:v>166</c:v>
                </c:pt>
                <c:pt idx="87">
                  <c:v>162</c:v>
                </c:pt>
                <c:pt idx="88">
                  <c:v>158</c:v>
                </c:pt>
                <c:pt idx="89">
                  <c:v>157</c:v>
                </c:pt>
                <c:pt idx="90">
                  <c:v>152</c:v>
                </c:pt>
                <c:pt idx="91">
                  <c:v>151</c:v>
                </c:pt>
                <c:pt idx="92">
                  <c:v>149</c:v>
                </c:pt>
                <c:pt idx="93">
                  <c:v>146</c:v>
                </c:pt>
                <c:pt idx="94">
                  <c:v>144</c:v>
                </c:pt>
                <c:pt idx="95">
                  <c:v>140</c:v>
                </c:pt>
                <c:pt idx="96">
                  <c:v>136</c:v>
                </c:pt>
                <c:pt idx="97">
                  <c:v>136</c:v>
                </c:pt>
                <c:pt idx="98">
                  <c:v>131</c:v>
                </c:pt>
                <c:pt idx="99">
                  <c:v>130</c:v>
                </c:pt>
                <c:pt idx="100">
                  <c:v>130</c:v>
                </c:pt>
                <c:pt idx="101">
                  <c:v>127</c:v>
                </c:pt>
                <c:pt idx="102">
                  <c:v>125</c:v>
                </c:pt>
                <c:pt idx="103">
                  <c:v>121</c:v>
                </c:pt>
                <c:pt idx="104">
                  <c:v>121</c:v>
                </c:pt>
                <c:pt idx="105">
                  <c:v>117</c:v>
                </c:pt>
                <c:pt idx="106">
                  <c:v>118</c:v>
                </c:pt>
                <c:pt idx="107">
                  <c:v>117</c:v>
                </c:pt>
                <c:pt idx="108">
                  <c:v>112</c:v>
                </c:pt>
                <c:pt idx="109">
                  <c:v>112</c:v>
                </c:pt>
                <c:pt idx="110">
                  <c:v>110</c:v>
                </c:pt>
                <c:pt idx="111">
                  <c:v>108</c:v>
                </c:pt>
                <c:pt idx="112">
                  <c:v>105</c:v>
                </c:pt>
                <c:pt idx="113">
                  <c:v>106</c:v>
                </c:pt>
                <c:pt idx="114">
                  <c:v>103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96</c:v>
                </c:pt>
                <c:pt idx="119">
                  <c:v>94</c:v>
                </c:pt>
                <c:pt idx="120">
                  <c:v>92</c:v>
                </c:pt>
                <c:pt idx="121">
                  <c:v>94</c:v>
                </c:pt>
                <c:pt idx="122">
                  <c:v>92</c:v>
                </c:pt>
                <c:pt idx="123">
                  <c:v>90</c:v>
                </c:pt>
                <c:pt idx="124">
                  <c:v>89</c:v>
                </c:pt>
                <c:pt idx="125">
                  <c:v>88</c:v>
                </c:pt>
                <c:pt idx="126">
                  <c:v>86</c:v>
                </c:pt>
                <c:pt idx="127">
                  <c:v>87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82</c:v>
                </c:pt>
                <c:pt idx="132">
                  <c:v>81</c:v>
                </c:pt>
                <c:pt idx="133">
                  <c:v>78</c:v>
                </c:pt>
                <c:pt idx="134">
                  <c:v>79</c:v>
                </c:pt>
                <c:pt idx="135">
                  <c:v>77</c:v>
                </c:pt>
                <c:pt idx="136">
                  <c:v>76</c:v>
                </c:pt>
                <c:pt idx="137">
                  <c:v>75</c:v>
                </c:pt>
                <c:pt idx="138">
                  <c:v>73</c:v>
                </c:pt>
                <c:pt idx="139">
                  <c:v>64</c:v>
                </c:pt>
                <c:pt idx="140">
                  <c:v>71</c:v>
                </c:pt>
                <c:pt idx="141">
                  <c:v>70</c:v>
                </c:pt>
                <c:pt idx="142">
                  <c:v>70</c:v>
                </c:pt>
                <c:pt idx="143">
                  <c:v>71</c:v>
                </c:pt>
                <c:pt idx="144">
                  <c:v>65</c:v>
                </c:pt>
                <c:pt idx="145">
                  <c:v>67</c:v>
                </c:pt>
                <c:pt idx="146">
                  <c:v>66</c:v>
                </c:pt>
                <c:pt idx="147">
                  <c:v>66</c:v>
                </c:pt>
                <c:pt idx="148">
                  <c:v>62</c:v>
                </c:pt>
                <c:pt idx="14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9-46C2-9D83-A6E13FA99B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Feuil1!$C$2:$C$151</c:f>
              <c:numCache>
                <c:formatCode>General</c:formatCode>
                <c:ptCount val="150"/>
                <c:pt idx="0">
                  <c:v>0</c:v>
                </c:pt>
                <c:pt idx="1">
                  <c:v>3620</c:v>
                </c:pt>
                <c:pt idx="2">
                  <c:v>3613</c:v>
                </c:pt>
                <c:pt idx="3">
                  <c:v>3600</c:v>
                </c:pt>
                <c:pt idx="4">
                  <c:v>3578</c:v>
                </c:pt>
                <c:pt idx="5">
                  <c:v>3552</c:v>
                </c:pt>
                <c:pt idx="6">
                  <c:v>3507</c:v>
                </c:pt>
                <c:pt idx="7">
                  <c:v>3458</c:v>
                </c:pt>
                <c:pt idx="8">
                  <c:v>3354</c:v>
                </c:pt>
                <c:pt idx="9">
                  <c:v>3237</c:v>
                </c:pt>
                <c:pt idx="10">
                  <c:v>3108</c:v>
                </c:pt>
                <c:pt idx="11">
                  <c:v>2994</c:v>
                </c:pt>
                <c:pt idx="12">
                  <c:v>2881</c:v>
                </c:pt>
                <c:pt idx="13">
                  <c:v>2754</c:v>
                </c:pt>
                <c:pt idx="14">
                  <c:v>2651</c:v>
                </c:pt>
                <c:pt idx="15">
                  <c:v>2533</c:v>
                </c:pt>
                <c:pt idx="16">
                  <c:v>2437</c:v>
                </c:pt>
                <c:pt idx="17">
                  <c:v>2328</c:v>
                </c:pt>
                <c:pt idx="18">
                  <c:v>2243</c:v>
                </c:pt>
                <c:pt idx="19">
                  <c:v>2142</c:v>
                </c:pt>
                <c:pt idx="20">
                  <c:v>2063</c:v>
                </c:pt>
                <c:pt idx="21">
                  <c:v>1988</c:v>
                </c:pt>
                <c:pt idx="22">
                  <c:v>1905</c:v>
                </c:pt>
                <c:pt idx="23">
                  <c:v>1824</c:v>
                </c:pt>
                <c:pt idx="24">
                  <c:v>1758</c:v>
                </c:pt>
                <c:pt idx="25">
                  <c:v>1694</c:v>
                </c:pt>
                <c:pt idx="26">
                  <c:v>1627</c:v>
                </c:pt>
                <c:pt idx="27">
                  <c:v>1573</c:v>
                </c:pt>
                <c:pt idx="28">
                  <c:v>1511</c:v>
                </c:pt>
                <c:pt idx="29">
                  <c:v>1461</c:v>
                </c:pt>
                <c:pt idx="30">
                  <c:v>1405</c:v>
                </c:pt>
                <c:pt idx="31">
                  <c:v>1368</c:v>
                </c:pt>
                <c:pt idx="32">
                  <c:v>1317</c:v>
                </c:pt>
                <c:pt idx="33">
                  <c:v>1277</c:v>
                </c:pt>
                <c:pt idx="34">
                  <c:v>1225</c:v>
                </c:pt>
                <c:pt idx="35">
                  <c:v>1185</c:v>
                </c:pt>
                <c:pt idx="36">
                  <c:v>1151</c:v>
                </c:pt>
                <c:pt idx="37">
                  <c:v>1108</c:v>
                </c:pt>
                <c:pt idx="38">
                  <c:v>1078</c:v>
                </c:pt>
                <c:pt idx="39">
                  <c:v>1045</c:v>
                </c:pt>
                <c:pt idx="40">
                  <c:v>1007</c:v>
                </c:pt>
                <c:pt idx="41">
                  <c:v>984</c:v>
                </c:pt>
                <c:pt idx="42">
                  <c:v>951</c:v>
                </c:pt>
                <c:pt idx="43">
                  <c:v>925</c:v>
                </c:pt>
                <c:pt idx="44">
                  <c:v>896</c:v>
                </c:pt>
                <c:pt idx="45">
                  <c:v>873</c:v>
                </c:pt>
                <c:pt idx="46">
                  <c:v>849</c:v>
                </c:pt>
                <c:pt idx="47">
                  <c:v>817</c:v>
                </c:pt>
                <c:pt idx="48">
                  <c:v>803</c:v>
                </c:pt>
                <c:pt idx="49">
                  <c:v>783</c:v>
                </c:pt>
                <c:pt idx="50">
                  <c:v>760</c:v>
                </c:pt>
                <c:pt idx="51">
                  <c:v>741</c:v>
                </c:pt>
                <c:pt idx="52">
                  <c:v>723</c:v>
                </c:pt>
                <c:pt idx="53">
                  <c:v>704</c:v>
                </c:pt>
                <c:pt idx="54">
                  <c:v>686</c:v>
                </c:pt>
                <c:pt idx="55">
                  <c:v>671</c:v>
                </c:pt>
                <c:pt idx="56">
                  <c:v>651</c:v>
                </c:pt>
                <c:pt idx="57">
                  <c:v>636</c:v>
                </c:pt>
                <c:pt idx="58">
                  <c:v>625</c:v>
                </c:pt>
                <c:pt idx="59">
                  <c:v>608</c:v>
                </c:pt>
                <c:pt idx="60">
                  <c:v>588</c:v>
                </c:pt>
                <c:pt idx="61">
                  <c:v>578</c:v>
                </c:pt>
                <c:pt idx="62">
                  <c:v>569</c:v>
                </c:pt>
                <c:pt idx="63">
                  <c:v>553</c:v>
                </c:pt>
                <c:pt idx="64">
                  <c:v>542</c:v>
                </c:pt>
                <c:pt idx="65">
                  <c:v>529</c:v>
                </c:pt>
                <c:pt idx="66">
                  <c:v>519</c:v>
                </c:pt>
                <c:pt idx="67">
                  <c:v>504</c:v>
                </c:pt>
                <c:pt idx="68">
                  <c:v>498</c:v>
                </c:pt>
                <c:pt idx="69">
                  <c:v>483</c:v>
                </c:pt>
                <c:pt idx="70">
                  <c:v>476</c:v>
                </c:pt>
                <c:pt idx="71">
                  <c:v>468</c:v>
                </c:pt>
                <c:pt idx="72">
                  <c:v>456</c:v>
                </c:pt>
                <c:pt idx="73">
                  <c:v>446</c:v>
                </c:pt>
                <c:pt idx="74">
                  <c:v>440</c:v>
                </c:pt>
                <c:pt idx="75">
                  <c:v>432</c:v>
                </c:pt>
                <c:pt idx="76">
                  <c:v>422</c:v>
                </c:pt>
                <c:pt idx="77">
                  <c:v>414</c:v>
                </c:pt>
                <c:pt idx="78">
                  <c:v>410</c:v>
                </c:pt>
                <c:pt idx="79">
                  <c:v>398</c:v>
                </c:pt>
                <c:pt idx="80">
                  <c:v>392</c:v>
                </c:pt>
                <c:pt idx="81">
                  <c:v>385</c:v>
                </c:pt>
                <c:pt idx="82">
                  <c:v>377</c:v>
                </c:pt>
                <c:pt idx="83">
                  <c:v>371</c:v>
                </c:pt>
                <c:pt idx="84">
                  <c:v>364</c:v>
                </c:pt>
                <c:pt idx="85">
                  <c:v>358</c:v>
                </c:pt>
                <c:pt idx="86">
                  <c:v>349</c:v>
                </c:pt>
                <c:pt idx="87">
                  <c:v>345</c:v>
                </c:pt>
                <c:pt idx="88">
                  <c:v>338</c:v>
                </c:pt>
                <c:pt idx="89">
                  <c:v>332</c:v>
                </c:pt>
                <c:pt idx="90">
                  <c:v>330</c:v>
                </c:pt>
                <c:pt idx="91">
                  <c:v>322</c:v>
                </c:pt>
                <c:pt idx="92">
                  <c:v>316</c:v>
                </c:pt>
                <c:pt idx="93">
                  <c:v>312</c:v>
                </c:pt>
                <c:pt idx="94">
                  <c:v>307</c:v>
                </c:pt>
                <c:pt idx="95">
                  <c:v>303</c:v>
                </c:pt>
                <c:pt idx="96">
                  <c:v>297</c:v>
                </c:pt>
                <c:pt idx="97">
                  <c:v>292</c:v>
                </c:pt>
                <c:pt idx="98">
                  <c:v>286</c:v>
                </c:pt>
                <c:pt idx="99">
                  <c:v>281</c:v>
                </c:pt>
                <c:pt idx="100">
                  <c:v>277</c:v>
                </c:pt>
                <c:pt idx="101">
                  <c:v>276</c:v>
                </c:pt>
                <c:pt idx="102">
                  <c:v>270</c:v>
                </c:pt>
                <c:pt idx="103">
                  <c:v>266</c:v>
                </c:pt>
                <c:pt idx="104">
                  <c:v>261</c:v>
                </c:pt>
                <c:pt idx="105">
                  <c:v>250</c:v>
                </c:pt>
                <c:pt idx="106">
                  <c:v>256</c:v>
                </c:pt>
                <c:pt idx="107">
                  <c:v>250</c:v>
                </c:pt>
                <c:pt idx="108">
                  <c:v>246</c:v>
                </c:pt>
                <c:pt idx="109">
                  <c:v>243</c:v>
                </c:pt>
                <c:pt idx="110">
                  <c:v>240</c:v>
                </c:pt>
                <c:pt idx="111">
                  <c:v>237</c:v>
                </c:pt>
                <c:pt idx="112">
                  <c:v>233</c:v>
                </c:pt>
                <c:pt idx="113">
                  <c:v>230</c:v>
                </c:pt>
                <c:pt idx="114">
                  <c:v>226</c:v>
                </c:pt>
                <c:pt idx="115">
                  <c:v>223</c:v>
                </c:pt>
                <c:pt idx="116">
                  <c:v>222</c:v>
                </c:pt>
                <c:pt idx="117">
                  <c:v>217</c:v>
                </c:pt>
                <c:pt idx="118">
                  <c:v>215</c:v>
                </c:pt>
                <c:pt idx="119">
                  <c:v>210</c:v>
                </c:pt>
                <c:pt idx="120">
                  <c:v>207</c:v>
                </c:pt>
                <c:pt idx="121">
                  <c:v>207</c:v>
                </c:pt>
                <c:pt idx="122">
                  <c:v>204</c:v>
                </c:pt>
                <c:pt idx="123">
                  <c:v>201</c:v>
                </c:pt>
                <c:pt idx="124">
                  <c:v>196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189</c:v>
                </c:pt>
                <c:pt idx="129">
                  <c:v>186</c:v>
                </c:pt>
                <c:pt idx="130">
                  <c:v>182</c:v>
                </c:pt>
                <c:pt idx="131">
                  <c:v>181</c:v>
                </c:pt>
                <c:pt idx="132">
                  <c:v>180</c:v>
                </c:pt>
                <c:pt idx="133">
                  <c:v>177</c:v>
                </c:pt>
                <c:pt idx="134">
                  <c:v>175</c:v>
                </c:pt>
                <c:pt idx="135">
                  <c:v>172</c:v>
                </c:pt>
                <c:pt idx="136">
                  <c:v>171</c:v>
                </c:pt>
                <c:pt idx="137">
                  <c:v>167</c:v>
                </c:pt>
                <c:pt idx="138">
                  <c:v>167</c:v>
                </c:pt>
                <c:pt idx="139">
                  <c:v>166</c:v>
                </c:pt>
                <c:pt idx="140">
                  <c:v>162</c:v>
                </c:pt>
                <c:pt idx="141">
                  <c:v>160</c:v>
                </c:pt>
                <c:pt idx="142">
                  <c:v>165</c:v>
                </c:pt>
                <c:pt idx="143">
                  <c:v>156</c:v>
                </c:pt>
                <c:pt idx="144">
                  <c:v>157</c:v>
                </c:pt>
                <c:pt idx="145">
                  <c:v>152</c:v>
                </c:pt>
                <c:pt idx="146">
                  <c:v>151</c:v>
                </c:pt>
                <c:pt idx="147">
                  <c:v>146</c:v>
                </c:pt>
                <c:pt idx="148">
                  <c:v>149</c:v>
                </c:pt>
                <c:pt idx="14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9-46C2-9D83-A6E13FA99B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Feuil1!$D$2:$D$151</c:f>
              <c:numCache>
                <c:formatCode>General</c:formatCode>
                <c:ptCount val="150"/>
                <c:pt idx="0">
                  <c:v>0</c:v>
                </c:pt>
                <c:pt idx="1">
                  <c:v>3733</c:v>
                </c:pt>
                <c:pt idx="2">
                  <c:v>3711</c:v>
                </c:pt>
                <c:pt idx="3">
                  <c:v>3689</c:v>
                </c:pt>
                <c:pt idx="4">
                  <c:v>3655</c:v>
                </c:pt>
                <c:pt idx="5">
                  <c:v>3623</c:v>
                </c:pt>
                <c:pt idx="6">
                  <c:v>3573</c:v>
                </c:pt>
                <c:pt idx="7">
                  <c:v>3531</c:v>
                </c:pt>
                <c:pt idx="8">
                  <c:v>3469</c:v>
                </c:pt>
                <c:pt idx="9">
                  <c:v>3395</c:v>
                </c:pt>
                <c:pt idx="10">
                  <c:v>3263</c:v>
                </c:pt>
                <c:pt idx="11">
                  <c:v>3105</c:v>
                </c:pt>
                <c:pt idx="12">
                  <c:v>2956</c:v>
                </c:pt>
                <c:pt idx="13">
                  <c:v>2783</c:v>
                </c:pt>
                <c:pt idx="14">
                  <c:v>2657</c:v>
                </c:pt>
                <c:pt idx="15">
                  <c:v>2510</c:v>
                </c:pt>
                <c:pt idx="16">
                  <c:v>2397</c:v>
                </c:pt>
                <c:pt idx="17">
                  <c:v>2271</c:v>
                </c:pt>
                <c:pt idx="18">
                  <c:v>2170</c:v>
                </c:pt>
                <c:pt idx="19">
                  <c:v>2061</c:v>
                </c:pt>
                <c:pt idx="20">
                  <c:v>1974</c:v>
                </c:pt>
                <c:pt idx="21">
                  <c:v>1892</c:v>
                </c:pt>
                <c:pt idx="22">
                  <c:v>1800</c:v>
                </c:pt>
                <c:pt idx="23">
                  <c:v>1714</c:v>
                </c:pt>
                <c:pt idx="24">
                  <c:v>1645</c:v>
                </c:pt>
                <c:pt idx="25">
                  <c:v>1582</c:v>
                </c:pt>
                <c:pt idx="26">
                  <c:v>1510</c:v>
                </c:pt>
                <c:pt idx="27">
                  <c:v>1456</c:v>
                </c:pt>
                <c:pt idx="28">
                  <c:v>1394</c:v>
                </c:pt>
                <c:pt idx="29">
                  <c:v>1341</c:v>
                </c:pt>
                <c:pt idx="30">
                  <c:v>1286</c:v>
                </c:pt>
                <c:pt idx="31">
                  <c:v>1243</c:v>
                </c:pt>
                <c:pt idx="32">
                  <c:v>1198</c:v>
                </c:pt>
                <c:pt idx="33">
                  <c:v>1160</c:v>
                </c:pt>
                <c:pt idx="34">
                  <c:v>1113</c:v>
                </c:pt>
                <c:pt idx="35">
                  <c:v>1071</c:v>
                </c:pt>
                <c:pt idx="36">
                  <c:v>1037</c:v>
                </c:pt>
                <c:pt idx="37">
                  <c:v>997</c:v>
                </c:pt>
                <c:pt idx="38">
                  <c:v>966</c:v>
                </c:pt>
                <c:pt idx="39">
                  <c:v>935</c:v>
                </c:pt>
                <c:pt idx="40">
                  <c:v>902</c:v>
                </c:pt>
                <c:pt idx="41">
                  <c:v>875</c:v>
                </c:pt>
                <c:pt idx="42">
                  <c:v>845</c:v>
                </c:pt>
                <c:pt idx="43">
                  <c:v>821</c:v>
                </c:pt>
                <c:pt idx="44">
                  <c:v>790</c:v>
                </c:pt>
                <c:pt idx="45">
                  <c:v>769</c:v>
                </c:pt>
                <c:pt idx="46">
                  <c:v>747</c:v>
                </c:pt>
                <c:pt idx="47">
                  <c:v>730</c:v>
                </c:pt>
                <c:pt idx="48">
                  <c:v>705</c:v>
                </c:pt>
                <c:pt idx="49">
                  <c:v>683</c:v>
                </c:pt>
                <c:pt idx="50">
                  <c:v>665</c:v>
                </c:pt>
                <c:pt idx="51">
                  <c:v>649</c:v>
                </c:pt>
                <c:pt idx="52">
                  <c:v>632</c:v>
                </c:pt>
                <c:pt idx="53">
                  <c:v>614</c:v>
                </c:pt>
                <c:pt idx="54">
                  <c:v>598</c:v>
                </c:pt>
                <c:pt idx="55">
                  <c:v>583</c:v>
                </c:pt>
                <c:pt idx="56">
                  <c:v>562</c:v>
                </c:pt>
                <c:pt idx="57">
                  <c:v>552</c:v>
                </c:pt>
                <c:pt idx="58">
                  <c:v>541</c:v>
                </c:pt>
                <c:pt idx="59">
                  <c:v>527</c:v>
                </c:pt>
                <c:pt idx="60">
                  <c:v>513</c:v>
                </c:pt>
                <c:pt idx="61">
                  <c:v>502</c:v>
                </c:pt>
                <c:pt idx="62">
                  <c:v>490</c:v>
                </c:pt>
                <c:pt idx="63">
                  <c:v>477</c:v>
                </c:pt>
                <c:pt idx="64">
                  <c:v>468</c:v>
                </c:pt>
                <c:pt idx="65">
                  <c:v>457</c:v>
                </c:pt>
                <c:pt idx="66">
                  <c:v>445</c:v>
                </c:pt>
                <c:pt idx="67">
                  <c:v>435</c:v>
                </c:pt>
                <c:pt idx="68">
                  <c:v>436</c:v>
                </c:pt>
                <c:pt idx="69">
                  <c:v>418</c:v>
                </c:pt>
                <c:pt idx="70">
                  <c:v>407</c:v>
                </c:pt>
                <c:pt idx="71">
                  <c:v>400</c:v>
                </c:pt>
                <c:pt idx="72">
                  <c:v>388</c:v>
                </c:pt>
                <c:pt idx="73">
                  <c:v>381</c:v>
                </c:pt>
                <c:pt idx="74">
                  <c:v>375</c:v>
                </c:pt>
                <c:pt idx="75">
                  <c:v>363</c:v>
                </c:pt>
                <c:pt idx="76">
                  <c:v>359</c:v>
                </c:pt>
                <c:pt idx="77">
                  <c:v>352</c:v>
                </c:pt>
                <c:pt idx="78">
                  <c:v>345</c:v>
                </c:pt>
                <c:pt idx="79">
                  <c:v>342</c:v>
                </c:pt>
                <c:pt idx="80">
                  <c:v>332</c:v>
                </c:pt>
                <c:pt idx="81">
                  <c:v>326</c:v>
                </c:pt>
                <c:pt idx="82">
                  <c:v>319</c:v>
                </c:pt>
                <c:pt idx="83">
                  <c:v>314</c:v>
                </c:pt>
                <c:pt idx="84">
                  <c:v>307</c:v>
                </c:pt>
                <c:pt idx="85">
                  <c:v>301</c:v>
                </c:pt>
                <c:pt idx="86">
                  <c:v>296</c:v>
                </c:pt>
                <c:pt idx="87">
                  <c:v>292</c:v>
                </c:pt>
                <c:pt idx="88">
                  <c:v>286</c:v>
                </c:pt>
                <c:pt idx="89">
                  <c:v>281</c:v>
                </c:pt>
                <c:pt idx="90">
                  <c:v>277</c:v>
                </c:pt>
                <c:pt idx="91">
                  <c:v>269</c:v>
                </c:pt>
                <c:pt idx="92">
                  <c:v>266</c:v>
                </c:pt>
                <c:pt idx="93">
                  <c:v>262</c:v>
                </c:pt>
                <c:pt idx="94">
                  <c:v>257</c:v>
                </c:pt>
                <c:pt idx="95">
                  <c:v>252</c:v>
                </c:pt>
                <c:pt idx="96">
                  <c:v>247</c:v>
                </c:pt>
                <c:pt idx="97">
                  <c:v>244</c:v>
                </c:pt>
                <c:pt idx="98">
                  <c:v>240</c:v>
                </c:pt>
                <c:pt idx="99">
                  <c:v>237</c:v>
                </c:pt>
                <c:pt idx="100">
                  <c:v>235</c:v>
                </c:pt>
                <c:pt idx="101">
                  <c:v>230</c:v>
                </c:pt>
                <c:pt idx="102">
                  <c:v>224</c:v>
                </c:pt>
                <c:pt idx="103">
                  <c:v>222</c:v>
                </c:pt>
                <c:pt idx="104">
                  <c:v>218</c:v>
                </c:pt>
                <c:pt idx="105">
                  <c:v>215</c:v>
                </c:pt>
                <c:pt idx="106">
                  <c:v>211</c:v>
                </c:pt>
                <c:pt idx="107">
                  <c:v>209</c:v>
                </c:pt>
                <c:pt idx="108">
                  <c:v>204</c:v>
                </c:pt>
                <c:pt idx="109">
                  <c:v>202</c:v>
                </c:pt>
                <c:pt idx="110">
                  <c:v>199</c:v>
                </c:pt>
                <c:pt idx="111">
                  <c:v>196</c:v>
                </c:pt>
                <c:pt idx="112">
                  <c:v>195</c:v>
                </c:pt>
                <c:pt idx="113">
                  <c:v>190</c:v>
                </c:pt>
                <c:pt idx="114">
                  <c:v>188</c:v>
                </c:pt>
                <c:pt idx="115">
                  <c:v>185</c:v>
                </c:pt>
                <c:pt idx="116">
                  <c:v>178</c:v>
                </c:pt>
                <c:pt idx="117">
                  <c:v>179</c:v>
                </c:pt>
                <c:pt idx="118">
                  <c:v>176</c:v>
                </c:pt>
                <c:pt idx="119">
                  <c:v>174</c:v>
                </c:pt>
                <c:pt idx="120">
                  <c:v>172</c:v>
                </c:pt>
                <c:pt idx="121">
                  <c:v>169</c:v>
                </c:pt>
                <c:pt idx="122">
                  <c:v>167</c:v>
                </c:pt>
                <c:pt idx="123">
                  <c:v>166</c:v>
                </c:pt>
                <c:pt idx="124">
                  <c:v>169</c:v>
                </c:pt>
                <c:pt idx="125">
                  <c:v>160</c:v>
                </c:pt>
                <c:pt idx="126">
                  <c:v>159</c:v>
                </c:pt>
                <c:pt idx="127">
                  <c:v>156</c:v>
                </c:pt>
                <c:pt idx="128">
                  <c:v>155</c:v>
                </c:pt>
                <c:pt idx="129">
                  <c:v>152</c:v>
                </c:pt>
                <c:pt idx="130">
                  <c:v>147</c:v>
                </c:pt>
                <c:pt idx="131">
                  <c:v>149</c:v>
                </c:pt>
                <c:pt idx="132">
                  <c:v>146</c:v>
                </c:pt>
                <c:pt idx="133">
                  <c:v>145</c:v>
                </c:pt>
                <c:pt idx="134">
                  <c:v>142</c:v>
                </c:pt>
                <c:pt idx="135">
                  <c:v>139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133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127</c:v>
                </c:pt>
                <c:pt idx="144">
                  <c:v>127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121</c:v>
                </c:pt>
                <c:pt idx="14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46C2-9D83-A6E13FA99B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Feuil1!$E$2:$E$151</c:f>
              <c:numCache>
                <c:formatCode>General</c:formatCode>
                <c:ptCount val="150"/>
                <c:pt idx="0">
                  <c:v>0</c:v>
                </c:pt>
                <c:pt idx="1">
                  <c:v>1928</c:v>
                </c:pt>
                <c:pt idx="2">
                  <c:v>1811</c:v>
                </c:pt>
                <c:pt idx="3">
                  <c:v>1720</c:v>
                </c:pt>
                <c:pt idx="4">
                  <c:v>1634</c:v>
                </c:pt>
                <c:pt idx="5">
                  <c:v>1540</c:v>
                </c:pt>
                <c:pt idx="6">
                  <c:v>1464</c:v>
                </c:pt>
                <c:pt idx="7">
                  <c:v>1396</c:v>
                </c:pt>
                <c:pt idx="8">
                  <c:v>1317</c:v>
                </c:pt>
                <c:pt idx="9">
                  <c:v>1254</c:v>
                </c:pt>
                <c:pt idx="10">
                  <c:v>1184</c:v>
                </c:pt>
                <c:pt idx="11">
                  <c:v>1132</c:v>
                </c:pt>
                <c:pt idx="12">
                  <c:v>1078</c:v>
                </c:pt>
                <c:pt idx="13">
                  <c:v>1019</c:v>
                </c:pt>
                <c:pt idx="14">
                  <c:v>973</c:v>
                </c:pt>
                <c:pt idx="15">
                  <c:v>930</c:v>
                </c:pt>
                <c:pt idx="16">
                  <c:v>882</c:v>
                </c:pt>
                <c:pt idx="17">
                  <c:v>844</c:v>
                </c:pt>
                <c:pt idx="18">
                  <c:v>810</c:v>
                </c:pt>
                <c:pt idx="19">
                  <c:v>770</c:v>
                </c:pt>
                <c:pt idx="20">
                  <c:v>740</c:v>
                </c:pt>
                <c:pt idx="21">
                  <c:v>710</c:v>
                </c:pt>
                <c:pt idx="22">
                  <c:v>676</c:v>
                </c:pt>
                <c:pt idx="23">
                  <c:v>651</c:v>
                </c:pt>
                <c:pt idx="24">
                  <c:v>627</c:v>
                </c:pt>
                <c:pt idx="25">
                  <c:v>599</c:v>
                </c:pt>
                <c:pt idx="26">
                  <c:v>577</c:v>
                </c:pt>
                <c:pt idx="27">
                  <c:v>557</c:v>
                </c:pt>
                <c:pt idx="28">
                  <c:v>532</c:v>
                </c:pt>
                <c:pt idx="29">
                  <c:v>513</c:v>
                </c:pt>
                <c:pt idx="30">
                  <c:v>495</c:v>
                </c:pt>
                <c:pt idx="31">
                  <c:v>479</c:v>
                </c:pt>
                <c:pt idx="32">
                  <c:v>459</c:v>
                </c:pt>
                <c:pt idx="33">
                  <c:v>443</c:v>
                </c:pt>
                <c:pt idx="34">
                  <c:v>430</c:v>
                </c:pt>
                <c:pt idx="35">
                  <c:v>412</c:v>
                </c:pt>
                <c:pt idx="36">
                  <c:v>399</c:v>
                </c:pt>
                <c:pt idx="37">
                  <c:v>385</c:v>
                </c:pt>
                <c:pt idx="38">
                  <c:v>368</c:v>
                </c:pt>
                <c:pt idx="39">
                  <c:v>359</c:v>
                </c:pt>
                <c:pt idx="40">
                  <c:v>351</c:v>
                </c:pt>
                <c:pt idx="41">
                  <c:v>337</c:v>
                </c:pt>
                <c:pt idx="42">
                  <c:v>326</c:v>
                </c:pt>
                <c:pt idx="43">
                  <c:v>318</c:v>
                </c:pt>
                <c:pt idx="44">
                  <c:v>309</c:v>
                </c:pt>
                <c:pt idx="45">
                  <c:v>301</c:v>
                </c:pt>
                <c:pt idx="46">
                  <c:v>289</c:v>
                </c:pt>
                <c:pt idx="47">
                  <c:v>281</c:v>
                </c:pt>
                <c:pt idx="48">
                  <c:v>275</c:v>
                </c:pt>
                <c:pt idx="49">
                  <c:v>266</c:v>
                </c:pt>
                <c:pt idx="50">
                  <c:v>259</c:v>
                </c:pt>
                <c:pt idx="51">
                  <c:v>251</c:v>
                </c:pt>
                <c:pt idx="52">
                  <c:v>244</c:v>
                </c:pt>
                <c:pt idx="53">
                  <c:v>238</c:v>
                </c:pt>
                <c:pt idx="54">
                  <c:v>231</c:v>
                </c:pt>
                <c:pt idx="55">
                  <c:v>225</c:v>
                </c:pt>
                <c:pt idx="56">
                  <c:v>219</c:v>
                </c:pt>
                <c:pt idx="57">
                  <c:v>213</c:v>
                </c:pt>
                <c:pt idx="58">
                  <c:v>208</c:v>
                </c:pt>
                <c:pt idx="59">
                  <c:v>203</c:v>
                </c:pt>
                <c:pt idx="60">
                  <c:v>201</c:v>
                </c:pt>
                <c:pt idx="61">
                  <c:v>194</c:v>
                </c:pt>
                <c:pt idx="62">
                  <c:v>188</c:v>
                </c:pt>
                <c:pt idx="63">
                  <c:v>188</c:v>
                </c:pt>
                <c:pt idx="64">
                  <c:v>180</c:v>
                </c:pt>
                <c:pt idx="65">
                  <c:v>176</c:v>
                </c:pt>
                <c:pt idx="66">
                  <c:v>173</c:v>
                </c:pt>
                <c:pt idx="67">
                  <c:v>168</c:v>
                </c:pt>
                <c:pt idx="68">
                  <c:v>163</c:v>
                </c:pt>
                <c:pt idx="69">
                  <c:v>161</c:v>
                </c:pt>
                <c:pt idx="70">
                  <c:v>157</c:v>
                </c:pt>
                <c:pt idx="71">
                  <c:v>153</c:v>
                </c:pt>
                <c:pt idx="72">
                  <c:v>153</c:v>
                </c:pt>
                <c:pt idx="73">
                  <c:v>148</c:v>
                </c:pt>
                <c:pt idx="74">
                  <c:v>143</c:v>
                </c:pt>
                <c:pt idx="75">
                  <c:v>142</c:v>
                </c:pt>
                <c:pt idx="76">
                  <c:v>137</c:v>
                </c:pt>
                <c:pt idx="77">
                  <c:v>138</c:v>
                </c:pt>
                <c:pt idx="78">
                  <c:v>135</c:v>
                </c:pt>
                <c:pt idx="79">
                  <c:v>130</c:v>
                </c:pt>
                <c:pt idx="80">
                  <c:v>126</c:v>
                </c:pt>
                <c:pt idx="81">
                  <c:v>127</c:v>
                </c:pt>
                <c:pt idx="82">
                  <c:v>124</c:v>
                </c:pt>
                <c:pt idx="83">
                  <c:v>121</c:v>
                </c:pt>
                <c:pt idx="84">
                  <c:v>120</c:v>
                </c:pt>
                <c:pt idx="85">
                  <c:v>116</c:v>
                </c:pt>
                <c:pt idx="86">
                  <c:v>114</c:v>
                </c:pt>
                <c:pt idx="87">
                  <c:v>113</c:v>
                </c:pt>
                <c:pt idx="88">
                  <c:v>111</c:v>
                </c:pt>
                <c:pt idx="89">
                  <c:v>109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100</c:v>
                </c:pt>
                <c:pt idx="94">
                  <c:v>99</c:v>
                </c:pt>
                <c:pt idx="95">
                  <c:v>98</c:v>
                </c:pt>
                <c:pt idx="96">
                  <c:v>97</c:v>
                </c:pt>
                <c:pt idx="97">
                  <c:v>94</c:v>
                </c:pt>
                <c:pt idx="98">
                  <c:v>88</c:v>
                </c:pt>
                <c:pt idx="99">
                  <c:v>92</c:v>
                </c:pt>
                <c:pt idx="100">
                  <c:v>90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84</c:v>
                </c:pt>
                <c:pt idx="105">
                  <c:v>85</c:v>
                </c:pt>
                <c:pt idx="106">
                  <c:v>82</c:v>
                </c:pt>
                <c:pt idx="107">
                  <c:v>83</c:v>
                </c:pt>
                <c:pt idx="108">
                  <c:v>79</c:v>
                </c:pt>
                <c:pt idx="109">
                  <c:v>80</c:v>
                </c:pt>
                <c:pt idx="110">
                  <c:v>77</c:v>
                </c:pt>
                <c:pt idx="111">
                  <c:v>77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72</c:v>
                </c:pt>
                <c:pt idx="116">
                  <c:v>70</c:v>
                </c:pt>
                <c:pt idx="117">
                  <c:v>74</c:v>
                </c:pt>
                <c:pt idx="118">
                  <c:v>69</c:v>
                </c:pt>
                <c:pt idx="119">
                  <c:v>68</c:v>
                </c:pt>
                <c:pt idx="120">
                  <c:v>66</c:v>
                </c:pt>
                <c:pt idx="121">
                  <c:v>67</c:v>
                </c:pt>
                <c:pt idx="122">
                  <c:v>65</c:v>
                </c:pt>
                <c:pt idx="123">
                  <c:v>64</c:v>
                </c:pt>
                <c:pt idx="124">
                  <c:v>63</c:v>
                </c:pt>
                <c:pt idx="125">
                  <c:v>64</c:v>
                </c:pt>
                <c:pt idx="126">
                  <c:v>63</c:v>
                </c:pt>
                <c:pt idx="127">
                  <c:v>62</c:v>
                </c:pt>
                <c:pt idx="128">
                  <c:v>62</c:v>
                </c:pt>
                <c:pt idx="129">
                  <c:v>59</c:v>
                </c:pt>
                <c:pt idx="130">
                  <c:v>60</c:v>
                </c:pt>
                <c:pt idx="131">
                  <c:v>57</c:v>
                </c:pt>
                <c:pt idx="132">
                  <c:v>59</c:v>
                </c:pt>
                <c:pt idx="133">
                  <c:v>57</c:v>
                </c:pt>
                <c:pt idx="134">
                  <c:v>55</c:v>
                </c:pt>
                <c:pt idx="135">
                  <c:v>56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62</c:v>
                </c:pt>
                <c:pt idx="140">
                  <c:v>54</c:v>
                </c:pt>
                <c:pt idx="141">
                  <c:v>51</c:v>
                </c:pt>
                <c:pt idx="142">
                  <c:v>51</c:v>
                </c:pt>
                <c:pt idx="143">
                  <c:v>50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</c:v>
                </c:pt>
                <c:pt idx="148">
                  <c:v>48</c:v>
                </c:pt>
                <c:pt idx="1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9-46C2-9D83-A6E13FA9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17472"/>
        <c:axId val="245225576"/>
      </c:lineChart>
      <c:catAx>
        <c:axId val="3395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225576"/>
        <c:crosses val="autoZero"/>
        <c:auto val="1"/>
        <c:lblAlgn val="ctr"/>
        <c:lblOffset val="100"/>
        <c:noMultiLvlLbl val="0"/>
      </c:catAx>
      <c:valAx>
        <c:axId val="245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Résultat dist (mm) donne dist(mm)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Feuil1!$R$3:$R$151</c:f>
              <c:numCache>
                <c:formatCode>General</c:formatCode>
                <c:ptCount val="149"/>
                <c:pt idx="0">
                  <c:v>1.7272345827654902</c:v>
                </c:pt>
                <c:pt idx="1">
                  <c:v>2.8182827523924345</c:v>
                </c:pt>
                <c:pt idx="2">
                  <c:v>3.7422418390895587</c:v>
                </c:pt>
                <c:pt idx="3">
                  <c:v>4.8874023253051462</c:v>
                </c:pt>
                <c:pt idx="4">
                  <c:v>5.8345494684655108</c:v>
                </c:pt>
                <c:pt idx="5">
                  <c:v>6.9164919994834264</c:v>
                </c:pt>
                <c:pt idx="6">
                  <c:v>7.8673050238131736</c:v>
                </c:pt>
                <c:pt idx="7">
                  <c:v>8.9895466639274844</c:v>
                </c:pt>
                <c:pt idx="8">
                  <c:v>9.8961449312391494</c:v>
                </c:pt>
                <c:pt idx="9">
                  <c:v>10.808463497423901</c:v>
                </c:pt>
                <c:pt idx="10">
                  <c:v>11.873070550462785</c:v>
                </c:pt>
                <c:pt idx="11">
                  <c:v>12.81439140254858</c:v>
                </c:pt>
                <c:pt idx="12">
                  <c:v>13.866359906304297</c:v>
                </c:pt>
                <c:pt idx="13">
                  <c:v>14.807550491462763</c:v>
                </c:pt>
                <c:pt idx="14">
                  <c:v>15.822779886516258</c:v>
                </c:pt>
                <c:pt idx="15">
                  <c:v>16.678766550490167</c:v>
                </c:pt>
                <c:pt idx="16">
                  <c:v>17.739348150750118</c:v>
                </c:pt>
                <c:pt idx="17">
                  <c:v>18.546906185764328</c:v>
                </c:pt>
                <c:pt idx="18">
                  <c:v>19.595815557081067</c:v>
                </c:pt>
                <c:pt idx="19">
                  <c:v>20.463359127956636</c:v>
                </c:pt>
                <c:pt idx="20">
                  <c:v>21.372638953144076</c:v>
                </c:pt>
                <c:pt idx="21">
                  <c:v>22.386751063766553</c:v>
                </c:pt>
                <c:pt idx="22">
                  <c:v>23.207109125530025</c:v>
                </c:pt>
                <c:pt idx="23">
                  <c:v>24.258873849728872</c:v>
                </c:pt>
                <c:pt idx="24">
                  <c:v>25.094660702129687</c:v>
                </c:pt>
                <c:pt idx="25">
                  <c:v>26.002616903510358</c:v>
                </c:pt>
                <c:pt idx="26">
                  <c:v>27.028309372904857</c:v>
                </c:pt>
                <c:pt idx="27">
                  <c:v>27.950407254976085</c:v>
                </c:pt>
                <c:pt idx="28">
                  <c:v>28.751573288466375</c:v>
                </c:pt>
                <c:pt idx="29">
                  <c:v>29.755421675432956</c:v>
                </c:pt>
                <c:pt idx="30">
                  <c:v>30.719567569483189</c:v>
                </c:pt>
                <c:pt idx="31">
                  <c:v>31.729360265660148</c:v>
                </c:pt>
                <c:pt idx="32">
                  <c:v>32.592244292518842</c:v>
                </c:pt>
                <c:pt idx="33">
                  <c:v>33.490718606865926</c:v>
                </c:pt>
                <c:pt idx="34">
                  <c:v>34.53401108579223</c:v>
                </c:pt>
                <c:pt idx="35">
                  <c:v>35.460976001557412</c:v>
                </c:pt>
                <c:pt idx="36">
                  <c:v>36.369768282356489</c:v>
                </c:pt>
                <c:pt idx="37">
                  <c:v>37.376932410313145</c:v>
                </c:pt>
                <c:pt idx="38">
                  <c:v>38.30385957422132</c:v>
                </c:pt>
                <c:pt idx="39">
                  <c:v>39.335189605682615</c:v>
                </c:pt>
                <c:pt idx="40">
                  <c:v>40.276397630689445</c:v>
                </c:pt>
                <c:pt idx="41">
                  <c:v>41.328137366997254</c:v>
                </c:pt>
                <c:pt idx="42">
                  <c:v>42.503342938354507</c:v>
                </c:pt>
                <c:pt idx="43">
                  <c:v>43.423748094559613</c:v>
                </c:pt>
                <c:pt idx="44">
                  <c:v>44.218120425340459</c:v>
                </c:pt>
                <c:pt idx="45">
                  <c:v>45.459704625602399</c:v>
                </c:pt>
                <c:pt idx="46">
                  <c:v>46.323120525485251</c:v>
                </c:pt>
                <c:pt idx="47">
                  <c:v>47.30831003058799</c:v>
                </c:pt>
                <c:pt idx="48">
                  <c:v>48.523956812829624</c:v>
                </c:pt>
                <c:pt idx="49">
                  <c:v>49.400489962265766</c:v>
                </c:pt>
                <c:pt idx="50">
                  <c:v>50.307595766940864</c:v>
                </c:pt>
                <c:pt idx="51">
                  <c:v>51.353671429142395</c:v>
                </c:pt>
                <c:pt idx="52">
                  <c:v>52.442714005502438</c:v>
                </c:pt>
                <c:pt idx="53">
                  <c:v>53.810761838711727</c:v>
                </c:pt>
                <c:pt idx="54">
                  <c:v>54.641879787476654</c:v>
                </c:pt>
                <c:pt idx="55">
                  <c:v>55.623676569418819</c:v>
                </c:pt>
                <c:pt idx="56">
                  <c:v>56.383632324985626</c:v>
                </c:pt>
                <c:pt idx="57">
                  <c:v>57.968596162406129</c:v>
                </c:pt>
                <c:pt idx="58">
                  <c:v>58.795801783351692</c:v>
                </c:pt>
                <c:pt idx="59">
                  <c:v>59.64775586902681</c:v>
                </c:pt>
                <c:pt idx="60">
                  <c:v>60.230118235969172</c:v>
                </c:pt>
                <c:pt idx="61">
                  <c:v>61.89477522357663</c:v>
                </c:pt>
                <c:pt idx="62">
                  <c:v>62.844366056606617</c:v>
                </c:pt>
                <c:pt idx="63">
                  <c:v>63.825471498613297</c:v>
                </c:pt>
                <c:pt idx="64">
                  <c:v>64.839945478031154</c:v>
                </c:pt>
                <c:pt idx="65">
                  <c:v>65.889799955336457</c:v>
                </c:pt>
                <c:pt idx="66">
                  <c:v>67.348451481907205</c:v>
                </c:pt>
                <c:pt idx="67">
                  <c:v>68.684071795641586</c:v>
                </c:pt>
                <c:pt idx="68">
                  <c:v>69.076467274632193</c:v>
                </c:pt>
                <c:pt idx="69">
                  <c:v>70.284026822089686</c:v>
                </c:pt>
                <c:pt idx="70">
                  <c:v>71.753733798283832</c:v>
                </c:pt>
                <c:pt idx="71">
                  <c:v>72.404929384692707</c:v>
                </c:pt>
                <c:pt idx="72">
                  <c:v>73.520382181054742</c:v>
                </c:pt>
                <c:pt idx="73">
                  <c:v>74.441181506748734</c:v>
                </c:pt>
                <c:pt idx="74">
                  <c:v>75.388621696330432</c:v>
                </c:pt>
                <c:pt idx="75">
                  <c:v>76.117496053313801</c:v>
                </c:pt>
                <c:pt idx="76">
                  <c:v>77.368941682419603</c:v>
                </c:pt>
                <c:pt idx="77">
                  <c:v>78.668851282596222</c:v>
                </c:pt>
                <c:pt idx="78">
                  <c:v>79.745891487205284</c:v>
                </c:pt>
                <c:pt idx="79">
                  <c:v>80.576521991527017</c:v>
                </c:pt>
                <c:pt idx="80">
                  <c:v>81.716082274992516</c:v>
                </c:pt>
                <c:pt idx="81">
                  <c:v>82.894225961384905</c:v>
                </c:pt>
                <c:pt idx="82">
                  <c:v>84.113249240708996</c:v>
                </c:pt>
                <c:pt idx="83">
                  <c:v>84.738861622702672</c:v>
                </c:pt>
                <c:pt idx="84">
                  <c:v>86.023947085020438</c:v>
                </c:pt>
                <c:pt idx="85">
                  <c:v>87.018790121576018</c:v>
                </c:pt>
                <c:pt idx="86">
                  <c:v>88.389071040310625</c:v>
                </c:pt>
                <c:pt idx="87">
                  <c:v>89.81248315462085</c:v>
                </c:pt>
                <c:pt idx="88">
                  <c:v>90.177055002355672</c:v>
                </c:pt>
                <c:pt idx="89">
                  <c:v>92.05524443319058</c:v>
                </c:pt>
                <c:pt idx="90">
                  <c:v>92.44239929188214</c:v>
                </c:pt>
                <c:pt idx="91">
                  <c:v>93.22877021839966</c:v>
                </c:pt>
                <c:pt idx="92">
                  <c:v>94.439571461134364</c:v>
                </c:pt>
                <c:pt idx="93">
                  <c:v>95.268495257753983</c:v>
                </c:pt>
                <c:pt idx="94">
                  <c:v>96.981435094589585</c:v>
                </c:pt>
                <c:pt idx="95">
                  <c:v>98.772601972033556</c:v>
                </c:pt>
                <c:pt idx="96">
                  <c:v>98.772601972033556</c:v>
                </c:pt>
                <c:pt idx="97">
                  <c:v>101.13121928469977</c:v>
                </c:pt>
                <c:pt idx="98">
                  <c:v>101.61998678130965</c:v>
                </c:pt>
                <c:pt idx="99">
                  <c:v>101.61998678130965</c:v>
                </c:pt>
                <c:pt idx="100">
                  <c:v>103.12252640115443</c:v>
                </c:pt>
                <c:pt idx="101">
                  <c:v>104.15570954693234</c:v>
                </c:pt>
                <c:pt idx="102">
                  <c:v>106.30266587280332</c:v>
                </c:pt>
                <c:pt idx="103">
                  <c:v>106.30266587280332</c:v>
                </c:pt>
                <c:pt idx="104">
                  <c:v>108.56527920544099</c:v>
                </c:pt>
                <c:pt idx="105">
                  <c:v>107.98820595648851</c:v>
                </c:pt>
                <c:pt idx="106">
                  <c:v>108.56527920544099</c:v>
                </c:pt>
                <c:pt idx="107">
                  <c:v>111.57307620557577</c:v>
                </c:pt>
                <c:pt idx="108">
                  <c:v>111.57307620557577</c:v>
                </c:pt>
                <c:pt idx="109">
                  <c:v>112.83706670679791</c:v>
                </c:pt>
                <c:pt idx="110">
                  <c:v>114.13845431437343</c:v>
                </c:pt>
                <c:pt idx="111">
                  <c:v>116.16487948925558</c:v>
                </c:pt>
                <c:pt idx="112">
                  <c:v>115.47915275355388</c:v>
                </c:pt>
                <c:pt idx="113">
                  <c:v>117.56844220321392</c:v>
                </c:pt>
                <c:pt idx="114">
                  <c:v>119.75843178066162</c:v>
                </c:pt>
                <c:pt idx="115">
                  <c:v>119.75843178066162</c:v>
                </c:pt>
                <c:pt idx="116">
                  <c:v>119.75843178066162</c:v>
                </c:pt>
                <c:pt idx="117">
                  <c:v>122.84988243204933</c:v>
                </c:pt>
                <c:pt idx="118">
                  <c:v>124.4755064721528</c:v>
                </c:pt>
                <c:pt idx="119">
                  <c:v>126.15863279598949</c:v>
                </c:pt>
                <c:pt idx="120">
                  <c:v>124.4755064721528</c:v>
                </c:pt>
                <c:pt idx="121">
                  <c:v>126.15863279598949</c:v>
                </c:pt>
                <c:pt idx="122">
                  <c:v>127.90277803494052</c:v>
                </c:pt>
                <c:pt idx="123">
                  <c:v>128.79891496306601</c:v>
                </c:pt>
                <c:pt idx="124">
                  <c:v>129.71176676486198</c:v>
                </c:pt>
                <c:pt idx="125">
                  <c:v>131.58976691323019</c:v>
                </c:pt>
                <c:pt idx="126">
                  <c:v>130.64186543532634</c:v>
                </c:pt>
                <c:pt idx="127">
                  <c:v>133.54133025015369</c:v>
                </c:pt>
                <c:pt idx="128">
                  <c:v>133.54133025015369</c:v>
                </c:pt>
                <c:pt idx="129">
                  <c:v>134.54623679340588</c:v>
                </c:pt>
                <c:pt idx="130">
                  <c:v>135.57143884546232</c:v>
                </c:pt>
                <c:pt idx="131">
                  <c:v>136.61763517043195</c:v>
                </c:pt>
                <c:pt idx="132">
                  <c:v>139.88970082233257</c:v>
                </c:pt>
                <c:pt idx="133">
                  <c:v>138.77597795690471</c:v>
                </c:pt>
                <c:pt idx="134">
                  <c:v>141.02757558440808</c:v>
                </c:pt>
                <c:pt idx="135">
                  <c:v>142.19049436344741</c:v>
                </c:pt>
                <c:pt idx="136">
                  <c:v>143.37939588610263</c:v>
                </c:pt>
                <c:pt idx="137">
                  <c:v>145.83915432520038</c:v>
                </c:pt>
                <c:pt idx="138">
                  <c:v>158.49830821376182</c:v>
                </c:pt>
                <c:pt idx="139">
                  <c:v>148.41541974984463</c:v>
                </c:pt>
                <c:pt idx="140">
                  <c:v>149.75018389173974</c:v>
                </c:pt>
                <c:pt idx="141">
                  <c:v>149.75018389173974</c:v>
                </c:pt>
                <c:pt idx="142">
                  <c:v>148.41541974984463</c:v>
                </c:pt>
                <c:pt idx="143">
                  <c:v>156.94452701838949</c:v>
                </c:pt>
                <c:pt idx="144">
                  <c:v>153.95678383878598</c:v>
                </c:pt>
                <c:pt idx="145">
                  <c:v>155.43126360125066</c:v>
                </c:pt>
                <c:pt idx="146">
                  <c:v>155.43126360125066</c:v>
                </c:pt>
                <c:pt idx="147">
                  <c:v>161.7349180866178</c:v>
                </c:pt>
                <c:pt idx="148">
                  <c:v>158.49830821376182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9-4DD6-AB54-82F72E56607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Feuil1!$S$3:$S$151</c:f>
              <c:numCache>
                <c:formatCode>General</c:formatCode>
                <c:ptCount val="149"/>
                <c:pt idx="0">
                  <c:v>-1.4501244089095451</c:v>
                </c:pt>
                <c:pt idx="1">
                  <c:v>-1.4018802661730945</c:v>
                </c:pt>
                <c:pt idx="2">
                  <c:v>-1.3119623282287023</c:v>
                </c:pt>
                <c:pt idx="3">
                  <c:v>-1.1588322016894494</c:v>
                </c:pt>
                <c:pt idx="4">
                  <c:v>-0.97628144877722889</c:v>
                </c:pt>
                <c:pt idx="5">
                  <c:v>-0.65620348165489872</c:v>
                </c:pt>
                <c:pt idx="6">
                  <c:v>-0.30156830912994792</c:v>
                </c:pt>
                <c:pt idx="7">
                  <c:v>0.47317976340210066</c:v>
                </c:pt>
                <c:pt idx="8">
                  <c:v>1.3829059025516983</c:v>
                </c:pt>
                <c:pt idx="9">
                  <c:v>2.4367852151888769</c:v>
                </c:pt>
                <c:pt idx="10">
                  <c:v>3.4166071039527139</c:v>
                </c:pt>
                <c:pt idx="11">
                  <c:v>4.4369954770887148</c:v>
                </c:pt>
                <c:pt idx="12">
                  <c:v>5.6479916471109846</c:v>
                </c:pt>
                <c:pt idx="13">
                  <c:v>6.6849953244201004</c:v>
                </c:pt>
                <c:pt idx="14">
                  <c:v>7.9397927986499042</c:v>
                </c:pt>
                <c:pt idx="15">
                  <c:v>9.0185260709155557</c:v>
                </c:pt>
                <c:pt idx="16">
                  <c:v>10.313031319594472</c:v>
                </c:pt>
                <c:pt idx="17">
                  <c:v>11.379080523503774</c:v>
                </c:pt>
                <c:pt idx="18">
                  <c:v>12.717110540626351</c:v>
                </c:pt>
                <c:pt idx="19">
                  <c:v>13.823040765443125</c:v>
                </c:pt>
                <c:pt idx="20">
                  <c:v>14.92598141509319</c:v>
                </c:pt>
                <c:pt idx="21">
                  <c:v>16.212568556969842</c:v>
                </c:pt>
                <c:pt idx="22">
                  <c:v>17.541814533349481</c:v>
                </c:pt>
                <c:pt idx="23">
                  <c:v>18.684180654048447</c:v>
                </c:pt>
                <c:pt idx="24">
                  <c:v>19.84769975410299</c:v>
                </c:pt>
                <c:pt idx="25">
                  <c:v>21.130152070115656</c:v>
                </c:pt>
                <c:pt idx="26">
                  <c:v>22.216115744411297</c:v>
                </c:pt>
                <c:pt idx="27">
                  <c:v>23.526038997268017</c:v>
                </c:pt>
                <c:pt idx="28">
                  <c:v>24.635916232884881</c:v>
                </c:pt>
                <c:pt idx="29">
                  <c:v>25.940992262958559</c:v>
                </c:pt>
                <c:pt idx="30">
                  <c:v>26.842178194684436</c:v>
                </c:pt>
                <c:pt idx="31">
                  <c:v>28.13945878131139</c:v>
                </c:pt>
                <c:pt idx="32">
                  <c:v>29.205157141680189</c:v>
                </c:pt>
                <c:pt idx="33">
                  <c:v>30.65977174070548</c:v>
                </c:pt>
                <c:pt idx="34">
                  <c:v>31.836620845672599</c:v>
                </c:pt>
                <c:pt idx="35">
                  <c:v>32.879965700049922</c:v>
                </c:pt>
                <c:pt idx="36">
                  <c:v>34.260837247352555</c:v>
                </c:pt>
                <c:pt idx="37">
                  <c:v>35.26800559795069</c:v>
                </c:pt>
                <c:pt idx="38">
                  <c:v>36.420786682118688</c:v>
                </c:pt>
                <c:pt idx="39">
                  <c:v>37.811133970548127</c:v>
                </c:pt>
                <c:pt idx="40">
                  <c:v>38.687856717579109</c:v>
                </c:pt>
                <c:pt idx="41">
                  <c:v>39.9957720557465</c:v>
                </c:pt>
                <c:pt idx="42">
                  <c:v>41.070697084682166</c:v>
                </c:pt>
                <c:pt idx="43">
                  <c:v>42.319487032388764</c:v>
                </c:pt>
                <c:pt idx="44">
                  <c:v>43.349944002531885</c:v>
                </c:pt>
                <c:pt idx="45">
                  <c:v>44.465669451266905</c:v>
                </c:pt>
                <c:pt idx="46">
                  <c:v>46.022562572787251</c:v>
                </c:pt>
                <c:pt idx="47">
                  <c:v>46.730334306252757</c:v>
                </c:pt>
                <c:pt idx="48">
                  <c:v>47.771460956951103</c:v>
                </c:pt>
                <c:pt idx="49">
                  <c:v>49.015057245946963</c:v>
                </c:pt>
                <c:pt idx="50">
                  <c:v>50.082249824285213</c:v>
                </c:pt>
                <c:pt idx="51">
                  <c:v>51.128777566411088</c:v>
                </c:pt>
                <c:pt idx="52">
                  <c:v>52.273325445893676</c:v>
                </c:pt>
                <c:pt idx="53">
                  <c:v>53.397859906191485</c:v>
                </c:pt>
                <c:pt idx="54">
                  <c:v>54.3667427281936</c:v>
                </c:pt>
                <c:pt idx="55">
                  <c:v>55.706472711905604</c:v>
                </c:pt>
                <c:pt idx="56">
                  <c:v>56.749471307095035</c:v>
                </c:pt>
                <c:pt idx="57">
                  <c:v>57.536390305986458</c:v>
                </c:pt>
                <c:pt idx="58">
                  <c:v>58.791349380665764</c:v>
                </c:pt>
                <c:pt idx="59">
                  <c:v>60.332105821557917</c:v>
                </c:pt>
                <c:pt idx="60">
                  <c:v>61.130290195325728</c:v>
                </c:pt>
                <c:pt idx="61">
                  <c:v>61.865391271074174</c:v>
                </c:pt>
                <c:pt idx="62">
                  <c:v>63.213404217175565</c:v>
                </c:pt>
                <c:pt idx="63">
                  <c:v>64.172386120402905</c:v>
                </c:pt>
                <c:pt idx="64">
                  <c:v>65.341668767471134</c:v>
                </c:pt>
                <c:pt idx="65">
                  <c:v>66.269031121148913</c:v>
                </c:pt>
                <c:pt idx="66">
                  <c:v>67.70839326490335</c:v>
                </c:pt>
                <c:pt idx="67">
                  <c:v>68.30120183740334</c:v>
                </c:pt>
                <c:pt idx="68">
                  <c:v>69.828488620898327</c:v>
                </c:pt>
                <c:pt idx="69">
                  <c:v>70.564421500914193</c:v>
                </c:pt>
                <c:pt idx="70">
                  <c:v>71.424517778415208</c:v>
                </c:pt>
                <c:pt idx="71">
                  <c:v>72.754576247713487</c:v>
                </c:pt>
                <c:pt idx="72">
                  <c:v>73.901571727280611</c:v>
                </c:pt>
                <c:pt idx="73">
                  <c:v>74.607502746622572</c:v>
                </c:pt>
                <c:pt idx="74">
                  <c:v>75.570382483289109</c:v>
                </c:pt>
                <c:pt idx="75">
                  <c:v>76.810391426282848</c:v>
                </c:pt>
                <c:pt idx="76">
                  <c:v>77.833037848124832</c:v>
                </c:pt>
                <c:pt idx="77">
                  <c:v>78.355028075096754</c:v>
                </c:pt>
                <c:pt idx="78">
                  <c:v>79.965796720287386</c:v>
                </c:pt>
                <c:pt idx="79">
                  <c:v>80.7975522945151</c:v>
                </c:pt>
                <c:pt idx="80">
                  <c:v>81.791351252497208</c:v>
                </c:pt>
                <c:pt idx="81">
                  <c:v>82.959430382903349</c:v>
                </c:pt>
                <c:pt idx="82">
                  <c:v>83.859170459151017</c:v>
                </c:pt>
                <c:pt idx="83">
                  <c:v>84.935753074792899</c:v>
                </c:pt>
                <c:pt idx="84">
                  <c:v>85.882602252862625</c:v>
                </c:pt>
                <c:pt idx="85">
                  <c:v>87.346712821102813</c:v>
                </c:pt>
                <c:pt idx="86">
                  <c:v>88.015090254169763</c:v>
                </c:pt>
                <c:pt idx="87">
                  <c:v>89.212196290246936</c:v>
                </c:pt>
                <c:pt idx="88">
                  <c:v>90.26727970889533</c:v>
                </c:pt>
                <c:pt idx="89">
                  <c:v>90.625147901057346</c:v>
                </c:pt>
                <c:pt idx="90">
                  <c:v>92.088774262329764</c:v>
                </c:pt>
                <c:pt idx="91">
                  <c:v>93.221688219378905</c:v>
                </c:pt>
                <c:pt idx="92">
                  <c:v>93.994534834837509</c:v>
                </c:pt>
                <c:pt idx="93">
                  <c:v>94.981171721405303</c:v>
                </c:pt>
                <c:pt idx="94">
                  <c:v>95.787538384492791</c:v>
                </c:pt>
                <c:pt idx="95">
                  <c:v>97.026725103599404</c:v>
                </c:pt>
                <c:pt idx="96">
                  <c:v>98.087722976651094</c:v>
                </c:pt>
                <c:pt idx="97">
                  <c:v>99.396634508723025</c:v>
                </c:pt>
                <c:pt idx="98">
                  <c:v>100.51858545779976</c:v>
                </c:pt>
                <c:pt idx="99">
                  <c:v>101.4374963942239</c:v>
                </c:pt>
                <c:pt idx="100">
                  <c:v>101.67028041666714</c:v>
                </c:pt>
                <c:pt idx="101">
                  <c:v>103.09354282271346</c:v>
                </c:pt>
                <c:pt idx="102">
                  <c:v>104.0685640352155</c:v>
                </c:pt>
                <c:pt idx="103">
                  <c:v>105.31822673688754</c:v>
                </c:pt>
                <c:pt idx="104">
                  <c:v>108.19646091841776</c:v>
                </c:pt>
                <c:pt idx="105">
                  <c:v>106.60379914639304</c:v>
                </c:pt>
                <c:pt idx="106">
                  <c:v>108.19646091841776</c:v>
                </c:pt>
                <c:pt idx="107">
                  <c:v>109.29009288612895</c:v>
                </c:pt>
                <c:pt idx="108">
                  <c:v>110.12780393832884</c:v>
                </c:pt>
                <c:pt idx="109">
                  <c:v>110.98103652405689</c:v>
                </c:pt>
                <c:pt idx="110">
                  <c:v>111.85029376723224</c:v>
                </c:pt>
                <c:pt idx="111">
                  <c:v>113.03514415495772</c:v>
                </c:pt>
                <c:pt idx="112">
                  <c:v>113.94388266149275</c:v>
                </c:pt>
                <c:pt idx="113">
                  <c:v>115.18345046226761</c:v>
                </c:pt>
                <c:pt idx="114">
                  <c:v>116.13486751015813</c:v>
                </c:pt>
                <c:pt idx="115">
                  <c:v>116.45627570821881</c:v>
                </c:pt>
                <c:pt idx="116">
                  <c:v>118.09647431047767</c:v>
                </c:pt>
                <c:pt idx="117">
                  <c:v>118.76852163459694</c:v>
                </c:pt>
                <c:pt idx="118">
                  <c:v>120.49051767464107</c:v>
                </c:pt>
                <c:pt idx="119">
                  <c:v>121.55362406518253</c:v>
                </c:pt>
                <c:pt idx="120">
                  <c:v>121.55362406518253</c:v>
                </c:pt>
                <c:pt idx="121">
                  <c:v>122.64020302180325</c:v>
                </c:pt>
                <c:pt idx="122">
                  <c:v>123.75116032709906</c:v>
                </c:pt>
                <c:pt idx="123">
                  <c:v>125.65955030344816</c:v>
                </c:pt>
                <c:pt idx="124">
                  <c:v>126.05008713128302</c:v>
                </c:pt>
                <c:pt idx="125">
                  <c:v>126.05008713128302</c:v>
                </c:pt>
                <c:pt idx="126">
                  <c:v>126.05008713128302</c:v>
                </c:pt>
                <c:pt idx="127">
                  <c:v>128.45871985376692</c:v>
                </c:pt>
                <c:pt idx="128">
                  <c:v>129.7070423148956</c:v>
                </c:pt>
                <c:pt idx="129">
                  <c:v>131.41993038218692</c:v>
                </c:pt>
                <c:pt idx="130">
                  <c:v>131.85713775498749</c:v>
                </c:pt>
                <c:pt idx="131">
                  <c:v>132.29804348182603</c:v>
                </c:pt>
                <c:pt idx="132">
                  <c:v>133.64349618966929</c:v>
                </c:pt>
                <c:pt idx="133">
                  <c:v>134.55997639908935</c:v>
                </c:pt>
                <c:pt idx="134">
                  <c:v>135.96514967679889</c:v>
                </c:pt>
                <c:pt idx="135">
                  <c:v>136.44191012007684</c:v>
                </c:pt>
                <c:pt idx="136">
                  <c:v>138.39254710031241</c:v>
                </c:pt>
                <c:pt idx="137">
                  <c:v>138.39254710031241</c:v>
                </c:pt>
                <c:pt idx="138">
                  <c:v>138.89144937313921</c:v>
                </c:pt>
                <c:pt idx="139">
                  <c:v>140.93421352952714</c:v>
                </c:pt>
                <c:pt idx="140">
                  <c:v>141.98497202818015</c:v>
                </c:pt>
                <c:pt idx="141">
                  <c:v>139.39499194046465</c:v>
                </c:pt>
                <c:pt idx="142">
                  <c:v>144.1485389032012</c:v>
                </c:pt>
                <c:pt idx="143">
                  <c:v>143.59967394711441</c:v>
                </c:pt>
                <c:pt idx="144">
                  <c:v>146.39960934412727</c:v>
                </c:pt>
                <c:pt idx="145">
                  <c:v>146.97676550057207</c:v>
                </c:pt>
                <c:pt idx="146">
                  <c:v>149.95407596713801</c:v>
                </c:pt>
                <c:pt idx="147">
                  <c:v>148.14905821833025</c:v>
                </c:pt>
                <c:pt idx="148">
                  <c:v>149.95407596713801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9-4DD6-AB54-82F72E56607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Feuil1!$T$3:$T$151</c:f>
              <c:numCache>
                <c:formatCode>General</c:formatCode>
                <c:ptCount val="149"/>
                <c:pt idx="0">
                  <c:v>0.2796332904019323</c:v>
                </c:pt>
                <c:pt idx="1">
                  <c:v>0.40613005522044432</c:v>
                </c:pt>
                <c:pt idx="2">
                  <c:v>0.53359997267375547</c:v>
                </c:pt>
                <c:pt idx="3">
                  <c:v>0.73254466173671062</c:v>
                </c:pt>
                <c:pt idx="4">
                  <c:v>0.92198554261184995</c:v>
                </c:pt>
                <c:pt idx="5">
                  <c:v>1.2223625372676565</c:v>
                </c:pt>
                <c:pt idx="6">
                  <c:v>1.4789148634073968</c:v>
                </c:pt>
                <c:pt idx="7">
                  <c:v>1.8649454195481496</c:v>
                </c:pt>
                <c:pt idx="8">
                  <c:v>2.3375631914560699</c:v>
                </c:pt>
                <c:pt idx="9">
                  <c:v>3.2147127357401644</c:v>
                </c:pt>
                <c:pt idx="10">
                  <c:v>4.3272598182232684</c:v>
                </c:pt>
                <c:pt idx="11">
                  <c:v>5.4460620043161043</c:v>
                </c:pt>
                <c:pt idx="12">
                  <c:v>6.8410486465310214</c:v>
                </c:pt>
                <c:pt idx="13">
                  <c:v>7.9303463436500863</c:v>
                </c:pt>
                <c:pt idx="14">
                  <c:v>9.2899080396814497</c:v>
                </c:pt>
                <c:pt idx="15">
                  <c:v>10.408004001615836</c:v>
                </c:pt>
                <c:pt idx="16">
                  <c:v>11.739329180007758</c:v>
                </c:pt>
                <c:pt idx="17">
                  <c:v>12.878695536783056</c:v>
                </c:pt>
                <c:pt idx="18">
                  <c:v>14.189456882659471</c:v>
                </c:pt>
                <c:pt idx="19">
                  <c:v>15.303152260974144</c:v>
                </c:pt>
                <c:pt idx="20">
                  <c:v>16.41394200147775</c:v>
                </c:pt>
                <c:pt idx="21">
                  <c:v>17.738714762087824</c:v>
                </c:pt>
                <c:pt idx="22">
                  <c:v>19.061021571563316</c:v>
                </c:pt>
                <c:pt idx="23">
                  <c:v>20.187435085567785</c:v>
                </c:pt>
                <c:pt idx="24">
                  <c:v>21.272300244508727</c:v>
                </c:pt>
                <c:pt idx="25">
                  <c:v>22.585023790170908</c:v>
                </c:pt>
                <c:pt idx="26">
                  <c:v>23.625763270239645</c:v>
                </c:pt>
                <c:pt idx="27">
                  <c:v>24.886362425462522</c:v>
                </c:pt>
                <c:pt idx="28">
                  <c:v>26.025133770966988</c:v>
                </c:pt>
                <c:pt idx="29">
                  <c:v>27.272672997463701</c:v>
                </c:pt>
                <c:pt idx="30">
                  <c:v>28.299163021819368</c:v>
                </c:pt>
                <c:pt idx="31">
                  <c:v>29.425978065322283</c:v>
                </c:pt>
                <c:pt idx="32">
                  <c:v>30.422983501320431</c:v>
                </c:pt>
                <c:pt idx="33">
                  <c:v>31.719034747632037</c:v>
                </c:pt>
                <c:pt idx="34">
                  <c:v>32.941594246790459</c:v>
                </c:pt>
                <c:pt idx="35">
                  <c:v>33.979977401793661</c:v>
                </c:pt>
                <c:pt idx="36">
                  <c:v>35.262529637824741</c:v>
                </c:pt>
                <c:pt idx="37">
                  <c:v>36.305724049165093</c:v>
                </c:pt>
                <c:pt idx="38">
                  <c:v>37.395628012370054</c:v>
                </c:pt>
                <c:pt idx="39">
                  <c:v>38.611482568183987</c:v>
                </c:pt>
                <c:pt idx="40">
                  <c:v>39.65248845749727</c:v>
                </c:pt>
                <c:pt idx="41">
                  <c:v>40.862095399159841</c:v>
                </c:pt>
                <c:pt idx="42">
                  <c:v>41.873066885702144</c:v>
                </c:pt>
                <c:pt idx="43">
                  <c:v>43.240755951361876</c:v>
                </c:pt>
                <c:pt idx="44">
                  <c:v>44.21000947724275</c:v>
                </c:pt>
                <c:pt idx="45">
                  <c:v>45.265404234826377</c:v>
                </c:pt>
                <c:pt idx="46">
                  <c:v>46.110815835060748</c:v>
                </c:pt>
                <c:pt idx="47">
                  <c:v>47.40484748529633</c:v>
                </c:pt>
                <c:pt idx="48">
                  <c:v>48.597376942840356</c:v>
                </c:pt>
                <c:pt idx="49">
                  <c:v>49.61348694174842</c:v>
                </c:pt>
                <c:pt idx="50">
                  <c:v>50.549354045923224</c:v>
                </c:pt>
                <c:pt idx="51">
                  <c:v>51.57959269443208</c:v>
                </c:pt>
                <c:pt idx="52">
                  <c:v>52.713438783131096</c:v>
                </c:pt>
                <c:pt idx="53">
                  <c:v>53.761006032933381</c:v>
                </c:pt>
                <c:pt idx="54">
                  <c:v>54.779355950373827</c:v>
                </c:pt>
                <c:pt idx="55">
                  <c:v>56.268420786149761</c:v>
                </c:pt>
                <c:pt idx="56">
                  <c:v>57.005250327019894</c:v>
                </c:pt>
                <c:pt idx="57">
                  <c:v>57.837752058288231</c:v>
                </c:pt>
                <c:pt idx="58">
                  <c:v>58.932424240961097</c:v>
                </c:pt>
                <c:pt idx="59">
                  <c:v>60.068879523183284</c:v>
                </c:pt>
                <c:pt idx="60">
                  <c:v>60.992984099122339</c:v>
                </c:pt>
                <c:pt idx="61">
                  <c:v>62.034322444341115</c:v>
                </c:pt>
                <c:pt idx="62">
                  <c:v>63.203982423952596</c:v>
                </c:pt>
                <c:pt idx="63">
                  <c:v>64.040566614353622</c:v>
                </c:pt>
                <c:pt idx="64">
                  <c:v>65.09462690788331</c:v>
                </c:pt>
                <c:pt idx="65">
                  <c:v>66.286457741602788</c:v>
                </c:pt>
                <c:pt idx="66">
                  <c:v>67.315174945467248</c:v>
                </c:pt>
                <c:pt idx="67">
                  <c:v>67.210792041649199</c:v>
                </c:pt>
                <c:pt idx="68">
                  <c:v>69.143802902887813</c:v>
                </c:pt>
                <c:pt idx="69">
                  <c:v>70.384708548343212</c:v>
                </c:pt>
                <c:pt idx="70">
                  <c:v>71.199677419601556</c:v>
                </c:pt>
                <c:pt idx="71">
                  <c:v>72.645480858978942</c:v>
                </c:pt>
                <c:pt idx="72">
                  <c:v>73.518890894334248</c:v>
                </c:pt>
                <c:pt idx="73">
                  <c:v>74.286111826648607</c:v>
                </c:pt>
                <c:pt idx="74">
                  <c:v>75.874960472677998</c:v>
                </c:pt>
                <c:pt idx="75">
                  <c:v>76.421519763458036</c:v>
                </c:pt>
                <c:pt idx="76">
                  <c:v>77.399493309072625</c:v>
                </c:pt>
                <c:pt idx="77">
                  <c:v>78.4060148977388</c:v>
                </c:pt>
                <c:pt idx="78">
                  <c:v>78.846483626694578</c:v>
                </c:pt>
                <c:pt idx="79">
                  <c:v>80.356141162732229</c:v>
                </c:pt>
                <c:pt idx="80">
                  <c:v>81.294020268895963</c:v>
                </c:pt>
                <c:pt idx="81">
                  <c:v>82.42046133712978</c:v>
                </c:pt>
                <c:pt idx="82">
                  <c:v>83.247347240478803</c:v>
                </c:pt>
                <c:pt idx="83">
                  <c:v>84.437806941181805</c:v>
                </c:pt>
                <c:pt idx="84">
                  <c:v>85.490207089055758</c:v>
                </c:pt>
                <c:pt idx="85">
                  <c:v>86.390930042093032</c:v>
                </c:pt>
                <c:pt idx="86">
                  <c:v>87.12770817648493</c:v>
                </c:pt>
                <c:pt idx="87">
                  <c:v>88.261068761177512</c:v>
                </c:pt>
                <c:pt idx="88">
                  <c:v>89.232543878085664</c:v>
                </c:pt>
                <c:pt idx="89">
                  <c:v>90.028210667373941</c:v>
                </c:pt>
                <c:pt idx="90">
                  <c:v>91.671473651870997</c:v>
                </c:pt>
                <c:pt idx="91">
                  <c:v>92.306400053664817</c:v>
                </c:pt>
                <c:pt idx="92">
                  <c:v>93.169607685928156</c:v>
                </c:pt>
                <c:pt idx="93">
                  <c:v>94.276418015842012</c:v>
                </c:pt>
                <c:pt idx="94">
                  <c:v>95.415574777250725</c:v>
                </c:pt>
                <c:pt idx="95">
                  <c:v>96.588746806808189</c:v>
                </c:pt>
                <c:pt idx="96">
                  <c:v>97.309717776240291</c:v>
                </c:pt>
                <c:pt idx="97">
                  <c:v>98.291773143947978</c:v>
                </c:pt>
                <c:pt idx="98">
                  <c:v>99.044445783185836</c:v>
                </c:pt>
                <c:pt idx="99">
                  <c:v>99.554160364519845</c:v>
                </c:pt>
                <c:pt idx="100">
                  <c:v>100.85724296249481</c:v>
                </c:pt>
                <c:pt idx="101">
                  <c:v>102.47793486644483</c:v>
                </c:pt>
                <c:pt idx="102">
                  <c:v>103.03267436686761</c:v>
                </c:pt>
                <c:pt idx="103">
                  <c:v>104.16494322195442</c:v>
                </c:pt>
                <c:pt idx="104">
                  <c:v>105.03480234180012</c:v>
                </c:pt>
                <c:pt idx="105">
                  <c:v>106.22339056307041</c:v>
                </c:pt>
                <c:pt idx="106">
                  <c:v>106.83047399843713</c:v>
                </c:pt>
                <c:pt idx="107">
                  <c:v>108.38721461201794</c:v>
                </c:pt>
                <c:pt idx="108">
                  <c:v>109.02612299185373</c:v>
                </c:pt>
                <c:pt idx="109">
                  <c:v>110.00260842564214</c:v>
                </c:pt>
                <c:pt idx="110">
                  <c:v>111.00160765285102</c:v>
                </c:pt>
                <c:pt idx="111">
                  <c:v>111.33976576109092</c:v>
                </c:pt>
                <c:pt idx="112">
                  <c:v>113.07082802755122</c:v>
                </c:pt>
                <c:pt idx="113">
                  <c:v>113.7827386402472</c:v>
                </c:pt>
                <c:pt idx="114">
                  <c:v>114.87245967322735</c:v>
                </c:pt>
                <c:pt idx="115">
                  <c:v>117.52308548281383</c:v>
                </c:pt>
                <c:pt idx="116">
                  <c:v>117.13476809376363</c:v>
                </c:pt>
                <c:pt idx="117">
                  <c:v>118.30980640442112</c:v>
                </c:pt>
                <c:pt idx="118">
                  <c:v>119.11031222753309</c:v>
                </c:pt>
                <c:pt idx="119">
                  <c:v>119.92502214282769</c:v>
                </c:pt>
                <c:pt idx="120">
                  <c:v>121.17468163367681</c:v>
                </c:pt>
                <c:pt idx="121">
                  <c:v>122.0268575196157</c:v>
                </c:pt>
                <c:pt idx="122">
                  <c:v>122.45884712149535</c:v>
                </c:pt>
                <c:pt idx="123">
                  <c:v>121.17468163367681</c:v>
                </c:pt>
                <c:pt idx="124">
                  <c:v>125.13746714979249</c:v>
                </c:pt>
                <c:pt idx="125">
                  <c:v>125.59898718843056</c:v>
                </c:pt>
                <c:pt idx="126">
                  <c:v>127.01085687737304</c:v>
                </c:pt>
                <c:pt idx="127">
                  <c:v>127.49084126502413</c:v>
                </c:pt>
                <c:pt idx="128">
                  <c:v>128.96001421046924</c:v>
                </c:pt>
                <c:pt idx="129">
                  <c:v>131.51127333519861</c:v>
                </c:pt>
                <c:pt idx="130">
                  <c:v>130.47482735893152</c:v>
                </c:pt>
                <c:pt idx="131">
                  <c:v>132.03775649588471</c:v>
                </c:pt>
                <c:pt idx="132">
                  <c:v>132.56988065825658</c:v>
                </c:pt>
                <c:pt idx="133">
                  <c:v>134.20115200873528</c:v>
                </c:pt>
                <c:pt idx="134">
                  <c:v>135.88710117557008</c:v>
                </c:pt>
                <c:pt idx="135">
                  <c:v>137.63092851930907</c:v>
                </c:pt>
                <c:pt idx="136">
                  <c:v>136.46178051540312</c:v>
                </c:pt>
                <c:pt idx="137">
                  <c:v>137.0430135008221</c:v>
                </c:pt>
                <c:pt idx="138">
                  <c:v>139.43610380919159</c:v>
                </c:pt>
                <c:pt idx="139">
                  <c:v>140.05210397065002</c:v>
                </c:pt>
                <c:pt idx="140">
                  <c:v>140.05210397065002</c:v>
                </c:pt>
                <c:pt idx="141">
                  <c:v>140.05210397065002</c:v>
                </c:pt>
                <c:pt idx="142">
                  <c:v>143.24590758760098</c:v>
                </c:pt>
                <c:pt idx="143">
                  <c:v>143.24590758760098</c:v>
                </c:pt>
                <c:pt idx="144">
                  <c:v>144.57956333996708</c:v>
                </c:pt>
                <c:pt idx="145">
                  <c:v>144.57956333996708</c:v>
                </c:pt>
                <c:pt idx="146">
                  <c:v>144.57956333996708</c:v>
                </c:pt>
                <c:pt idx="147">
                  <c:v>147.35090225096025</c:v>
                </c:pt>
                <c:pt idx="148">
                  <c:v>148.79171189178277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9-4DD6-AB54-82F72E566071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Feuil1!$U$3:$U$151</c:f>
              <c:numCache>
                <c:formatCode>General</c:formatCode>
                <c:ptCount val="149"/>
                <c:pt idx="0">
                  <c:v>1.2589050927147269</c:v>
                </c:pt>
                <c:pt idx="1">
                  <c:v>2.2918315892800791</c:v>
                </c:pt>
                <c:pt idx="2">
                  <c:v>3.158468595212554</c:v>
                </c:pt>
                <c:pt idx="3">
                  <c:v>4.0354574698175583</c:v>
                </c:pt>
                <c:pt idx="4">
                  <c:v>5.0672719349575743</c:v>
                </c:pt>
                <c:pt idx="5">
                  <c:v>5.9650494205022966</c:v>
                </c:pt>
                <c:pt idx="6">
                  <c:v>6.8228937746937532</c:v>
                </c:pt>
                <c:pt idx="7">
                  <c:v>7.8927860272527255</c:v>
                </c:pt>
                <c:pt idx="8">
                  <c:v>8.8098423406937485</c:v>
                </c:pt>
                <c:pt idx="9">
                  <c:v>9.9045652916200311</c:v>
                </c:pt>
                <c:pt idx="10">
                  <c:v>10.776053581461923</c:v>
                </c:pt>
                <c:pt idx="11">
                  <c:v>11.740392286338064</c:v>
                </c:pt>
                <c:pt idx="12">
                  <c:v>12.871948878556296</c:v>
                </c:pt>
                <c:pt idx="13">
                  <c:v>13.817924278204558</c:v>
                </c:pt>
                <c:pt idx="14">
                  <c:v>14.759080228029759</c:v>
                </c:pt>
                <c:pt idx="15">
                  <c:v>15.882584415571287</c:v>
                </c:pt>
                <c:pt idx="16">
                  <c:v>16.833203417251681</c:v>
                </c:pt>
                <c:pt idx="17">
                  <c:v>17.734996235584049</c:v>
                </c:pt>
                <c:pt idx="18">
                  <c:v>18.865075225156119</c:v>
                </c:pt>
                <c:pt idx="19">
                  <c:v>19.767205942701892</c:v>
                </c:pt>
                <c:pt idx="20">
                  <c:v>20.721392911278471</c:v>
                </c:pt>
                <c:pt idx="21">
                  <c:v>21.872756229878163</c:v>
                </c:pt>
                <c:pt idx="22">
                  <c:v>22.77197782775653</c:v>
                </c:pt>
                <c:pt idx="23">
                  <c:v>23.681671592591343</c:v>
                </c:pt>
                <c:pt idx="24">
                  <c:v>24.806445986756401</c:v>
                </c:pt>
                <c:pt idx="25">
                  <c:v>25.743119008170282</c:v>
                </c:pt>
                <c:pt idx="26">
                  <c:v>26.639170909162488</c:v>
                </c:pt>
                <c:pt idx="27">
                  <c:v>27.824970762273935</c:v>
                </c:pt>
                <c:pt idx="28">
                  <c:v>28.779983126394129</c:v>
                </c:pt>
                <c:pt idx="29">
                  <c:v>29.731970721651365</c:v>
                </c:pt>
                <c:pt idx="30">
                  <c:v>30.62025616862816</c:v>
                </c:pt>
                <c:pt idx="31">
                  <c:v>31.791656130985714</c:v>
                </c:pt>
                <c:pt idx="32">
                  <c:v>32.78230654638925</c:v>
                </c:pt>
                <c:pt idx="33">
                  <c:v>33.625525692943157</c:v>
                </c:pt>
                <c:pt idx="34">
                  <c:v>34.855089569362136</c:v>
                </c:pt>
                <c:pt idx="35">
                  <c:v>35.791977395511466</c:v>
                </c:pt>
                <c:pt idx="36">
                  <c:v>36.851192641355411</c:v>
                </c:pt>
                <c:pt idx="37">
                  <c:v>38.214372424120128</c:v>
                </c:pt>
                <c:pt idx="38">
                  <c:v>38.973397703827473</c:v>
                </c:pt>
                <c:pt idx="39">
                  <c:v>39.671537673429626</c:v>
                </c:pt>
                <c:pt idx="40">
                  <c:v>40.950455529276425</c:v>
                </c:pt>
                <c:pt idx="41">
                  <c:v>42.010669786555539</c:v>
                </c:pt>
                <c:pt idx="42">
                  <c:v>42.814978679948879</c:v>
                </c:pt>
                <c:pt idx="43">
                  <c:v>43.755825830448728</c:v>
                </c:pt>
                <c:pt idx="44">
                  <c:v>44.626361887266214</c:v>
                </c:pt>
                <c:pt idx="45">
                  <c:v>45.997647668504143</c:v>
                </c:pt>
                <c:pt idx="46">
                  <c:v>46.959146674215205</c:v>
                </c:pt>
                <c:pt idx="47">
                  <c:v>47.707086041042899</c:v>
                </c:pt>
                <c:pt idx="48">
                  <c:v>48.875234222690224</c:v>
                </c:pt>
                <c:pt idx="49">
                  <c:v>49.824908718913761</c:v>
                </c:pt>
                <c:pt idx="50">
                  <c:v>50.957866004078411</c:v>
                </c:pt>
                <c:pt idx="51">
                  <c:v>51.994051187991133</c:v>
                </c:pt>
                <c:pt idx="52">
                  <c:v>52.918022423092864</c:v>
                </c:pt>
                <c:pt idx="53">
                  <c:v>54.040847884058437</c:v>
                </c:pt>
                <c:pt idx="54">
                  <c:v>55.044487918375282</c:v>
                </c:pt>
                <c:pt idx="55">
                  <c:v>56.088993921825974</c:v>
                </c:pt>
                <c:pt idx="56">
                  <c:v>57.177319668770409</c:v>
                </c:pt>
                <c:pt idx="57">
                  <c:v>58.120075915057626</c:v>
                </c:pt>
                <c:pt idx="58">
                  <c:v>59.097597744653186</c:v>
                </c:pt>
                <c:pt idx="59">
                  <c:v>59.498841338649882</c:v>
                </c:pt>
                <c:pt idx="60">
                  <c:v>60.952112802179002</c:v>
                </c:pt>
                <c:pt idx="61">
                  <c:v>62.262504999869904</c:v>
                </c:pt>
                <c:pt idx="62">
                  <c:v>62.262504999869904</c:v>
                </c:pt>
                <c:pt idx="63">
                  <c:v>64.111989286986116</c:v>
                </c:pt>
                <c:pt idx="64">
                  <c:v>65.084451661834962</c:v>
                </c:pt>
                <c:pt idx="65">
                  <c:v>65.836247873776514</c:v>
                </c:pt>
                <c:pt idx="66">
                  <c:v>67.134659338798869</c:v>
                </c:pt>
                <c:pt idx="67">
                  <c:v>68.493786059114754</c:v>
                </c:pt>
                <c:pt idx="68">
                  <c:v>69.055543642865459</c:v>
                </c:pt>
                <c:pt idx="69">
                  <c:v>70.212001706714247</c:v>
                </c:pt>
                <c:pt idx="70">
                  <c:v>71.414898610036445</c:v>
                </c:pt>
                <c:pt idx="71">
                  <c:v>71.414898610036445</c:v>
                </c:pt>
                <c:pt idx="72">
                  <c:v>72.988853086555437</c:v>
                </c:pt>
                <c:pt idx="73">
                  <c:v>74.647674416285142</c:v>
                </c:pt>
                <c:pt idx="74">
                  <c:v>74.990318332777221</c:v>
                </c:pt>
                <c:pt idx="75">
                  <c:v>76.761792048020979</c:v>
                </c:pt>
                <c:pt idx="76">
                  <c:v>76.399480598652517</c:v>
                </c:pt>
                <c:pt idx="77">
                  <c:v>77.498992927115879</c:v>
                </c:pt>
                <c:pt idx="78">
                  <c:v>79.419370605941978</c:v>
                </c:pt>
                <c:pt idx="79">
                  <c:v>81.041425958580206</c:v>
                </c:pt>
                <c:pt idx="80">
                  <c:v>80.628364667329365</c:v>
                </c:pt>
                <c:pt idx="81">
                  <c:v>81.883295609098511</c:v>
                </c:pt>
                <c:pt idx="82">
                  <c:v>83.187212157822998</c:v>
                </c:pt>
                <c:pt idx="83">
                  <c:v>83.633304950103579</c:v>
                </c:pt>
                <c:pt idx="84">
                  <c:v>85.47848297278226</c:v>
                </c:pt>
                <c:pt idx="85">
                  <c:v>86.439566784627701</c:v>
                </c:pt>
                <c:pt idx="86">
                  <c:v>86.930268703950887</c:v>
                </c:pt>
                <c:pt idx="87">
                  <c:v>87.932817529369416</c:v>
                </c:pt>
                <c:pt idx="88">
                  <c:v>88.964726578091714</c:v>
                </c:pt>
                <c:pt idx="89">
                  <c:v>89.492151852607762</c:v>
                </c:pt>
                <c:pt idx="90">
                  <c:v>90.57092304084965</c:v>
                </c:pt>
                <c:pt idx="91">
                  <c:v>92.252035807393028</c:v>
                </c:pt>
                <c:pt idx="92">
                  <c:v>94.014175293543857</c:v>
                </c:pt>
                <c:pt idx="93">
                  <c:v>94.620718940812182</c:v>
                </c:pt>
                <c:pt idx="94">
                  <c:v>95.237290298413214</c:v>
                </c:pt>
                <c:pt idx="95">
                  <c:v>95.864172692009234</c:v>
                </c:pt>
                <c:pt idx="96">
                  <c:v>97.809692705405965</c:v>
                </c:pt>
                <c:pt idx="97">
                  <c:v>102.02296436503643</c:v>
                </c:pt>
                <c:pt idx="98">
                  <c:v>99.163992920327118</c:v>
                </c:pt>
                <c:pt idx="99">
                  <c:v>100.56739101262282</c:v>
                </c:pt>
                <c:pt idx="100">
                  <c:v>102.02296436503643</c:v>
                </c:pt>
                <c:pt idx="101">
                  <c:v>101.28845301324118</c:v>
                </c:pt>
                <c:pt idx="102">
                  <c:v>100.56739101262282</c:v>
                </c:pt>
                <c:pt idx="103">
                  <c:v>105.10436032310234</c:v>
                </c:pt>
                <c:pt idx="104">
                  <c:v>104.31157259290696</c:v>
                </c:pt>
                <c:pt idx="105">
                  <c:v>106.73785417796201</c:v>
                </c:pt>
                <c:pt idx="106">
                  <c:v>105.91294202503893</c:v>
                </c:pt>
                <c:pt idx="107">
                  <c:v>109.31633444167555</c:v>
                </c:pt>
                <c:pt idx="108">
                  <c:v>108.43894620909235</c:v>
                </c:pt>
                <c:pt idx="109">
                  <c:v>111.12804584304727</c:v>
                </c:pt>
                <c:pt idx="110">
                  <c:v>111.12804584304727</c:v>
                </c:pt>
                <c:pt idx="111">
                  <c:v>113.02039978875736</c:v>
                </c:pt>
                <c:pt idx="112">
                  <c:v>113.02039978875736</c:v>
                </c:pt>
                <c:pt idx="113">
                  <c:v>113.02039978875736</c:v>
                </c:pt>
                <c:pt idx="114">
                  <c:v>116.02390088072811</c:v>
                </c:pt>
                <c:pt idx="115">
                  <c:v>118.14655071579175</c:v>
                </c:pt>
                <c:pt idx="116">
                  <c:v>113.99873202436844</c:v>
                </c:pt>
                <c:pt idx="117">
                  <c:v>119.24693161978068</c:v>
                </c:pt>
                <c:pt idx="118">
                  <c:v>120.3747997651498</c:v>
                </c:pt>
                <c:pt idx="119">
                  <c:v>122.71773908270914</c:v>
                </c:pt>
                <c:pt idx="120">
                  <c:v>121.53132292907735</c:v>
                </c:pt>
                <c:pt idx="121">
                  <c:v>123.93536187313155</c:v>
                </c:pt>
                <c:pt idx="122">
                  <c:v>125.18558663465542</c:v>
                </c:pt>
                <c:pt idx="123">
                  <c:v>126.46989699057168</c:v>
                </c:pt>
                <c:pt idx="124">
                  <c:v>125.18558663465542</c:v>
                </c:pt>
                <c:pt idx="125">
                  <c:v>126.46989699057168</c:v>
                </c:pt>
                <c:pt idx="126">
                  <c:v>127.78987211480457</c:v>
                </c:pt>
                <c:pt idx="127">
                  <c:v>127.78987211480457</c:v>
                </c:pt>
                <c:pt idx="128">
                  <c:v>131.9811850123516</c:v>
                </c:pt>
                <c:pt idx="129">
                  <c:v>130.54365994913189</c:v>
                </c:pt>
                <c:pt idx="130">
                  <c:v>134.98776042681737</c:v>
                </c:pt>
                <c:pt idx="131">
                  <c:v>131.9811850123516</c:v>
                </c:pt>
                <c:pt idx="132">
                  <c:v>134.98776042681737</c:v>
                </c:pt>
                <c:pt idx="133">
                  <c:v>138.18514349278485</c:v>
                </c:pt>
                <c:pt idx="134">
                  <c:v>136.56135935914347</c:v>
                </c:pt>
                <c:pt idx="135">
                  <c:v>139.86182912679817</c:v>
                </c:pt>
                <c:pt idx="136">
                  <c:v>139.86182912679817</c:v>
                </c:pt>
                <c:pt idx="137">
                  <c:v>139.86182912679817</c:v>
                </c:pt>
                <c:pt idx="138">
                  <c:v>127.78987211480457</c:v>
                </c:pt>
                <c:pt idx="139">
                  <c:v>139.86182912679817</c:v>
                </c:pt>
                <c:pt idx="140">
                  <c:v>145.23970961032103</c:v>
                </c:pt>
                <c:pt idx="141">
                  <c:v>145.23970961032103</c:v>
                </c:pt>
                <c:pt idx="142">
                  <c:v>147.15965772757301</c:v>
                </c:pt>
                <c:pt idx="143">
                  <c:v>149.14967013933835</c:v>
                </c:pt>
                <c:pt idx="144">
                  <c:v>149.14967013933835</c:v>
                </c:pt>
                <c:pt idx="145">
                  <c:v>149.14967013933835</c:v>
                </c:pt>
                <c:pt idx="146">
                  <c:v>151.21408260200678</c:v>
                </c:pt>
                <c:pt idx="147">
                  <c:v>151.21408260200678</c:v>
                </c:pt>
                <c:pt idx="148">
                  <c:v>153.35761140336564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9-4DD6-AB54-82F72E56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81232"/>
        <c:axId val="530581624"/>
      </c:lineChart>
      <c:catAx>
        <c:axId val="5305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81624"/>
        <c:crosses val="autoZero"/>
        <c:auto val="1"/>
        <c:lblAlgn val="ctr"/>
        <c:lblOffset val="100"/>
        <c:noMultiLvlLbl val="0"/>
      </c:catAx>
      <c:valAx>
        <c:axId val="5305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en 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Feuil1!$V$3:$V$151</c:f>
              <c:numCache>
                <c:formatCode>General</c:formatCode>
                <c:ptCount val="149"/>
                <c:pt idx="0">
                  <c:v>-0.72723458276549025</c:v>
                </c:pt>
                <c:pt idx="1">
                  <c:v>-0.81828275239243453</c:v>
                </c:pt>
                <c:pt idx="2">
                  <c:v>-0.74224183908955865</c:v>
                </c:pt>
                <c:pt idx="3">
                  <c:v>-0.88740232530514618</c:v>
                </c:pt>
                <c:pt idx="4">
                  <c:v>-0.83454946846551081</c:v>
                </c:pt>
                <c:pt idx="5">
                  <c:v>-0.91649199948342641</c:v>
                </c:pt>
                <c:pt idx="6">
                  <c:v>-0.86730502381317365</c:v>
                </c:pt>
                <c:pt idx="7">
                  <c:v>-0.98954666392748436</c:v>
                </c:pt>
                <c:pt idx="8">
                  <c:v>-0.8961449312391494</c:v>
                </c:pt>
                <c:pt idx="9">
                  <c:v>-0.80846349742390089</c:v>
                </c:pt>
                <c:pt idx="10">
                  <c:v>-0.87307055046278492</c:v>
                </c:pt>
                <c:pt idx="11">
                  <c:v>-0.81439140254857989</c:v>
                </c:pt>
                <c:pt idx="12">
                  <c:v>-0.8663599063042966</c:v>
                </c:pt>
                <c:pt idx="13">
                  <c:v>-0.80755049146276292</c:v>
                </c:pt>
                <c:pt idx="14">
                  <c:v>-0.82277988651625833</c:v>
                </c:pt>
                <c:pt idx="15">
                  <c:v>-0.67876655049016676</c:v>
                </c:pt>
                <c:pt idx="16">
                  <c:v>-0.73934815075011784</c:v>
                </c:pt>
                <c:pt idx="17">
                  <c:v>-0.54690618576432826</c:v>
                </c:pt>
                <c:pt idx="18">
                  <c:v>-0.59581555708106748</c:v>
                </c:pt>
                <c:pt idx="19">
                  <c:v>-0.46335912795663603</c:v>
                </c:pt>
                <c:pt idx="20">
                  <c:v>-0.37263895314407591</c:v>
                </c:pt>
                <c:pt idx="21">
                  <c:v>-0.38675106376655322</c:v>
                </c:pt>
                <c:pt idx="22">
                  <c:v>-0.20710912553002458</c:v>
                </c:pt>
                <c:pt idx="23">
                  <c:v>-0.25887384972887162</c:v>
                </c:pt>
                <c:pt idx="24">
                  <c:v>-9.4660702129687024E-2</c:v>
                </c:pt>
                <c:pt idx="25">
                  <c:v>-2.6169035103578153E-3</c:v>
                </c:pt>
                <c:pt idx="26">
                  <c:v>-2.8309372904857355E-2</c:v>
                </c:pt>
                <c:pt idx="27">
                  <c:v>4.9592745023915086E-2</c:v>
                </c:pt>
                <c:pt idx="28">
                  <c:v>0.24842671153362517</c:v>
                </c:pt>
                <c:pt idx="29">
                  <c:v>0.24457832456704409</c:v>
                </c:pt>
                <c:pt idx="30">
                  <c:v>0.28043243051681088</c:v>
                </c:pt>
                <c:pt idx="31">
                  <c:v>0.27063973433985211</c:v>
                </c:pt>
                <c:pt idx="32">
                  <c:v>0.40775570748115797</c:v>
                </c:pt>
                <c:pt idx="33">
                  <c:v>0.50928139313407428</c:v>
                </c:pt>
                <c:pt idx="34">
                  <c:v>0.46598891420777022</c:v>
                </c:pt>
                <c:pt idx="35">
                  <c:v>0.53902399844258753</c:v>
                </c:pt>
                <c:pt idx="36">
                  <c:v>0.63023171764351105</c:v>
                </c:pt>
                <c:pt idx="37">
                  <c:v>0.62306758968685472</c:v>
                </c:pt>
                <c:pt idx="38">
                  <c:v>0.69614042577867963</c:v>
                </c:pt>
                <c:pt idx="39">
                  <c:v>0.66481039431738509</c:v>
                </c:pt>
                <c:pt idx="40">
                  <c:v>0.7236023693105551</c:v>
                </c:pt>
                <c:pt idx="41">
                  <c:v>0.67186263300274618</c:v>
                </c:pt>
                <c:pt idx="42">
                  <c:v>0.49665706164549306</c:v>
                </c:pt>
                <c:pt idx="43">
                  <c:v>0.57625190544038674</c:v>
                </c:pt>
                <c:pt idx="44">
                  <c:v>0.78187957465954128</c:v>
                </c:pt>
                <c:pt idx="45">
                  <c:v>0.54029537439760134</c:v>
                </c:pt>
                <c:pt idx="46">
                  <c:v>0.67687947451474884</c:v>
                </c:pt>
                <c:pt idx="47">
                  <c:v>0.69168996941201044</c:v>
                </c:pt>
                <c:pt idx="48">
                  <c:v>0.47604318717037586</c:v>
                </c:pt>
                <c:pt idx="49">
                  <c:v>0.59951003773423395</c:v>
                </c:pt>
                <c:pt idx="50">
                  <c:v>0.69240423305913623</c:v>
                </c:pt>
                <c:pt idx="51">
                  <c:v>0.6463285708576052</c:v>
                </c:pt>
                <c:pt idx="52">
                  <c:v>0.55728599449756189</c:v>
                </c:pt>
                <c:pt idx="53">
                  <c:v>0.18923816128827298</c:v>
                </c:pt>
                <c:pt idx="54">
                  <c:v>0.35812021252334603</c:v>
                </c:pt>
                <c:pt idx="55">
                  <c:v>0.37632343058118067</c:v>
                </c:pt>
                <c:pt idx="56">
                  <c:v>0.61636767501437362</c:v>
                </c:pt>
                <c:pt idx="57">
                  <c:v>3.1403837593870776E-2</c:v>
                </c:pt>
                <c:pt idx="58">
                  <c:v>0.20419821664830806</c:v>
                </c:pt>
                <c:pt idx="59">
                  <c:v>0.35224413097319029</c:v>
                </c:pt>
                <c:pt idx="60">
                  <c:v>0.76988176403082775</c:v>
                </c:pt>
                <c:pt idx="61">
                  <c:v>0.1052247764233698</c:v>
                </c:pt>
                <c:pt idx="62">
                  <c:v>0.15563394339338288</c:v>
                </c:pt>
                <c:pt idx="63">
                  <c:v>0.17452850138670328</c:v>
                </c:pt>
                <c:pt idx="64">
                  <c:v>0.16005452196884562</c:v>
                </c:pt>
                <c:pt idx="65">
                  <c:v>0.11020004466354294</c:v>
                </c:pt>
                <c:pt idx="66">
                  <c:v>-0.34845148190720465</c:v>
                </c:pt>
                <c:pt idx="67">
                  <c:v>-0.68407179564158582</c:v>
                </c:pt>
                <c:pt idx="68">
                  <c:v>-7.6467274632193494E-2</c:v>
                </c:pt>
                <c:pt idx="69">
                  <c:v>-0.28402682208968599</c:v>
                </c:pt>
                <c:pt idx="70">
                  <c:v>-0.75373379828383236</c:v>
                </c:pt>
                <c:pt idx="71">
                  <c:v>-0.40492938469270712</c:v>
                </c:pt>
                <c:pt idx="72">
                  <c:v>-0.52038218105474243</c:v>
                </c:pt>
                <c:pt idx="73">
                  <c:v>-0.44118150674873391</c:v>
                </c:pt>
                <c:pt idx="74">
                  <c:v>-0.38862169633043209</c:v>
                </c:pt>
                <c:pt idx="75">
                  <c:v>-0.11749605331380053</c:v>
                </c:pt>
                <c:pt idx="76">
                  <c:v>-0.36894168241960301</c:v>
                </c:pt>
                <c:pt idx="77">
                  <c:v>-0.66885128259622206</c:v>
                </c:pt>
                <c:pt idx="78">
                  <c:v>-0.74589148720528442</c:v>
                </c:pt>
                <c:pt idx="79">
                  <c:v>-0.57652199152701655</c:v>
                </c:pt>
                <c:pt idx="80">
                  <c:v>-0.71608227499251598</c:v>
                </c:pt>
                <c:pt idx="81">
                  <c:v>-0.89422596138490462</c:v>
                </c:pt>
                <c:pt idx="82">
                  <c:v>-1.1132492407089956</c:v>
                </c:pt>
                <c:pt idx="83">
                  <c:v>-0.73886162270267164</c:v>
                </c:pt>
                <c:pt idx="84">
                  <c:v>-1.0239470850204384</c:v>
                </c:pt>
                <c:pt idx="85">
                  <c:v>-1.0187901215760178</c:v>
                </c:pt>
                <c:pt idx="86">
                  <c:v>-1.3890710403106254</c:v>
                </c:pt>
                <c:pt idx="87">
                  <c:v>-1.8124831546208497</c:v>
                </c:pt>
                <c:pt idx="88">
                  <c:v>-1.1770550023556723</c:v>
                </c:pt>
                <c:pt idx="89">
                  <c:v>-2.0552444331905804</c:v>
                </c:pt>
                <c:pt idx="90">
                  <c:v>-1.4423992918821398</c:v>
                </c:pt>
                <c:pt idx="91">
                  <c:v>-1.2287702183996601</c:v>
                </c:pt>
                <c:pt idx="92">
                  <c:v>-1.4395714611343635</c:v>
                </c:pt>
                <c:pt idx="93">
                  <c:v>-1.2684952577539832</c:v>
                </c:pt>
                <c:pt idx="94">
                  <c:v>-1.9814350945895853</c:v>
                </c:pt>
                <c:pt idx="95">
                  <c:v>-2.7726019720335557</c:v>
                </c:pt>
                <c:pt idx="96">
                  <c:v>-1.7726019720335557</c:v>
                </c:pt>
                <c:pt idx="97">
                  <c:v>-3.1312192846997675</c:v>
                </c:pt>
                <c:pt idx="98">
                  <c:v>-2.6199867813096489</c:v>
                </c:pt>
                <c:pt idx="99">
                  <c:v>-1.6199867813096489</c:v>
                </c:pt>
                <c:pt idx="100">
                  <c:v>-2.1225264011544311</c:v>
                </c:pt>
                <c:pt idx="101">
                  <c:v>-2.1557095469323428</c:v>
                </c:pt>
                <c:pt idx="102">
                  <c:v>-3.3026658728033169</c:v>
                </c:pt>
                <c:pt idx="103">
                  <c:v>-2.3026658728033169</c:v>
                </c:pt>
                <c:pt idx="104">
                  <c:v>-3.5652792054409872</c:v>
                </c:pt>
                <c:pt idx="105">
                  <c:v>-1.9882059564885139</c:v>
                </c:pt>
                <c:pt idx="106">
                  <c:v>-1.5652792054409872</c:v>
                </c:pt>
                <c:pt idx="107">
                  <c:v>-3.5730762055757737</c:v>
                </c:pt>
                <c:pt idx="108">
                  <c:v>-2.5730762055757737</c:v>
                </c:pt>
                <c:pt idx="109">
                  <c:v>-2.8370667067979127</c:v>
                </c:pt>
                <c:pt idx="110">
                  <c:v>-3.1384543143734334</c:v>
                </c:pt>
                <c:pt idx="111">
                  <c:v>-4.1648794892555827</c:v>
                </c:pt>
                <c:pt idx="112">
                  <c:v>-2.4791527535538762</c:v>
                </c:pt>
                <c:pt idx="113">
                  <c:v>-3.5684422032139196</c:v>
                </c:pt>
                <c:pt idx="114">
                  <c:v>-4.7584317806616241</c:v>
                </c:pt>
                <c:pt idx="115">
                  <c:v>-3.7584317806616241</c:v>
                </c:pt>
                <c:pt idx="116">
                  <c:v>-2.7584317806616241</c:v>
                </c:pt>
                <c:pt idx="117">
                  <c:v>-4.849882432049327</c:v>
                </c:pt>
                <c:pt idx="118">
                  <c:v>-5.4755064721528015</c:v>
                </c:pt>
                <c:pt idx="119">
                  <c:v>-6.1586327959894902</c:v>
                </c:pt>
                <c:pt idx="120">
                  <c:v>-3.4755064721528015</c:v>
                </c:pt>
                <c:pt idx="121">
                  <c:v>-4.1586327959894902</c:v>
                </c:pt>
                <c:pt idx="122">
                  <c:v>-4.9027780349405248</c:v>
                </c:pt>
                <c:pt idx="123">
                  <c:v>-4.7989149630660108</c:v>
                </c:pt>
                <c:pt idx="124">
                  <c:v>-4.7117667648619772</c:v>
                </c:pt>
                <c:pt idx="125">
                  <c:v>-5.5897669132301928</c:v>
                </c:pt>
                <c:pt idx="126">
                  <c:v>-3.6418654353263378</c:v>
                </c:pt>
                <c:pt idx="127">
                  <c:v>-5.5413302501536918</c:v>
                </c:pt>
                <c:pt idx="128">
                  <c:v>-4.5413302501536918</c:v>
                </c:pt>
                <c:pt idx="129">
                  <c:v>-4.5462367934058818</c:v>
                </c:pt>
                <c:pt idx="130">
                  <c:v>-4.5714388454623247</c:v>
                </c:pt>
                <c:pt idx="131">
                  <c:v>-4.6176351704319529</c:v>
                </c:pt>
                <c:pt idx="132">
                  <c:v>-6.8897008223325713</c:v>
                </c:pt>
                <c:pt idx="133">
                  <c:v>-4.7759779569047112</c:v>
                </c:pt>
                <c:pt idx="134">
                  <c:v>-6.0275755844080834</c:v>
                </c:pt>
                <c:pt idx="135">
                  <c:v>-6.1904943634474137</c:v>
                </c:pt>
                <c:pt idx="136">
                  <c:v>-6.3793958861026283</c:v>
                </c:pt>
                <c:pt idx="137">
                  <c:v>-7.8391543252003828</c:v>
                </c:pt>
                <c:pt idx="138">
                  <c:v>-19.498308213761817</c:v>
                </c:pt>
                <c:pt idx="139">
                  <c:v>-8.4154197498446308</c:v>
                </c:pt>
                <c:pt idx="140">
                  <c:v>-8.7501838917397379</c:v>
                </c:pt>
                <c:pt idx="141">
                  <c:v>-7.7501838917397379</c:v>
                </c:pt>
                <c:pt idx="142">
                  <c:v>-5.4154197498446308</c:v>
                </c:pt>
                <c:pt idx="143">
                  <c:v>-12.944527018389493</c:v>
                </c:pt>
                <c:pt idx="144">
                  <c:v>-8.9567838387859808</c:v>
                </c:pt>
                <c:pt idx="145">
                  <c:v>-9.431263601250663</c:v>
                </c:pt>
                <c:pt idx="146">
                  <c:v>-8.431263601250663</c:v>
                </c:pt>
                <c:pt idx="147">
                  <c:v>-13.734918086617796</c:v>
                </c:pt>
                <c:pt idx="148">
                  <c:v>-9.4983082137618169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EF7-8EA3-90FC0C239F3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Feuil1!$W$3:$W$151</c:f>
              <c:numCache>
                <c:formatCode>General</c:formatCode>
                <c:ptCount val="149"/>
                <c:pt idx="0">
                  <c:v>2.4501244089095451</c:v>
                </c:pt>
                <c:pt idx="1">
                  <c:v>3.4018802661730945</c:v>
                </c:pt>
                <c:pt idx="2">
                  <c:v>4.3119623282287023</c:v>
                </c:pt>
                <c:pt idx="3">
                  <c:v>5.1588322016894494</c:v>
                </c:pt>
                <c:pt idx="4">
                  <c:v>5.9762814487772289</c:v>
                </c:pt>
                <c:pt idx="5">
                  <c:v>6.6562034816548987</c:v>
                </c:pt>
                <c:pt idx="6">
                  <c:v>7.3015683091299479</c:v>
                </c:pt>
                <c:pt idx="7">
                  <c:v>7.5268202365978993</c:v>
                </c:pt>
                <c:pt idx="8">
                  <c:v>7.6170940974483017</c:v>
                </c:pt>
                <c:pt idx="9">
                  <c:v>7.5632147848111231</c:v>
                </c:pt>
                <c:pt idx="10">
                  <c:v>7.5833928960472861</c:v>
                </c:pt>
                <c:pt idx="11">
                  <c:v>7.5630045229112852</c:v>
                </c:pt>
                <c:pt idx="12">
                  <c:v>7.3520083528890154</c:v>
                </c:pt>
                <c:pt idx="13">
                  <c:v>7.3150046755798996</c:v>
                </c:pt>
                <c:pt idx="14">
                  <c:v>7.0602072013500958</c:v>
                </c:pt>
                <c:pt idx="15">
                  <c:v>6.9814739290844443</c:v>
                </c:pt>
                <c:pt idx="16">
                  <c:v>6.6869686804055277</c:v>
                </c:pt>
                <c:pt idx="17">
                  <c:v>6.6209194764962263</c:v>
                </c:pt>
                <c:pt idx="18">
                  <c:v>6.2828894593736493</c:v>
                </c:pt>
                <c:pt idx="19">
                  <c:v>6.1769592345568753</c:v>
                </c:pt>
                <c:pt idx="20">
                  <c:v>6.0740185849068098</c:v>
                </c:pt>
                <c:pt idx="21">
                  <c:v>5.7874314430301581</c:v>
                </c:pt>
                <c:pt idx="22">
                  <c:v>5.4581854666505194</c:v>
                </c:pt>
                <c:pt idx="23">
                  <c:v>5.315819345951553</c:v>
                </c:pt>
                <c:pt idx="24">
                  <c:v>5.1523002458970097</c:v>
                </c:pt>
                <c:pt idx="25">
                  <c:v>4.8698479298843438</c:v>
                </c:pt>
                <c:pt idx="26">
                  <c:v>4.7838842555887027</c:v>
                </c:pt>
                <c:pt idx="27">
                  <c:v>4.4739610027319827</c:v>
                </c:pt>
                <c:pt idx="28">
                  <c:v>4.3640837671151189</c:v>
                </c:pt>
                <c:pt idx="29">
                  <c:v>4.0590077370414406</c:v>
                </c:pt>
                <c:pt idx="30">
                  <c:v>4.1578218053155638</c:v>
                </c:pt>
                <c:pt idx="31">
                  <c:v>3.8605412186886099</c:v>
                </c:pt>
                <c:pt idx="32">
                  <c:v>3.7948428583198108</c:v>
                </c:pt>
                <c:pt idx="33">
                  <c:v>3.3402282592945198</c:v>
                </c:pt>
                <c:pt idx="34">
                  <c:v>3.1633791543274015</c:v>
                </c:pt>
                <c:pt idx="35">
                  <c:v>3.1200342999500776</c:v>
                </c:pt>
                <c:pt idx="36">
                  <c:v>2.7391627526474451</c:v>
                </c:pt>
                <c:pt idx="37">
                  <c:v>2.7319944020493097</c:v>
                </c:pt>
                <c:pt idx="38">
                  <c:v>2.5792133178813117</c:v>
                </c:pt>
                <c:pt idx="39">
                  <c:v>2.1888660294518729</c:v>
                </c:pt>
                <c:pt idx="40">
                  <c:v>2.312143282420891</c:v>
                </c:pt>
                <c:pt idx="41">
                  <c:v>2.0042279442535005</c:v>
                </c:pt>
                <c:pt idx="42">
                  <c:v>1.9293029153178338</c:v>
                </c:pt>
                <c:pt idx="43">
                  <c:v>1.6805129676112358</c:v>
                </c:pt>
                <c:pt idx="44">
                  <c:v>1.6500559974681153</c:v>
                </c:pt>
                <c:pt idx="45">
                  <c:v>1.5343305487330952</c:v>
                </c:pt>
                <c:pt idx="46">
                  <c:v>0.97743742721274884</c:v>
                </c:pt>
                <c:pt idx="47">
                  <c:v>1.2696656937472426</c:v>
                </c:pt>
                <c:pt idx="48">
                  <c:v>1.2285390430488974</c:v>
                </c:pt>
                <c:pt idx="49">
                  <c:v>0.98494275405303711</c:v>
                </c:pt>
                <c:pt idx="50">
                  <c:v>0.91775017571478656</c:v>
                </c:pt>
                <c:pt idx="51">
                  <c:v>0.87122243358891183</c:v>
                </c:pt>
                <c:pt idx="52">
                  <c:v>0.72667455410632442</c:v>
                </c:pt>
                <c:pt idx="53">
                  <c:v>0.60214009380851508</c:v>
                </c:pt>
                <c:pt idx="54">
                  <c:v>0.63325727180640001</c:v>
                </c:pt>
                <c:pt idx="55">
                  <c:v>0.29352728809439554</c:v>
                </c:pt>
                <c:pt idx="56">
                  <c:v>0.2505286929049646</c:v>
                </c:pt>
                <c:pt idx="57">
                  <c:v>0.46360969401354168</c:v>
                </c:pt>
                <c:pt idx="58">
                  <c:v>0.2086506193342359</c:v>
                </c:pt>
                <c:pt idx="59">
                  <c:v>-0.33210582155791712</c:v>
                </c:pt>
                <c:pt idx="60">
                  <c:v>-0.13029019532572761</c:v>
                </c:pt>
                <c:pt idx="61">
                  <c:v>0.13460872892582643</c:v>
                </c:pt>
                <c:pt idx="62">
                  <c:v>-0.21340421717556524</c:v>
                </c:pt>
                <c:pt idx="63">
                  <c:v>-0.17238612040290491</c:v>
                </c:pt>
                <c:pt idx="64">
                  <c:v>-0.34166876747113406</c:v>
                </c:pt>
                <c:pt idx="65">
                  <c:v>-0.26903112114891314</c:v>
                </c:pt>
                <c:pt idx="66">
                  <c:v>-0.70839326490334997</c:v>
                </c:pt>
                <c:pt idx="67">
                  <c:v>-0.30120183740334028</c:v>
                </c:pt>
                <c:pt idx="68">
                  <c:v>-0.82848862089832664</c:v>
                </c:pt>
                <c:pt idx="69">
                  <c:v>-0.56442150091419308</c:v>
                </c:pt>
                <c:pt idx="70">
                  <c:v>-0.42451777841520766</c:v>
                </c:pt>
                <c:pt idx="71">
                  <c:v>-0.75457624771348719</c:v>
                </c:pt>
                <c:pt idx="72">
                  <c:v>-0.90157172728061141</c:v>
                </c:pt>
                <c:pt idx="73">
                  <c:v>-0.60750274662257198</c:v>
                </c:pt>
                <c:pt idx="74">
                  <c:v>-0.57038248328910868</c:v>
                </c:pt>
                <c:pt idx="75">
                  <c:v>-0.81039142628284822</c:v>
                </c:pt>
                <c:pt idx="76">
                  <c:v>-0.83303784812483173</c:v>
                </c:pt>
                <c:pt idx="77">
                  <c:v>-0.35502807509675449</c:v>
                </c:pt>
                <c:pt idx="78">
                  <c:v>-0.96579672028738628</c:v>
                </c:pt>
                <c:pt idx="79">
                  <c:v>-0.7975522945150999</c:v>
                </c:pt>
                <c:pt idx="80">
                  <c:v>-0.79135125249720772</c:v>
                </c:pt>
                <c:pt idx="81">
                  <c:v>-0.95943038290334925</c:v>
                </c:pt>
                <c:pt idx="82">
                  <c:v>-0.85917045915101653</c:v>
                </c:pt>
                <c:pt idx="83">
                  <c:v>-0.93575307479289904</c:v>
                </c:pt>
                <c:pt idx="84">
                  <c:v>-0.88260225286262539</c:v>
                </c:pt>
                <c:pt idx="85">
                  <c:v>-1.3467128211028125</c:v>
                </c:pt>
                <c:pt idx="86">
                  <c:v>-1.0150902541697633</c:v>
                </c:pt>
                <c:pt idx="87">
                  <c:v>-1.2121962902469363</c:v>
                </c:pt>
                <c:pt idx="88">
                  <c:v>-1.2672797088953303</c:v>
                </c:pt>
                <c:pt idx="89">
                  <c:v>-0.62514790105734619</c:v>
                </c:pt>
                <c:pt idx="90">
                  <c:v>-1.088774262329764</c:v>
                </c:pt>
                <c:pt idx="91">
                  <c:v>-1.2216882193789047</c:v>
                </c:pt>
                <c:pt idx="92">
                  <c:v>-0.99453483483750915</c:v>
                </c:pt>
                <c:pt idx="93">
                  <c:v>-0.98117172140530329</c:v>
                </c:pt>
                <c:pt idx="94">
                  <c:v>-0.78753838449279101</c:v>
                </c:pt>
                <c:pt idx="95">
                  <c:v>-1.0267251035994036</c:v>
                </c:pt>
                <c:pt idx="96">
                  <c:v>-1.0877229766510936</c:v>
                </c:pt>
                <c:pt idx="97">
                  <c:v>-1.3966345087230252</c:v>
                </c:pt>
                <c:pt idx="98">
                  <c:v>-1.5185854577997588</c:v>
                </c:pt>
                <c:pt idx="99">
                  <c:v>-1.4374963942238992</c:v>
                </c:pt>
                <c:pt idx="100">
                  <c:v>-0.67028041666713989</c:v>
                </c:pt>
                <c:pt idx="101">
                  <c:v>-1.0935428227134594</c:v>
                </c:pt>
                <c:pt idx="102">
                  <c:v>-1.0685640352155019</c:v>
                </c:pt>
                <c:pt idx="103">
                  <c:v>-1.3182267368875387</c:v>
                </c:pt>
                <c:pt idx="104">
                  <c:v>-3.1964609184177561</c:v>
                </c:pt>
                <c:pt idx="105">
                  <c:v>-0.60379914639304388</c:v>
                </c:pt>
                <c:pt idx="106">
                  <c:v>-1.1964609184177561</c:v>
                </c:pt>
                <c:pt idx="107">
                  <c:v>-1.2900928861289458</c:v>
                </c:pt>
                <c:pt idx="108">
                  <c:v>-1.1278039383288387</c:v>
                </c:pt>
                <c:pt idx="109">
                  <c:v>-0.9810365240568899</c:v>
                </c:pt>
                <c:pt idx="110">
                  <c:v>-0.85029376723224459</c:v>
                </c:pt>
                <c:pt idx="111">
                  <c:v>-1.0351441549577203</c:v>
                </c:pt>
                <c:pt idx="112">
                  <c:v>-0.94388266149275069</c:v>
                </c:pt>
                <c:pt idx="113">
                  <c:v>-1.183450462267615</c:v>
                </c:pt>
                <c:pt idx="114">
                  <c:v>-1.1348675101581307</c:v>
                </c:pt>
                <c:pt idx="115">
                  <c:v>-0.45627570821881136</c:v>
                </c:pt>
                <c:pt idx="116">
                  <c:v>-1.0964743104776744</c:v>
                </c:pt>
                <c:pt idx="117">
                  <c:v>-0.76852163459693656</c:v>
                </c:pt>
                <c:pt idx="118">
                  <c:v>-1.4905176746410689</c:v>
                </c:pt>
                <c:pt idx="119">
                  <c:v>-1.5536240651825324</c:v>
                </c:pt>
                <c:pt idx="120">
                  <c:v>-0.55362406518253238</c:v>
                </c:pt>
                <c:pt idx="121">
                  <c:v>-0.64020302180324506</c:v>
                </c:pt>
                <c:pt idx="122">
                  <c:v>-0.75116032709905767</c:v>
                </c:pt>
                <c:pt idx="123">
                  <c:v>-1.6595503034481567</c:v>
                </c:pt>
                <c:pt idx="124">
                  <c:v>-1.0500871312830213</c:v>
                </c:pt>
                <c:pt idx="125">
                  <c:v>-5.0087131283021336E-2</c:v>
                </c:pt>
                <c:pt idx="126">
                  <c:v>0.94991286871697866</c:v>
                </c:pt>
                <c:pt idx="127">
                  <c:v>-0.45871985376692237</c:v>
                </c:pt>
                <c:pt idx="128">
                  <c:v>-0.70704231489560243</c:v>
                </c:pt>
                <c:pt idx="129">
                  <c:v>-1.4199303821869194</c:v>
                </c:pt>
                <c:pt idx="130">
                  <c:v>-0.85713775498749101</c:v>
                </c:pt>
                <c:pt idx="131">
                  <c:v>-0.2980434818260278</c:v>
                </c:pt>
                <c:pt idx="132">
                  <c:v>-0.64349618966929256</c:v>
                </c:pt>
                <c:pt idx="133">
                  <c:v>-0.55997639908935071</c:v>
                </c:pt>
                <c:pt idx="134">
                  <c:v>-0.96514967679888741</c:v>
                </c:pt>
                <c:pt idx="135">
                  <c:v>-0.44191012007684094</c:v>
                </c:pt>
                <c:pt idx="136">
                  <c:v>-1.392547100312413</c:v>
                </c:pt>
                <c:pt idx="137">
                  <c:v>-0.39254710031241302</c:v>
                </c:pt>
                <c:pt idx="138">
                  <c:v>0.10855062686079009</c:v>
                </c:pt>
                <c:pt idx="139">
                  <c:v>-0.93421352952714187</c:v>
                </c:pt>
                <c:pt idx="140">
                  <c:v>-0.98497202818015239</c:v>
                </c:pt>
                <c:pt idx="141">
                  <c:v>2.6050080595353506</c:v>
                </c:pt>
                <c:pt idx="142">
                  <c:v>-1.1485389032011994</c:v>
                </c:pt>
                <c:pt idx="143">
                  <c:v>0.40032605288558898</c:v>
                </c:pt>
                <c:pt idx="144">
                  <c:v>-1.3996093441272706</c:v>
                </c:pt>
                <c:pt idx="145">
                  <c:v>-0.97676550057207123</c:v>
                </c:pt>
                <c:pt idx="146">
                  <c:v>-2.9540759671380101</c:v>
                </c:pt>
                <c:pt idx="147">
                  <c:v>-0.14905821833025357</c:v>
                </c:pt>
                <c:pt idx="148">
                  <c:v>-0.95407596713801013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EF7-8EA3-90FC0C239F3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Feuil1!$X$3:$X$151</c:f>
              <c:numCache>
                <c:formatCode>General</c:formatCode>
                <c:ptCount val="149"/>
                <c:pt idx="0">
                  <c:v>0.7203667095980677</c:v>
                </c:pt>
                <c:pt idx="1">
                  <c:v>1.5938699447795557</c:v>
                </c:pt>
                <c:pt idx="2">
                  <c:v>2.4664000273262445</c:v>
                </c:pt>
                <c:pt idx="3">
                  <c:v>3.2674553382632894</c:v>
                </c:pt>
                <c:pt idx="4">
                  <c:v>4.07801445738815</c:v>
                </c:pt>
                <c:pt idx="5">
                  <c:v>4.7776374627323435</c:v>
                </c:pt>
                <c:pt idx="6">
                  <c:v>5.5210851365926032</c:v>
                </c:pt>
                <c:pt idx="7">
                  <c:v>6.1350545804518504</c:v>
                </c:pt>
                <c:pt idx="8">
                  <c:v>6.6624368085439301</c:v>
                </c:pt>
                <c:pt idx="9">
                  <c:v>6.7852872642598356</c:v>
                </c:pt>
                <c:pt idx="10">
                  <c:v>6.6727401817767316</c:v>
                </c:pt>
                <c:pt idx="11">
                  <c:v>6.5539379956838957</c:v>
                </c:pt>
                <c:pt idx="12">
                  <c:v>6.1589513534689786</c:v>
                </c:pt>
                <c:pt idx="13">
                  <c:v>6.0696536563499137</c:v>
                </c:pt>
                <c:pt idx="14">
                  <c:v>5.7100919603185503</c:v>
                </c:pt>
                <c:pt idx="15">
                  <c:v>5.5919959983841636</c:v>
                </c:pt>
                <c:pt idx="16">
                  <c:v>5.2606708199922423</c:v>
                </c:pt>
                <c:pt idx="17">
                  <c:v>5.1213044632169442</c:v>
                </c:pt>
                <c:pt idx="18">
                  <c:v>4.8105431173405293</c:v>
                </c:pt>
                <c:pt idx="19">
                  <c:v>4.6968477390258556</c:v>
                </c:pt>
                <c:pt idx="20">
                  <c:v>4.58605799852225</c:v>
                </c:pt>
                <c:pt idx="21">
                  <c:v>4.2612852379121762</c:v>
                </c:pt>
                <c:pt idx="22">
                  <c:v>3.938978428436684</c:v>
                </c:pt>
                <c:pt idx="23">
                  <c:v>3.8125649144322153</c:v>
                </c:pt>
                <c:pt idx="24">
                  <c:v>3.7276997554912725</c:v>
                </c:pt>
                <c:pt idx="25">
                  <c:v>3.4149762098290921</c:v>
                </c:pt>
                <c:pt idx="26">
                  <c:v>3.374236729760355</c:v>
                </c:pt>
                <c:pt idx="27">
                  <c:v>3.1136375745374778</c:v>
                </c:pt>
                <c:pt idx="28">
                  <c:v>2.9748662290330117</c:v>
                </c:pt>
                <c:pt idx="29">
                  <c:v>2.727327002536299</c:v>
                </c:pt>
                <c:pt idx="30">
                  <c:v>2.7008369781806323</c:v>
                </c:pt>
                <c:pt idx="31">
                  <c:v>2.5740219346777167</c:v>
                </c:pt>
                <c:pt idx="32">
                  <c:v>2.5770164986795692</c:v>
                </c:pt>
                <c:pt idx="33">
                  <c:v>2.2809652523679631</c:v>
                </c:pt>
                <c:pt idx="34">
                  <c:v>2.0584057532095414</c:v>
                </c:pt>
                <c:pt idx="35">
                  <c:v>2.0200225982063387</c:v>
                </c:pt>
                <c:pt idx="36">
                  <c:v>1.7374703621752587</c:v>
                </c:pt>
                <c:pt idx="37">
                  <c:v>1.694275950834907</c:v>
                </c:pt>
                <c:pt idx="38">
                  <c:v>1.6043719876299463</c:v>
                </c:pt>
                <c:pt idx="39">
                  <c:v>1.3885174318160125</c:v>
                </c:pt>
                <c:pt idx="40">
                  <c:v>1.3475115425027298</c:v>
                </c:pt>
                <c:pt idx="41">
                  <c:v>1.1379046008401588</c:v>
                </c:pt>
                <c:pt idx="42">
                  <c:v>1.1269331142978558</c:v>
                </c:pt>
                <c:pt idx="43">
                  <c:v>0.75924404863812356</c:v>
                </c:pt>
                <c:pt idx="44">
                  <c:v>0.78999052275725035</c:v>
                </c:pt>
                <c:pt idx="45">
                  <c:v>0.73459576517362279</c:v>
                </c:pt>
                <c:pt idx="46">
                  <c:v>0.88918416493925179</c:v>
                </c:pt>
                <c:pt idx="47">
                  <c:v>0.59515251470367048</c:v>
                </c:pt>
                <c:pt idx="48">
                  <c:v>0.4026230571596443</c:v>
                </c:pt>
                <c:pt idx="49">
                  <c:v>0.38651305825158033</c:v>
                </c:pt>
                <c:pt idx="50">
                  <c:v>0.45064595407677643</c:v>
                </c:pt>
                <c:pt idx="51">
                  <c:v>0.42040730556792028</c:v>
                </c:pt>
                <c:pt idx="52">
                  <c:v>0.28656121686890401</c:v>
                </c:pt>
                <c:pt idx="53">
                  <c:v>0.23899396706661946</c:v>
                </c:pt>
                <c:pt idx="54">
                  <c:v>0.22064404962617346</c:v>
                </c:pt>
                <c:pt idx="55">
                  <c:v>-0.26842078614976117</c:v>
                </c:pt>
                <c:pt idx="56">
                  <c:v>-5.2503270198940299E-3</c:v>
                </c:pt>
                <c:pt idx="57">
                  <c:v>0.16224794171176882</c:v>
                </c:pt>
                <c:pt idx="58">
                  <c:v>6.7575759038902561E-2</c:v>
                </c:pt>
                <c:pt idx="59">
                  <c:v>-6.8879523183284164E-2</c:v>
                </c:pt>
                <c:pt idx="60">
                  <c:v>7.0159008776613518E-3</c:v>
                </c:pt>
                <c:pt idx="61">
                  <c:v>-3.4322444341114533E-2</c:v>
                </c:pt>
                <c:pt idx="62">
                  <c:v>-0.20398242395259558</c:v>
                </c:pt>
                <c:pt idx="63">
                  <c:v>-4.0566614353622299E-2</c:v>
                </c:pt>
                <c:pt idx="64">
                  <c:v>-9.4626907883309741E-2</c:v>
                </c:pt>
                <c:pt idx="65">
                  <c:v>-0.28645774160278847</c:v>
                </c:pt>
                <c:pt idx="66">
                  <c:v>-0.31517494546724834</c:v>
                </c:pt>
                <c:pt idx="67">
                  <c:v>0.78920795835080071</c:v>
                </c:pt>
                <c:pt idx="68">
                  <c:v>-0.14380290288781339</c:v>
                </c:pt>
                <c:pt idx="69">
                  <c:v>-0.38470854834321244</c:v>
                </c:pt>
                <c:pt idx="70">
                  <c:v>-0.19967741960155649</c:v>
                </c:pt>
                <c:pt idx="71">
                  <c:v>-0.64548085897894225</c:v>
                </c:pt>
                <c:pt idx="72">
                  <c:v>-0.51889089433424829</c:v>
                </c:pt>
                <c:pt idx="73">
                  <c:v>-0.28611182664860735</c:v>
                </c:pt>
                <c:pt idx="74">
                  <c:v>-0.87496047267799781</c:v>
                </c:pt>
                <c:pt idx="75">
                  <c:v>-0.42151976345803632</c:v>
                </c:pt>
                <c:pt idx="76">
                  <c:v>-0.39949330907262492</c:v>
                </c:pt>
                <c:pt idx="77">
                  <c:v>-0.40601489773879962</c:v>
                </c:pt>
                <c:pt idx="78">
                  <c:v>0.15351637330542189</c:v>
                </c:pt>
                <c:pt idx="79">
                  <c:v>-0.35614116273222862</c:v>
                </c:pt>
                <c:pt idx="80">
                  <c:v>-0.294020268895963</c:v>
                </c:pt>
                <c:pt idx="81">
                  <c:v>-0.42046133712977962</c:v>
                </c:pt>
                <c:pt idx="82">
                  <c:v>-0.24734724047880263</c:v>
                </c:pt>
                <c:pt idx="83">
                  <c:v>-0.43780694118180463</c:v>
                </c:pt>
                <c:pt idx="84">
                  <c:v>-0.49020708905575816</c:v>
                </c:pt>
                <c:pt idx="85">
                  <c:v>-0.39093004209303217</c:v>
                </c:pt>
                <c:pt idx="86">
                  <c:v>-0.12770817648492994</c:v>
                </c:pt>
                <c:pt idx="87">
                  <c:v>-0.26106876117751199</c:v>
                </c:pt>
                <c:pt idx="88">
                  <c:v>-0.23254387808566435</c:v>
                </c:pt>
                <c:pt idx="89">
                  <c:v>-2.8210667373940623E-2</c:v>
                </c:pt>
                <c:pt idx="90">
                  <c:v>-0.67147365187099695</c:v>
                </c:pt>
                <c:pt idx="91">
                  <c:v>-0.3064000536648166</c:v>
                </c:pt>
                <c:pt idx="92">
                  <c:v>-0.16960768592815612</c:v>
                </c:pt>
                <c:pt idx="93">
                  <c:v>-0.27641801584201176</c:v>
                </c:pt>
                <c:pt idx="94">
                  <c:v>-0.41557477725072545</c:v>
                </c:pt>
                <c:pt idx="95">
                  <c:v>-0.58874680680818869</c:v>
                </c:pt>
                <c:pt idx="96">
                  <c:v>-0.30971777624029073</c:v>
                </c:pt>
                <c:pt idx="97">
                  <c:v>-0.29177314394797804</c:v>
                </c:pt>
                <c:pt idx="98">
                  <c:v>-4.4445783185835808E-2</c:v>
                </c:pt>
                <c:pt idx="99">
                  <c:v>0.44583963548015504</c:v>
                </c:pt>
                <c:pt idx="100">
                  <c:v>0.14275703750519142</c:v>
                </c:pt>
                <c:pt idx="101">
                  <c:v>-0.47793486644482641</c:v>
                </c:pt>
                <c:pt idx="102">
                  <c:v>-3.2674366867610161E-2</c:v>
                </c:pt>
                <c:pt idx="103">
                  <c:v>-0.16494322195441669</c:v>
                </c:pt>
                <c:pt idx="104">
                  <c:v>-3.480234180011621E-2</c:v>
                </c:pt>
                <c:pt idx="105">
                  <c:v>-0.22339056307041005</c:v>
                </c:pt>
                <c:pt idx="106">
                  <c:v>0.1695260015628719</c:v>
                </c:pt>
                <c:pt idx="107">
                  <c:v>-0.38721461201794227</c:v>
                </c:pt>
                <c:pt idx="108">
                  <c:v>-2.6122991853725352E-2</c:v>
                </c:pt>
                <c:pt idx="109">
                  <c:v>-2.6084256421370355E-3</c:v>
                </c:pt>
                <c:pt idx="110">
                  <c:v>-1.6076528510211574E-3</c:v>
                </c:pt>
                <c:pt idx="111">
                  <c:v>0.66023423890908361</c:v>
                </c:pt>
                <c:pt idx="112">
                  <c:v>-7.08280275512152E-2</c:v>
                </c:pt>
                <c:pt idx="113">
                  <c:v>0.21726135975279703</c:v>
                </c:pt>
                <c:pt idx="114">
                  <c:v>0.12754032677264604</c:v>
                </c:pt>
                <c:pt idx="115">
                  <c:v>-1.5230854828138263</c:v>
                </c:pt>
                <c:pt idx="116">
                  <c:v>-0.13476809376362553</c:v>
                </c:pt>
                <c:pt idx="117">
                  <c:v>-0.30980640442112417</c:v>
                </c:pt>
                <c:pt idx="118">
                  <c:v>-0.11031222753308612</c:v>
                </c:pt>
                <c:pt idx="119">
                  <c:v>7.4977857172314089E-2</c:v>
                </c:pt>
                <c:pt idx="120">
                  <c:v>-0.174681633676812</c:v>
                </c:pt>
                <c:pt idx="121">
                  <c:v>-2.685751961570304E-2</c:v>
                </c:pt>
                <c:pt idx="122">
                  <c:v>0.54115287850464711</c:v>
                </c:pt>
                <c:pt idx="123">
                  <c:v>2.825318366323188</c:v>
                </c:pt>
                <c:pt idx="124">
                  <c:v>-0.13746714979248509</c:v>
                </c:pt>
                <c:pt idx="125">
                  <c:v>0.40101281156944424</c:v>
                </c:pt>
                <c:pt idx="126">
                  <c:v>-1.0856877373043972E-2</c:v>
                </c:pt>
                <c:pt idx="127">
                  <c:v>0.50915873497586972</c:v>
                </c:pt>
                <c:pt idx="128">
                  <c:v>3.9985789530760485E-2</c:v>
                </c:pt>
                <c:pt idx="129">
                  <c:v>-1.5112733351986094</c:v>
                </c:pt>
                <c:pt idx="130">
                  <c:v>0.52517264106847961</c:v>
                </c:pt>
                <c:pt idx="131">
                  <c:v>-3.7756495884707419E-2</c:v>
                </c:pt>
                <c:pt idx="132">
                  <c:v>0.43011934174342059</c:v>
                </c:pt>
                <c:pt idx="133">
                  <c:v>-0.20115200873527783</c:v>
                </c:pt>
                <c:pt idx="134">
                  <c:v>-0.88710117557008061</c:v>
                </c:pt>
                <c:pt idx="135">
                  <c:v>-1.6309285193090659</c:v>
                </c:pt>
                <c:pt idx="136">
                  <c:v>0.53821948459687974</c:v>
                </c:pt>
                <c:pt idx="137">
                  <c:v>0.95698649917790135</c:v>
                </c:pt>
                <c:pt idx="138">
                  <c:v>-0.43610380919159297</c:v>
                </c:pt>
                <c:pt idx="139">
                  <c:v>-5.2103970650023257E-2</c:v>
                </c:pt>
                <c:pt idx="140">
                  <c:v>0.94789602934997674</c:v>
                </c:pt>
                <c:pt idx="141">
                  <c:v>1.9478960293499767</c:v>
                </c:pt>
                <c:pt idx="142">
                  <c:v>-0.24590758760098197</c:v>
                </c:pt>
                <c:pt idx="143">
                  <c:v>0.75409241239901803</c:v>
                </c:pt>
                <c:pt idx="144">
                  <c:v>0.42043666003291946</c:v>
                </c:pt>
                <c:pt idx="145">
                  <c:v>1.4204366600329195</c:v>
                </c:pt>
                <c:pt idx="146">
                  <c:v>2.4204366600329195</c:v>
                </c:pt>
                <c:pt idx="147">
                  <c:v>0.64909774903975404</c:v>
                </c:pt>
                <c:pt idx="148">
                  <c:v>0.20828810821723209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0-4EF7-8EA3-90FC0C239F3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Feuil1!$Y$3:$Y$151</c:f>
              <c:numCache>
                <c:formatCode>General</c:formatCode>
                <c:ptCount val="149"/>
                <c:pt idx="0">
                  <c:v>-0.25890509271472695</c:v>
                </c:pt>
                <c:pt idx="1">
                  <c:v>-0.29183158928007913</c:v>
                </c:pt>
                <c:pt idx="2">
                  <c:v>-0.15846859521255396</c:v>
                </c:pt>
                <c:pt idx="3">
                  <c:v>-3.5457469817558263E-2</c:v>
                </c:pt>
                <c:pt idx="4">
                  <c:v>-6.7271934957574331E-2</c:v>
                </c:pt>
                <c:pt idx="5">
                  <c:v>3.4950579497703416E-2</c:v>
                </c:pt>
                <c:pt idx="6">
                  <c:v>0.17710622530624676</c:v>
                </c:pt>
                <c:pt idx="7">
                  <c:v>0.10721397274727451</c:v>
                </c:pt>
                <c:pt idx="8">
                  <c:v>0.1901576593062515</c:v>
                </c:pt>
                <c:pt idx="9">
                  <c:v>9.5434708379968924E-2</c:v>
                </c:pt>
                <c:pt idx="10">
                  <c:v>0.22394641853807684</c:v>
                </c:pt>
                <c:pt idx="11">
                  <c:v>0.25960771366193569</c:v>
                </c:pt>
                <c:pt idx="12">
                  <c:v>0.12805112144370412</c:v>
                </c:pt>
                <c:pt idx="13">
                  <c:v>0.18207572179544229</c:v>
                </c:pt>
                <c:pt idx="14">
                  <c:v>0.2409197719702405</c:v>
                </c:pt>
                <c:pt idx="15">
                  <c:v>0.1174155844287128</c:v>
                </c:pt>
                <c:pt idx="16">
                  <c:v>0.16679658274831866</c:v>
                </c:pt>
                <c:pt idx="17">
                  <c:v>0.26500376441595108</c:v>
                </c:pt>
                <c:pt idx="18">
                  <c:v>0.13492477484388132</c:v>
                </c:pt>
                <c:pt idx="19">
                  <c:v>0.23279405729810776</c:v>
                </c:pt>
                <c:pt idx="20">
                  <c:v>0.27860708872152884</c:v>
                </c:pt>
                <c:pt idx="21">
                  <c:v>0.12724377012183652</c:v>
                </c:pt>
                <c:pt idx="22">
                  <c:v>0.22802217224347032</c:v>
                </c:pt>
                <c:pt idx="23">
                  <c:v>0.3183284074086572</c:v>
                </c:pt>
                <c:pt idx="24">
                  <c:v>0.19355401324359889</c:v>
                </c:pt>
                <c:pt idx="25">
                  <c:v>0.25688099182971769</c:v>
                </c:pt>
                <c:pt idx="26">
                  <c:v>0.36082909083751247</c:v>
                </c:pt>
                <c:pt idx="27">
                  <c:v>0.17502923772606493</c:v>
                </c:pt>
                <c:pt idx="28">
                  <c:v>0.22001687360587141</c:v>
                </c:pt>
                <c:pt idx="29">
                  <c:v>0.2680292783486351</c:v>
                </c:pt>
                <c:pt idx="30">
                  <c:v>0.3797438313718402</c:v>
                </c:pt>
                <c:pt idx="31">
                  <c:v>0.20834386901428559</c:v>
                </c:pt>
                <c:pt idx="32">
                  <c:v>0.21769345361074954</c:v>
                </c:pt>
                <c:pt idx="33">
                  <c:v>0.37447430705684326</c:v>
                </c:pt>
                <c:pt idx="34">
                  <c:v>0.14491043063786435</c:v>
                </c:pt>
                <c:pt idx="35">
                  <c:v>0.2080226044885336</c:v>
                </c:pt>
                <c:pt idx="36">
                  <c:v>0.14880735864458927</c:v>
                </c:pt>
                <c:pt idx="37">
                  <c:v>-0.21437242412012836</c:v>
                </c:pt>
                <c:pt idx="38">
                  <c:v>2.6602296172526962E-2</c:v>
                </c:pt>
                <c:pt idx="39">
                  <c:v>0.32846232657037433</c:v>
                </c:pt>
                <c:pt idx="40">
                  <c:v>4.9544470723574818E-2</c:v>
                </c:pt>
                <c:pt idx="41">
                  <c:v>-1.0669786555538963E-2</c:v>
                </c:pt>
                <c:pt idx="42">
                  <c:v>0.1850213200511206</c:v>
                </c:pt>
                <c:pt idx="43">
                  <c:v>0.2441741695512718</c:v>
                </c:pt>
                <c:pt idx="44">
                  <c:v>0.37363811273378644</c:v>
                </c:pt>
                <c:pt idx="45">
                  <c:v>2.3523314958566743E-3</c:v>
                </c:pt>
                <c:pt idx="46">
                  <c:v>4.0853325784794947E-2</c:v>
                </c:pt>
                <c:pt idx="47">
                  <c:v>0.29291395895710082</c:v>
                </c:pt>
                <c:pt idx="48">
                  <c:v>0.12476577730977567</c:v>
                </c:pt>
                <c:pt idx="49">
                  <c:v>0.17509128108623884</c:v>
                </c:pt>
                <c:pt idx="50">
                  <c:v>4.2133995921588507E-2</c:v>
                </c:pt>
                <c:pt idx="51">
                  <c:v>5.9488120088673213E-3</c:v>
                </c:pt>
                <c:pt idx="52">
                  <c:v>8.1977576907135585E-2</c:v>
                </c:pt>
                <c:pt idx="53">
                  <c:v>-4.0847884058436534E-2</c:v>
                </c:pt>
                <c:pt idx="54">
                  <c:v>-4.4487918375281765E-2</c:v>
                </c:pt>
                <c:pt idx="55">
                  <c:v>-8.8993921825974098E-2</c:v>
                </c:pt>
                <c:pt idx="56">
                  <c:v>-0.17731966877040861</c:v>
                </c:pt>
                <c:pt idx="57">
                  <c:v>-0.12007591505762605</c:v>
                </c:pt>
                <c:pt idx="58">
                  <c:v>-9.7597744653185714E-2</c:v>
                </c:pt>
                <c:pt idx="59">
                  <c:v>0.501158661350118</c:v>
                </c:pt>
                <c:pt idx="60">
                  <c:v>4.788719782099804E-2</c:v>
                </c:pt>
                <c:pt idx="61">
                  <c:v>-0.26250499986990405</c:v>
                </c:pt>
                <c:pt idx="62">
                  <c:v>0.73749500013009595</c:v>
                </c:pt>
                <c:pt idx="63">
                  <c:v>-0.1119892869861161</c:v>
                </c:pt>
                <c:pt idx="64">
                  <c:v>-8.4451661834961556E-2</c:v>
                </c:pt>
                <c:pt idx="65">
                  <c:v>0.16375212622348556</c:v>
                </c:pt>
                <c:pt idx="66">
                  <c:v>-0.13465933879886904</c:v>
                </c:pt>
                <c:pt idx="67">
                  <c:v>-0.49378605911475404</c:v>
                </c:pt>
                <c:pt idx="68">
                  <c:v>-5.5543642865458764E-2</c:v>
                </c:pt>
                <c:pt idx="69">
                  <c:v>-0.21200170671424701</c:v>
                </c:pt>
                <c:pt idx="70">
                  <c:v>-0.41489861003644535</c:v>
                </c:pt>
                <c:pt idx="71">
                  <c:v>0.58510138996355465</c:v>
                </c:pt>
                <c:pt idx="72">
                  <c:v>1.1146913444562756E-2</c:v>
                </c:pt>
                <c:pt idx="73">
                  <c:v>-0.64767441628514177</c:v>
                </c:pt>
                <c:pt idx="74">
                  <c:v>9.6816672227788558E-3</c:v>
                </c:pt>
                <c:pt idx="75">
                  <c:v>-0.761792048020979</c:v>
                </c:pt>
                <c:pt idx="76">
                  <c:v>0.60051940134748349</c:v>
                </c:pt>
                <c:pt idx="77">
                  <c:v>0.50100707288412138</c:v>
                </c:pt>
                <c:pt idx="78">
                  <c:v>-0.41937060594197817</c:v>
                </c:pt>
                <c:pt idx="79">
                  <c:v>-1.0414259585802057</c:v>
                </c:pt>
                <c:pt idx="80">
                  <c:v>0.37163533267063542</c:v>
                </c:pt>
                <c:pt idx="81">
                  <c:v>0.11670439090148932</c:v>
                </c:pt>
                <c:pt idx="82">
                  <c:v>-0.18721215782299794</c:v>
                </c:pt>
                <c:pt idx="83">
                  <c:v>0.36669504989642121</c:v>
                </c:pt>
                <c:pt idx="84">
                  <c:v>-0.47848297278225971</c:v>
                </c:pt>
                <c:pt idx="85">
                  <c:v>-0.43956678462770071</c:v>
                </c:pt>
                <c:pt idx="86">
                  <c:v>6.9731296049113212E-2</c:v>
                </c:pt>
                <c:pt idx="87">
                  <c:v>6.7182470630584135E-2</c:v>
                </c:pt>
                <c:pt idx="88">
                  <c:v>3.5273421908286196E-2</c:v>
                </c:pt>
                <c:pt idx="89">
                  <c:v>0.50784814739223805</c:v>
                </c:pt>
                <c:pt idx="90">
                  <c:v>0.42907695915035049</c:v>
                </c:pt>
                <c:pt idx="91">
                  <c:v>-0.25203580739302822</c:v>
                </c:pt>
                <c:pt idx="92">
                  <c:v>-1.0141752935438575</c:v>
                </c:pt>
                <c:pt idx="93">
                  <c:v>-0.62071894081218204</c:v>
                </c:pt>
                <c:pt idx="94">
                  <c:v>-0.23729029841321392</c:v>
                </c:pt>
                <c:pt idx="95">
                  <c:v>0.13582730799076614</c:v>
                </c:pt>
                <c:pt idx="96">
                  <c:v>-0.80969270540596483</c:v>
                </c:pt>
                <c:pt idx="97">
                  <c:v>-4.0229643650364295</c:v>
                </c:pt>
                <c:pt idx="98">
                  <c:v>-0.16399292032711799</c:v>
                </c:pt>
                <c:pt idx="99">
                  <c:v>-0.56739101262282077</c:v>
                </c:pt>
                <c:pt idx="100">
                  <c:v>-1.0229643650364295</c:v>
                </c:pt>
                <c:pt idx="101">
                  <c:v>0.71154698675881889</c:v>
                </c:pt>
                <c:pt idx="102">
                  <c:v>2.4326089873771792</c:v>
                </c:pt>
                <c:pt idx="103">
                  <c:v>-1.1043603231023411</c:v>
                </c:pt>
                <c:pt idx="104">
                  <c:v>0.68842740709304451</c:v>
                </c:pt>
                <c:pt idx="105">
                  <c:v>-0.73785417796200647</c:v>
                </c:pt>
                <c:pt idx="106">
                  <c:v>1.0870579749610698</c:v>
                </c:pt>
                <c:pt idx="107">
                  <c:v>-1.3163344416755507</c:v>
                </c:pt>
                <c:pt idx="108">
                  <c:v>0.56105379090764984</c:v>
                </c:pt>
                <c:pt idx="109">
                  <c:v>-1.1280458430472748</c:v>
                </c:pt>
                <c:pt idx="110">
                  <c:v>-0.12804584304727484</c:v>
                </c:pt>
                <c:pt idx="111">
                  <c:v>-1.0203997887573593</c:v>
                </c:pt>
                <c:pt idx="112">
                  <c:v>-2.0399788757359261E-2</c:v>
                </c:pt>
                <c:pt idx="113">
                  <c:v>0.97960021124264074</c:v>
                </c:pt>
                <c:pt idx="114">
                  <c:v>-1.0239008807281067</c:v>
                </c:pt>
                <c:pt idx="115">
                  <c:v>-2.1465507157917472</c:v>
                </c:pt>
                <c:pt idx="116">
                  <c:v>3.0012679756315634</c:v>
                </c:pt>
                <c:pt idx="117">
                  <c:v>-1.2469316197806819</c:v>
                </c:pt>
                <c:pt idx="118">
                  <c:v>-1.3747997651498025</c:v>
                </c:pt>
                <c:pt idx="119">
                  <c:v>-2.7177390827091443</c:v>
                </c:pt>
                <c:pt idx="120">
                  <c:v>-0.53132292907734779</c:v>
                </c:pt>
                <c:pt idx="121">
                  <c:v>-1.9353618731315549</c:v>
                </c:pt>
                <c:pt idx="122">
                  <c:v>-2.1855866346554222</c:v>
                </c:pt>
                <c:pt idx="123">
                  <c:v>-2.4698969905716837</c:v>
                </c:pt>
                <c:pt idx="124">
                  <c:v>-0.18558663465542224</c:v>
                </c:pt>
                <c:pt idx="125">
                  <c:v>-0.46989699057168366</c:v>
                </c:pt>
                <c:pt idx="126">
                  <c:v>-0.78987211480456665</c:v>
                </c:pt>
                <c:pt idx="127">
                  <c:v>0.21012788519543335</c:v>
                </c:pt>
                <c:pt idx="128">
                  <c:v>-2.9811850123516024</c:v>
                </c:pt>
                <c:pt idx="129">
                  <c:v>-0.54365994913189297</c:v>
                </c:pt>
                <c:pt idx="130">
                  <c:v>-3.9877604268173741</c:v>
                </c:pt>
                <c:pt idx="131">
                  <c:v>1.8814987648397619E-2</c:v>
                </c:pt>
                <c:pt idx="132">
                  <c:v>-1.9877604268173741</c:v>
                </c:pt>
                <c:pt idx="133">
                  <c:v>-4.1851434927848459</c:v>
                </c:pt>
                <c:pt idx="134">
                  <c:v>-1.5613593591434665</c:v>
                </c:pt>
                <c:pt idx="135">
                  <c:v>-3.8618291267981704</c:v>
                </c:pt>
                <c:pt idx="136">
                  <c:v>-2.8618291267981704</c:v>
                </c:pt>
                <c:pt idx="137">
                  <c:v>-1.8618291267981704</c:v>
                </c:pt>
                <c:pt idx="138">
                  <c:v>11.210127885195433</c:v>
                </c:pt>
                <c:pt idx="139">
                  <c:v>0.13817087320182964</c:v>
                </c:pt>
                <c:pt idx="140">
                  <c:v>-4.2397096103210288</c:v>
                </c:pt>
                <c:pt idx="141">
                  <c:v>-3.2397096103210288</c:v>
                </c:pt>
                <c:pt idx="142">
                  <c:v>-4.1596577275730056</c:v>
                </c:pt>
                <c:pt idx="143">
                  <c:v>-5.1496701393383546</c:v>
                </c:pt>
                <c:pt idx="144">
                  <c:v>-4.1496701393383546</c:v>
                </c:pt>
                <c:pt idx="145">
                  <c:v>-3.1496701393383546</c:v>
                </c:pt>
                <c:pt idx="146">
                  <c:v>-4.2140826020067834</c:v>
                </c:pt>
                <c:pt idx="147">
                  <c:v>-3.2140826020067834</c:v>
                </c:pt>
                <c:pt idx="148">
                  <c:v>-4.3576114033656381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0-4EF7-8EA3-90FC0C23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7520"/>
        <c:axId val="169999088"/>
      </c:lineChart>
      <c:catAx>
        <c:axId val="16999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99088"/>
        <c:crosses val="autoZero"/>
        <c:auto val="1"/>
        <c:lblAlgn val="ctr"/>
        <c:lblOffset val="100"/>
        <c:noMultiLvlLbl val="0"/>
      </c:catAx>
      <c:valAx>
        <c:axId val="16999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126067</xdr:rowOff>
    </xdr:from>
    <xdr:to>
      <xdr:col>24</xdr:col>
      <xdr:colOff>762000</xdr:colOff>
      <xdr:row>39</xdr:row>
      <xdr:rowOff>134471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E33A7FB-D3C2-4B91-AD8E-DABE08A1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20169</xdr:colOff>
      <xdr:row>21</xdr:row>
      <xdr:rowOff>165287</xdr:rowOff>
    </xdr:from>
    <xdr:to>
      <xdr:col>10</xdr:col>
      <xdr:colOff>534520</xdr:colOff>
      <xdr:row>38</xdr:row>
      <xdr:rowOff>155762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714997D-BE46-4134-8932-8BE82828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1</xdr:row>
      <xdr:rowOff>90487</xdr:rowOff>
    </xdr:from>
    <xdr:to>
      <xdr:col>9</xdr:col>
      <xdr:colOff>704850</xdr:colOff>
      <xdr:row>21</xdr:row>
      <xdr:rowOff>133351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AE09640-7477-41F2-AF35-F4B77EB8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28576</xdr:rowOff>
    </xdr:from>
    <xdr:to>
      <xdr:col>14</xdr:col>
      <xdr:colOff>571500</xdr:colOff>
      <xdr:row>43</xdr:row>
      <xdr:rowOff>109538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5</xdr:row>
      <xdr:rowOff>109536</xdr:rowOff>
    </xdr:from>
    <xdr:to>
      <xdr:col>25</xdr:col>
      <xdr:colOff>114299</xdr:colOff>
      <xdr:row>33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28</xdr:row>
      <xdr:rowOff>161925</xdr:rowOff>
    </xdr:from>
    <xdr:to>
      <xdr:col>26</xdr:col>
      <xdr:colOff>333375</xdr:colOff>
      <xdr:row>43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0000000-0016-0000-0000-000000000000}" autoFormatId="16" applyNumberFormats="0" applyBorderFormats="0" applyFontFormats="0" applyPatternFormats="0" applyAlignmentFormats="0" applyWidthHeightFormats="0">
  <queryTableRefresh nextId="32" unboundColumnsRight="20">
    <queryTableFields count="25">
      <queryTableField id="19" name="Dist" tableColumnId="19"/>
      <queryTableField id="20" name="DL" tableColumnId="20"/>
      <queryTableField id="21" name="FL" tableColumnId="21"/>
      <queryTableField id="22" name="FR" tableColumnId="22"/>
      <queryTableField id="23" name="DR" tableColumnId="23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0000000-0016-0000-0100-000001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A22AB-D7F5-4A28-80D3-BBD3C2A69231}" name="data" displayName="data_1" ref="A1:Y181" tableType="queryTable" totalsRowShown="0">
  <autoFilter ref="A1:Y181" xr:uid="{D7087393-B266-4AA2-B972-7200AC61F04A}"/>
  <tableColumns count="25">
    <tableColumn id="19" xr3:uid="{DC2F1472-DD22-4184-8A44-E9CF93AA6A2D}" uniqueName="19" name="Dist" queryTableFieldId="19"/>
    <tableColumn id="20" xr3:uid="{3DDB968F-5CEB-47CD-8A6F-60C3A3B93A3D}" uniqueName="20" name="DL" queryTableFieldId="20"/>
    <tableColumn id="21" xr3:uid="{86E3C11D-4875-4E31-A7B6-F581FE0F7D55}" uniqueName="21" name="FL" queryTableFieldId="21"/>
    <tableColumn id="22" xr3:uid="{CD8DB0ED-CF3D-4488-AD7C-05479B7E2D8A}" uniqueName="22" name="FR" queryTableFieldId="22"/>
    <tableColumn id="23" xr3:uid="{66B0C893-34ED-4105-B147-12EF46F27B3E}" uniqueName="23" name="DR" queryTableFieldId="23"/>
    <tableColumn id="7" xr3:uid="{9B618746-57CA-47A5-9328-A644211DFC31}" uniqueName="7" name="Column7" queryTableFieldId="7" dataDxfId="20">
      <calculatedColumnFormula>1/LN(B2/4)</calculatedColumnFormula>
    </tableColumn>
    <tableColumn id="8" xr3:uid="{E81E6997-4D0E-41DC-9321-A9E240708480}" uniqueName="8" name="Column8" queryTableFieldId="8" dataDxfId="19">
      <calculatedColumnFormula>1/LN(C2/4)</calculatedColumnFormula>
    </tableColumn>
    <tableColumn id="9" xr3:uid="{6252AC1E-B47C-429E-89C7-AF3C1AA09D7D}" uniqueName="9" name="Column9" queryTableFieldId="9" dataDxfId="18">
      <calculatedColumnFormula>1/LN(D2/4)</calculatedColumnFormula>
    </tableColumn>
    <tableColumn id="10" xr3:uid="{97606E81-49C1-4689-ABDF-5D8044B835BF}" uniqueName="10" name="Column10" queryTableFieldId="10" dataDxfId="17">
      <calculatedColumnFormula>1/LN(E2/4)</calculatedColumnFormula>
    </tableColumn>
    <tableColumn id="11" xr3:uid="{4D30366E-4A7D-45C9-B109-5DF1609A4E0A}" uniqueName="11" name="Column11" queryTableFieldId="11" dataDxfId="15">
      <calculatedColumnFormula>AVERAGE(J51:J60)</calculatedColumnFormula>
    </tableColumn>
    <tableColumn id="12" xr3:uid="{8D58B5D5-C624-4E4D-9D92-414F5E0D2551}" uniqueName="12" name="Column12" queryTableFieldId="12" dataDxfId="1">
      <calculatedColumnFormula>($A2-$A1)/(G2-G1)</calculatedColumnFormula>
    </tableColumn>
    <tableColumn id="13" xr3:uid="{D1CC3094-7E25-400D-8DF1-3A4406AFF5E2}" uniqueName="13" name="Column13" queryTableFieldId="13" dataDxfId="14">
      <calculatedColumnFormula>($A2-$A1)/(H2-H1)</calculatedColumnFormula>
    </tableColumn>
    <tableColumn id="14" xr3:uid="{70ADD61D-9351-43C4-8643-A034C4B58A32}" uniqueName="14" name="Column14" queryTableFieldId="14" dataDxfId="13">
      <calculatedColumnFormula>($A2-$A1)/(I2-I1)</calculatedColumnFormula>
    </tableColumn>
    <tableColumn id="15" xr3:uid="{3D4AEAC6-677C-4E45-9E32-9A833CD75851}" uniqueName="15" name="Column15" queryTableFieldId="15" dataDxfId="12">
      <calculatedColumnFormula>$A2-J$2*F2</calculatedColumnFormula>
    </tableColumn>
    <tableColumn id="16" xr3:uid="{A94B3570-9877-45C9-9D99-C85EA48837AD}" uniqueName="16" name="Column16" queryTableFieldId="16" dataDxfId="0">
      <calculatedColumnFormula>$A2-K$2*G2</calculatedColumnFormula>
    </tableColumn>
    <tableColumn id="17" xr3:uid="{58039E69-5C23-483B-8033-1E57035ADEA4}" uniqueName="17" name="Column17" queryTableFieldId="17" dataDxfId="11">
      <calculatedColumnFormula>$A2-L$2*H2</calculatedColumnFormula>
    </tableColumn>
    <tableColumn id="18" xr3:uid="{3B18D8B3-157C-4A27-8C43-6179B948D849}" uniqueName="18" name="Column18" queryTableFieldId="18" dataDxfId="10">
      <calculatedColumnFormula>$A2-M$2*I2</calculatedColumnFormula>
    </tableColumn>
    <tableColumn id="24" xr3:uid="{017348F4-673B-488B-AE88-A756093235D4}" uniqueName="24" name="Column19" queryTableFieldId="24" dataDxfId="9">
      <calculatedColumnFormula>J$2/LN(B2/4)+N$2</calculatedColumnFormula>
    </tableColumn>
    <tableColumn id="25" xr3:uid="{936D5447-84B4-4912-B54B-DB3F329308A7}" uniqueName="25" name="Column20" queryTableFieldId="25" dataDxfId="8">
      <calculatedColumnFormula>K$2/LN(C2/4)+O$2</calculatedColumnFormula>
    </tableColumn>
    <tableColumn id="26" xr3:uid="{098D4841-D4C5-4920-928F-C24F684BAC20}" uniqueName="26" name="Column21" queryTableFieldId="26" dataDxfId="7">
      <calculatedColumnFormula>L$2/LN(D2/4)+P$2</calculatedColumnFormula>
    </tableColumn>
    <tableColumn id="27" xr3:uid="{91A7C496-7E61-4438-8107-58AF16350650}" uniqueName="27" name="Column22" queryTableFieldId="27" dataDxfId="6">
      <calculatedColumnFormula>M$2/LN(E2/4)+Q$2</calculatedColumnFormula>
    </tableColumn>
    <tableColumn id="28" xr3:uid="{2FA2D42B-3DF0-4CD3-B991-FA8E6B0A958C}" uniqueName="28" name="Column23" queryTableFieldId="28" dataDxfId="5">
      <calculatedColumnFormula>$A2-R2</calculatedColumnFormula>
    </tableColumn>
    <tableColumn id="29" xr3:uid="{A59A388F-4A4D-4B11-AE15-366B13105298}" uniqueName="29" name="Column24" queryTableFieldId="29" dataDxfId="4">
      <calculatedColumnFormula>$A2-S2</calculatedColumnFormula>
    </tableColumn>
    <tableColumn id="30" xr3:uid="{06C92C24-F970-486C-BEA8-A0D261DD78AA}" uniqueName="30" name="Column25" queryTableFieldId="30" dataDxfId="3">
      <calculatedColumnFormula>$A2-T2</calculatedColumnFormula>
    </tableColumn>
    <tableColumn id="31" xr3:uid="{C898D334-2127-47D5-8340-B9AEA5A36221}" uniqueName="31" name="Column26" queryTableFieldId="31" dataDxfId="2">
      <calculatedColumnFormula>$A2-U2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583-E8D5-4464-9DEA-B6C890F82863}">
  <dimension ref="A1:Y181"/>
  <sheetViews>
    <sheetView tabSelected="1" zoomScale="85" zoomScaleNormal="85" workbookViewId="0">
      <selection activeCell="AA10" sqref="AA10"/>
    </sheetView>
  </sheetViews>
  <sheetFormatPr baseColWidth="10" defaultRowHeight="15" x14ac:dyDescent="0.25"/>
  <cols>
    <col min="1" max="1" width="6.7109375" bestFit="1" customWidth="1"/>
    <col min="2" max="2" width="5.42578125" bestFit="1" customWidth="1"/>
    <col min="3" max="3" width="5.140625" bestFit="1" customWidth="1"/>
    <col min="4" max="4" width="5.42578125" bestFit="1" customWidth="1"/>
    <col min="5" max="5" width="5.7109375" bestFit="1" customWidth="1"/>
    <col min="6" max="6" width="11.140625" bestFit="1" customWidth="1"/>
    <col min="7" max="8" width="12" bestFit="1" customWidth="1"/>
    <col min="9" max="10" width="12.140625" bestFit="1" customWidth="1"/>
    <col min="11" max="12" width="12.7109375" bestFit="1" customWidth="1"/>
    <col min="13" max="25" width="12.140625" bestFit="1" customWidth="1"/>
  </cols>
  <sheetData>
    <row r="1" spans="1:2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 t="e">
        <f t="shared" ref="F2:F33" si="0">1/LN(B2/4)</f>
        <v>#NUM!</v>
      </c>
      <c r="G2" t="e">
        <f t="shared" ref="G2:G33" si="1">1/LN(C2/4)</f>
        <v>#NUM!</v>
      </c>
      <c r="H2" t="e">
        <f t="shared" ref="H2:H33" si="2">1/LN(D2/4)</f>
        <v>#NUM!</v>
      </c>
      <c r="I2" t="e">
        <f t="shared" ref="I2:I33" si="3">1/LN(E2/4)</f>
        <v>#NUM!</v>
      </c>
      <c r="J2" s="4" t="e">
        <f t="shared" ref="J2:J33" si="4">AVERAGE(J51:J60)</f>
        <v>#DIV/0!</v>
      </c>
      <c r="K2" s="4">
        <f>AVERAGE(K27:K40)</f>
        <v>1203.3947578839911</v>
      </c>
      <c r="L2" s="4">
        <f>AVERAGE(L27:L40)</f>
        <v>1299.8614944532303</v>
      </c>
      <c r="M2" s="4" t="e">
        <f t="shared" ref="M2:M33" si="5">($A2-$A1)/(I2-I1)</f>
        <v>#VALUE!</v>
      </c>
      <c r="N2" s="5" t="e">
        <f t="shared" ref="N2:N33" si="6">$A2-J$2*F2</f>
        <v>#DIV/0!</v>
      </c>
      <c r="O2" s="5">
        <f>AVERAGE(O27:O40)</f>
        <v>-159.30769812470413</v>
      </c>
      <c r="P2" s="5">
        <f>AVERAGE(P27:P40)</f>
        <v>-170.30520307712777</v>
      </c>
      <c r="Q2" s="5" t="e">
        <f t="shared" ref="Q2:Q33" si="7">$A2-M$2*I2</f>
        <v>#VALUE!</v>
      </c>
      <c r="R2" s="8" t="e">
        <f t="shared" ref="R2:R33" si="8">J$2/LN(B2/4)+N$2</f>
        <v>#DIV/0!</v>
      </c>
      <c r="S2" s="8" t="e">
        <f t="shared" ref="S2:S33" si="9">K$2/LN(C2/4)+O$2</f>
        <v>#NUM!</v>
      </c>
      <c r="T2" s="8" t="e">
        <f t="shared" ref="T2:T33" si="10">L$2/LN(D2/4)+P$2</f>
        <v>#NUM!</v>
      </c>
      <c r="U2" s="8" t="e">
        <f t="shared" ref="U2:U33" si="11">M$2/LN(E2/4)+Q$2</f>
        <v>#VALUE!</v>
      </c>
      <c r="V2" s="8" t="e">
        <f t="shared" ref="V2:V33" si="12">$A2-R2</f>
        <v>#DIV/0!</v>
      </c>
      <c r="W2" s="8" t="e">
        <f t="shared" ref="W2:W33" si="13">$A2-S2</f>
        <v>#NUM!</v>
      </c>
      <c r="X2" s="8" t="e">
        <f t="shared" ref="X2:X33" si="14">$A2-T2</f>
        <v>#NUM!</v>
      </c>
      <c r="Y2" s="8" t="e">
        <f t="shared" ref="Y2:Y33" si="15">$A2-U2</f>
        <v>#VALUE!</v>
      </c>
    </row>
    <row r="3" spans="1:25" x14ac:dyDescent="0.25">
      <c r="A3">
        <v>1</v>
      </c>
      <c r="B3">
        <v>0</v>
      </c>
      <c r="C3">
        <v>3845</v>
      </c>
      <c r="D3">
        <v>3844</v>
      </c>
      <c r="E3">
        <v>0</v>
      </c>
      <c r="F3" t="e">
        <f t="shared" si="0"/>
        <v>#NUM!</v>
      </c>
      <c r="G3">
        <f t="shared" si="1"/>
        <v>0.14559782386123749</v>
      </c>
      <c r="H3">
        <f t="shared" si="2"/>
        <v>0.14560333810998122</v>
      </c>
      <c r="I3" t="e">
        <f t="shared" si="3"/>
        <v>#NUM!</v>
      </c>
      <c r="J3" s="11" t="e">
        <f t="shared" si="4"/>
        <v>#DIV/0!</v>
      </c>
      <c r="K3" s="11" t="e">
        <f t="shared" ref="K3:K33" si="16">($A3-$A2)/(G3-G2)</f>
        <v>#NUM!</v>
      </c>
      <c r="L3" s="11" t="e">
        <f t="shared" ref="L2:L33" si="17">($A3-$A2)/(H3-H2)</f>
        <v>#NUM!</v>
      </c>
      <c r="M3" s="11" t="e">
        <f t="shared" si="5"/>
        <v>#NUM!</v>
      </c>
      <c r="N3" t="e">
        <f t="shared" si="6"/>
        <v>#DIV/0!</v>
      </c>
      <c r="O3">
        <f t="shared" ref="O3:O33" si="18">$A3-K$2*G3</f>
        <v>-174.21165799392986</v>
      </c>
      <c r="P3">
        <f t="shared" ref="P2:P33" si="19">$A3-L$2*H3</f>
        <v>-188.26417267301917</v>
      </c>
      <c r="Q3" t="e">
        <f t="shared" si="7"/>
        <v>#VALUE!</v>
      </c>
      <c r="R3" s="9" t="e">
        <f t="shared" si="8"/>
        <v>#DIV/0!</v>
      </c>
      <c r="S3" s="9">
        <f t="shared" si="9"/>
        <v>15.903959869225758</v>
      </c>
      <c r="T3" s="9">
        <f t="shared" si="10"/>
        <v>18.958969595891404</v>
      </c>
      <c r="U3" s="9" t="e">
        <f t="shared" si="11"/>
        <v>#VALUE!</v>
      </c>
      <c r="V3" s="10" t="e">
        <f t="shared" si="12"/>
        <v>#DIV/0!</v>
      </c>
      <c r="W3" s="10">
        <f t="shared" si="13"/>
        <v>-14.903959869225758</v>
      </c>
      <c r="X3" s="10">
        <f t="shared" si="14"/>
        <v>-17.958969595891404</v>
      </c>
      <c r="Y3" s="10" t="e">
        <f t="shared" si="15"/>
        <v>#VALUE!</v>
      </c>
    </row>
    <row r="4" spans="1:25" x14ac:dyDescent="0.25">
      <c r="A4">
        <v>2</v>
      </c>
      <c r="B4">
        <v>0</v>
      </c>
      <c r="C4">
        <v>3840</v>
      </c>
      <c r="D4">
        <v>3839</v>
      </c>
      <c r="E4">
        <v>0</v>
      </c>
      <c r="F4" t="e">
        <f t="shared" si="0"/>
        <v>#NUM!</v>
      </c>
      <c r="G4">
        <f t="shared" si="1"/>
        <v>0.14562541364174089</v>
      </c>
      <c r="H4">
        <f t="shared" si="2"/>
        <v>0.14563093716448697</v>
      </c>
      <c r="I4" t="e">
        <f t="shared" si="3"/>
        <v>#NUM!</v>
      </c>
      <c r="J4" s="8" t="e">
        <f t="shared" si="4"/>
        <v>#DIV/0!</v>
      </c>
      <c r="K4" s="8">
        <f t="shared" si="16"/>
        <v>36245.304665491363</v>
      </c>
      <c r="L4" s="8">
        <f t="shared" si="17"/>
        <v>36233.125297522391</v>
      </c>
      <c r="M4" s="8" t="e">
        <f t="shared" si="5"/>
        <v>#NUM!</v>
      </c>
      <c r="N4" s="8" t="e">
        <f t="shared" si="6"/>
        <v>#DIV/0!</v>
      </c>
      <c r="O4" s="8">
        <f t="shared" si="18"/>
        <v>-173.24485939115883</v>
      </c>
      <c r="P4" s="8">
        <f t="shared" si="19"/>
        <v>-187.30004762125452</v>
      </c>
      <c r="Q4" s="8" t="e">
        <f t="shared" si="7"/>
        <v>#VALUE!</v>
      </c>
      <c r="R4" s="8" t="e">
        <f t="shared" si="8"/>
        <v>#DIV/0!</v>
      </c>
      <c r="S4" s="8">
        <f t="shared" si="9"/>
        <v>15.937161266454723</v>
      </c>
      <c r="T4" s="8">
        <f t="shared" si="10"/>
        <v>18.994844544126721</v>
      </c>
      <c r="U4" s="8" t="e">
        <f t="shared" si="11"/>
        <v>#VALUE!</v>
      </c>
      <c r="V4" s="10" t="e">
        <f t="shared" si="12"/>
        <v>#DIV/0!</v>
      </c>
      <c r="W4" s="10">
        <f t="shared" si="13"/>
        <v>-13.937161266454723</v>
      </c>
      <c r="X4" s="10">
        <f t="shared" si="14"/>
        <v>-16.994844544126721</v>
      </c>
      <c r="Y4" s="10" t="e">
        <f t="shared" si="15"/>
        <v>#VALUE!</v>
      </c>
    </row>
    <row r="5" spans="1:25" x14ac:dyDescent="0.25">
      <c r="A5">
        <v>3</v>
      </c>
      <c r="B5">
        <v>0</v>
      </c>
      <c r="C5">
        <v>3834</v>
      </c>
      <c r="D5">
        <v>3836</v>
      </c>
      <c r="E5">
        <v>0</v>
      </c>
      <c r="F5" t="e">
        <f t="shared" si="0"/>
        <v>#NUM!</v>
      </c>
      <c r="G5">
        <f t="shared" si="1"/>
        <v>0.14565858267328824</v>
      </c>
      <c r="H5">
        <f t="shared" si="2"/>
        <v>0.14564751888624694</v>
      </c>
      <c r="I5" t="e">
        <f t="shared" si="3"/>
        <v>#NUM!</v>
      </c>
      <c r="J5" s="8" t="e">
        <f t="shared" si="4"/>
        <v>#DIV/0!</v>
      </c>
      <c r="K5" s="8">
        <f t="shared" si="16"/>
        <v>30148.604084883671</v>
      </c>
      <c r="L5" s="8">
        <f t="shared" si="17"/>
        <v>60307.368226014485</v>
      </c>
      <c r="M5" s="8" t="e">
        <f t="shared" si="5"/>
        <v>#NUM!</v>
      </c>
      <c r="N5" s="8" t="e">
        <f t="shared" si="6"/>
        <v>#DIV/0!</v>
      </c>
      <c r="O5" s="8">
        <f t="shared" si="18"/>
        <v>-172.28477482984701</v>
      </c>
      <c r="P5" s="8">
        <f t="shared" si="19"/>
        <v>-186.32160156288202</v>
      </c>
      <c r="Q5" s="8" t="e">
        <f t="shared" si="7"/>
        <v>#VALUE!</v>
      </c>
      <c r="R5" s="8" t="e">
        <f t="shared" si="8"/>
        <v>#DIV/0!</v>
      </c>
      <c r="S5" s="8">
        <f t="shared" si="9"/>
        <v>15.977076705142878</v>
      </c>
      <c r="T5" s="8">
        <f t="shared" si="10"/>
        <v>19.01639848575428</v>
      </c>
      <c r="U5" s="8" t="e">
        <f t="shared" si="11"/>
        <v>#VALUE!</v>
      </c>
      <c r="V5" s="10" t="e">
        <f t="shared" si="12"/>
        <v>#DIV/0!</v>
      </c>
      <c r="W5" s="10">
        <f t="shared" si="13"/>
        <v>-12.977076705142878</v>
      </c>
      <c r="X5" s="10">
        <f t="shared" si="14"/>
        <v>-16.01639848575428</v>
      </c>
      <c r="Y5" s="10" t="e">
        <f t="shared" si="15"/>
        <v>#VALUE!</v>
      </c>
    </row>
    <row r="6" spans="1:25" x14ac:dyDescent="0.25">
      <c r="A6">
        <v>4</v>
      </c>
      <c r="B6">
        <v>0</v>
      </c>
      <c r="C6">
        <v>3830</v>
      </c>
      <c r="D6">
        <v>3833</v>
      </c>
      <c r="E6">
        <v>0</v>
      </c>
      <c r="F6" t="e">
        <f t="shared" si="0"/>
        <v>#NUM!</v>
      </c>
      <c r="G6">
        <f t="shared" si="1"/>
        <v>0.14568073262210171</v>
      </c>
      <c r="H6">
        <f t="shared" si="2"/>
        <v>0.14566411736195439</v>
      </c>
      <c r="I6" t="e">
        <f t="shared" si="3"/>
        <v>#NUM!</v>
      </c>
      <c r="J6" s="8" t="e">
        <f t="shared" si="4"/>
        <v>#DIV/0!</v>
      </c>
      <c r="K6" s="8">
        <f t="shared" si="16"/>
        <v>45146.831192305624</v>
      </c>
      <c r="L6" s="8">
        <f t="shared" si="17"/>
        <v>60246.495981015323</v>
      </c>
      <c r="M6" s="8" t="e">
        <f t="shared" si="5"/>
        <v>#NUM!</v>
      </c>
      <c r="N6" s="8" t="e">
        <f t="shared" si="6"/>
        <v>#DIV/0!</v>
      </c>
      <c r="O6" s="8">
        <f t="shared" si="18"/>
        <v>-171.31142996213654</v>
      </c>
      <c r="P6" s="8">
        <f t="shared" si="19"/>
        <v>-185.34317728232077</v>
      </c>
      <c r="Q6" s="8" t="e">
        <f t="shared" si="7"/>
        <v>#VALUE!</v>
      </c>
      <c r="R6" s="8" t="e">
        <f t="shared" si="8"/>
        <v>#DIV/0!</v>
      </c>
      <c r="S6" s="8">
        <f t="shared" si="9"/>
        <v>16.003731837432412</v>
      </c>
      <c r="T6" s="8">
        <f t="shared" si="10"/>
        <v>19.037974205192995</v>
      </c>
      <c r="U6" s="8" t="e">
        <f t="shared" si="11"/>
        <v>#VALUE!</v>
      </c>
      <c r="V6" s="10" t="e">
        <f t="shared" si="12"/>
        <v>#DIV/0!</v>
      </c>
      <c r="W6" s="10">
        <f t="shared" si="13"/>
        <v>-12.003731837432412</v>
      </c>
      <c r="X6" s="10">
        <f t="shared" si="14"/>
        <v>-15.037974205192995</v>
      </c>
      <c r="Y6" s="10" t="e">
        <f t="shared" si="15"/>
        <v>#VALUE!</v>
      </c>
    </row>
    <row r="7" spans="1:25" x14ac:dyDescent="0.25">
      <c r="A7">
        <v>5</v>
      </c>
      <c r="B7">
        <v>0</v>
      </c>
      <c r="C7">
        <v>3813</v>
      </c>
      <c r="D7">
        <v>3820</v>
      </c>
      <c r="E7">
        <v>0</v>
      </c>
      <c r="F7" t="e">
        <f t="shared" si="0"/>
        <v>#NUM!</v>
      </c>
      <c r="G7">
        <f t="shared" si="1"/>
        <v>0.14577520428266791</v>
      </c>
      <c r="H7">
        <f t="shared" si="2"/>
        <v>0.14573623843668423</v>
      </c>
      <c r="I7" t="e">
        <f t="shared" si="3"/>
        <v>#NUM!</v>
      </c>
      <c r="J7" s="8" t="e">
        <f t="shared" si="4"/>
        <v>#DIV/0!</v>
      </c>
      <c r="K7" s="8">
        <f t="shared" si="16"/>
        <v>10585.184953950131</v>
      </c>
      <c r="L7" s="8">
        <f t="shared" si="17"/>
        <v>13865.572632491943</v>
      </c>
      <c r="M7" s="8" t="e">
        <f t="shared" si="5"/>
        <v>#NUM!</v>
      </c>
      <c r="N7" s="8" t="e">
        <f t="shared" si="6"/>
        <v>#DIV/0!</v>
      </c>
      <c r="O7" s="8">
        <f t="shared" si="18"/>
        <v>-170.42511666323048</v>
      </c>
      <c r="P7" s="8">
        <f t="shared" si="19"/>
        <v>-184.43692469030069</v>
      </c>
      <c r="Q7" s="8" t="e">
        <f t="shared" si="7"/>
        <v>#VALUE!</v>
      </c>
      <c r="R7" s="8" t="e">
        <f t="shared" si="8"/>
        <v>#DIV/0!</v>
      </c>
      <c r="S7" s="8">
        <f t="shared" si="9"/>
        <v>16.117418538526351</v>
      </c>
      <c r="T7" s="8">
        <f t="shared" si="10"/>
        <v>19.131721613172914</v>
      </c>
      <c r="U7" s="8" t="e">
        <f t="shared" si="11"/>
        <v>#VALUE!</v>
      </c>
      <c r="V7" s="10" t="e">
        <f t="shared" si="12"/>
        <v>#DIV/0!</v>
      </c>
      <c r="W7" s="10">
        <f t="shared" si="13"/>
        <v>-11.117418538526351</v>
      </c>
      <c r="X7" s="10">
        <f t="shared" si="14"/>
        <v>-14.131721613172914</v>
      </c>
      <c r="Y7" s="10" t="e">
        <f t="shared" si="15"/>
        <v>#VALUE!</v>
      </c>
    </row>
    <row r="8" spans="1:25" x14ac:dyDescent="0.25">
      <c r="A8">
        <v>6</v>
      </c>
      <c r="B8">
        <v>0</v>
      </c>
      <c r="C8">
        <v>3809</v>
      </c>
      <c r="D8">
        <v>3816</v>
      </c>
      <c r="E8">
        <v>0</v>
      </c>
      <c r="F8" t="e">
        <f t="shared" si="0"/>
        <v>#NUM!</v>
      </c>
      <c r="G8">
        <f t="shared" si="1"/>
        <v>0.14579751198568003</v>
      </c>
      <c r="H8">
        <f t="shared" si="2"/>
        <v>0.14575849333085</v>
      </c>
      <c r="I8" t="e">
        <f t="shared" si="3"/>
        <v>#NUM!</v>
      </c>
      <c r="J8" s="8" t="e">
        <f t="shared" si="4"/>
        <v>#DIV/0!</v>
      </c>
      <c r="K8" s="8">
        <f t="shared" si="16"/>
        <v>44827.564696225927</v>
      </c>
      <c r="L8" s="8">
        <f t="shared" si="17"/>
        <v>44933.936443434293</v>
      </c>
      <c r="M8" s="8" t="e">
        <f t="shared" si="5"/>
        <v>#NUM!</v>
      </c>
      <c r="N8" s="8" t="e">
        <f t="shared" si="6"/>
        <v>#DIV/0!</v>
      </c>
      <c r="O8" s="8">
        <f t="shared" si="18"/>
        <v>-169.45196163609572</v>
      </c>
      <c r="P8" s="8">
        <f t="shared" si="19"/>
        <v>-183.46585297028989</v>
      </c>
      <c r="Q8" s="8" t="e">
        <f t="shared" si="7"/>
        <v>#VALUE!</v>
      </c>
      <c r="R8" s="8" t="e">
        <f t="shared" si="8"/>
        <v>#DIV/0!</v>
      </c>
      <c r="S8" s="8">
        <f t="shared" si="9"/>
        <v>16.144263511391586</v>
      </c>
      <c r="T8" s="8">
        <f t="shared" si="10"/>
        <v>19.160649893162116</v>
      </c>
      <c r="U8" s="8" t="e">
        <f t="shared" si="11"/>
        <v>#VALUE!</v>
      </c>
      <c r="V8" s="10" t="e">
        <f t="shared" si="12"/>
        <v>#DIV/0!</v>
      </c>
      <c r="W8" s="10">
        <f t="shared" si="13"/>
        <v>-10.144263511391586</v>
      </c>
      <c r="X8" s="10">
        <f t="shared" si="14"/>
        <v>-13.160649893162116</v>
      </c>
      <c r="Y8" s="10" t="e">
        <f t="shared" si="15"/>
        <v>#VALUE!</v>
      </c>
    </row>
    <row r="9" spans="1:25" x14ac:dyDescent="0.25">
      <c r="A9">
        <v>7</v>
      </c>
      <c r="B9">
        <v>0</v>
      </c>
      <c r="C9">
        <v>3799</v>
      </c>
      <c r="D9">
        <v>3808</v>
      </c>
      <c r="E9">
        <v>0</v>
      </c>
      <c r="F9" t="e">
        <f t="shared" si="0"/>
        <v>#NUM!</v>
      </c>
      <c r="G9">
        <f t="shared" si="1"/>
        <v>0.14585341387080958</v>
      </c>
      <c r="H9">
        <f t="shared" si="2"/>
        <v>0.14580309363945831</v>
      </c>
      <c r="I9" t="e">
        <f t="shared" si="3"/>
        <v>#NUM!</v>
      </c>
      <c r="J9" s="8" t="e">
        <f t="shared" si="4"/>
        <v>#DIV/0!</v>
      </c>
      <c r="K9" s="8">
        <f t="shared" si="16"/>
        <v>17888.484398737994</v>
      </c>
      <c r="L9" s="8">
        <f t="shared" si="17"/>
        <v>22421.369519708856</v>
      </c>
      <c r="M9" s="8" t="e">
        <f t="shared" si="5"/>
        <v>#NUM!</v>
      </c>
      <c r="N9" s="8" t="e">
        <f t="shared" si="6"/>
        <v>#DIV/0!</v>
      </c>
      <c r="O9" s="8">
        <f t="shared" si="18"/>
        <v>-168.51923367161643</v>
      </c>
      <c r="P9" s="8">
        <f t="shared" si="19"/>
        <v>-182.52382719409056</v>
      </c>
      <c r="Q9" s="8" t="e">
        <f t="shared" si="7"/>
        <v>#VALUE!</v>
      </c>
      <c r="R9" s="8" t="e">
        <f t="shared" si="8"/>
        <v>#DIV/0!</v>
      </c>
      <c r="S9" s="8">
        <f t="shared" si="9"/>
        <v>16.211535546912302</v>
      </c>
      <c r="T9" s="8">
        <f t="shared" si="10"/>
        <v>19.218624116962786</v>
      </c>
      <c r="U9" s="8" t="e">
        <f t="shared" si="11"/>
        <v>#VALUE!</v>
      </c>
      <c r="V9" s="10" t="e">
        <f t="shared" si="12"/>
        <v>#DIV/0!</v>
      </c>
      <c r="W9" s="10">
        <f t="shared" si="13"/>
        <v>-9.2115355469123017</v>
      </c>
      <c r="X9" s="10">
        <f t="shared" si="14"/>
        <v>-12.218624116962786</v>
      </c>
      <c r="Y9" s="10" t="e">
        <f t="shared" si="15"/>
        <v>#VALUE!</v>
      </c>
    </row>
    <row r="10" spans="1:25" x14ac:dyDescent="0.25">
      <c r="A10">
        <v>8</v>
      </c>
      <c r="B10">
        <v>0</v>
      </c>
      <c r="C10">
        <v>3790</v>
      </c>
      <c r="D10">
        <v>3803</v>
      </c>
      <c r="E10">
        <v>0</v>
      </c>
      <c r="F10" t="e">
        <f t="shared" si="0"/>
        <v>#NUM!</v>
      </c>
      <c r="G10">
        <f t="shared" si="1"/>
        <v>0.14590388832374671</v>
      </c>
      <c r="H10">
        <f t="shared" si="2"/>
        <v>0.14583103033428182</v>
      </c>
      <c r="I10" t="e">
        <f t="shared" si="3"/>
        <v>#NUM!</v>
      </c>
      <c r="J10" s="8" t="e">
        <f t="shared" si="4"/>
        <v>#DIV/0!</v>
      </c>
      <c r="K10" s="8">
        <f t="shared" si="16"/>
        <v>19812.002742172146</v>
      </c>
      <c r="L10" s="8">
        <f t="shared" si="17"/>
        <v>35795.215086017903</v>
      </c>
      <c r="M10" s="8" t="e">
        <f t="shared" si="5"/>
        <v>#NUM!</v>
      </c>
      <c r="N10" s="8" t="e">
        <f t="shared" si="6"/>
        <v>#DIV/0!</v>
      </c>
      <c r="O10" s="8">
        <f t="shared" si="18"/>
        <v>-167.57997436368805</v>
      </c>
      <c r="P10" s="8">
        <f t="shared" si="19"/>
        <v>-181.56014102797394</v>
      </c>
      <c r="Q10" s="8" t="e">
        <f t="shared" si="7"/>
        <v>#VALUE!</v>
      </c>
      <c r="R10" s="8" t="e">
        <f t="shared" si="8"/>
        <v>#DIV/0!</v>
      </c>
      <c r="S10" s="8">
        <f t="shared" si="9"/>
        <v>16.27227623898392</v>
      </c>
      <c r="T10" s="8">
        <f t="shared" si="10"/>
        <v>19.254937950846141</v>
      </c>
      <c r="U10" s="8" t="e">
        <f t="shared" si="11"/>
        <v>#VALUE!</v>
      </c>
      <c r="V10" s="10" t="e">
        <f t="shared" si="12"/>
        <v>#DIV/0!</v>
      </c>
      <c r="W10" s="10">
        <f t="shared" si="13"/>
        <v>-8.2722762389839204</v>
      </c>
      <c r="X10" s="10">
        <f t="shared" si="14"/>
        <v>-11.254937950846141</v>
      </c>
      <c r="Y10" s="10" t="e">
        <f t="shared" si="15"/>
        <v>#VALUE!</v>
      </c>
    </row>
    <row r="11" spans="1:25" x14ac:dyDescent="0.25">
      <c r="A11">
        <v>9</v>
      </c>
      <c r="B11">
        <v>0</v>
      </c>
      <c r="C11">
        <v>3778</v>
      </c>
      <c r="D11">
        <v>3794</v>
      </c>
      <c r="E11">
        <v>0</v>
      </c>
      <c r="F11" t="e">
        <f t="shared" si="0"/>
        <v>#NUM!</v>
      </c>
      <c r="G11">
        <f t="shared" si="1"/>
        <v>0.14597142896936982</v>
      </c>
      <c r="H11">
        <f t="shared" si="2"/>
        <v>0.14588143613942114</v>
      </c>
      <c r="I11" t="e">
        <f t="shared" si="3"/>
        <v>#NUM!</v>
      </c>
      <c r="J11" s="8" t="e">
        <f t="shared" si="4"/>
        <v>#DIV/0!</v>
      </c>
      <c r="K11" s="8">
        <f t="shared" si="16"/>
        <v>14805.899333271349</v>
      </c>
      <c r="L11" s="8">
        <f t="shared" si="17"/>
        <v>19838.984760506031</v>
      </c>
      <c r="M11" s="8" t="e">
        <f t="shared" si="5"/>
        <v>#NUM!</v>
      </c>
      <c r="N11" s="8" t="e">
        <f t="shared" si="6"/>
        <v>#DIV/0!</v>
      </c>
      <c r="O11" s="8">
        <f t="shared" si="18"/>
        <v>-166.66125242257502</v>
      </c>
      <c r="P11" s="8">
        <f t="shared" si="19"/>
        <v>-180.62566159317146</v>
      </c>
      <c r="Q11" s="8" t="e">
        <f t="shared" si="7"/>
        <v>#VALUE!</v>
      </c>
      <c r="R11" s="8" t="e">
        <f t="shared" si="8"/>
        <v>#DIV/0!</v>
      </c>
      <c r="S11" s="8">
        <f t="shared" si="9"/>
        <v>16.353554297870858</v>
      </c>
      <c r="T11" s="8">
        <f t="shared" si="10"/>
        <v>19.320458516043658</v>
      </c>
      <c r="U11" s="8" t="e">
        <f t="shared" si="11"/>
        <v>#VALUE!</v>
      </c>
      <c r="V11" s="10" t="e">
        <f t="shared" si="12"/>
        <v>#DIV/0!</v>
      </c>
      <c r="W11" s="10">
        <f t="shared" si="13"/>
        <v>-7.3535542978708577</v>
      </c>
      <c r="X11" s="10">
        <f t="shared" si="14"/>
        <v>-10.320458516043658</v>
      </c>
      <c r="Y11" s="10" t="e">
        <f t="shared" si="15"/>
        <v>#VALUE!</v>
      </c>
    </row>
    <row r="12" spans="1:25" x14ac:dyDescent="0.25">
      <c r="A12">
        <v>10</v>
      </c>
      <c r="B12">
        <v>0</v>
      </c>
      <c r="C12">
        <v>3764</v>
      </c>
      <c r="D12">
        <v>3785</v>
      </c>
      <c r="E12">
        <v>0</v>
      </c>
      <c r="F12" t="e">
        <f t="shared" si="0"/>
        <v>#NUM!</v>
      </c>
      <c r="G12">
        <f t="shared" si="1"/>
        <v>0.14605057755168616</v>
      </c>
      <c r="H12">
        <f t="shared" si="2"/>
        <v>0.14593199663903741</v>
      </c>
      <c r="I12" t="e">
        <f t="shared" si="3"/>
        <v>#NUM!</v>
      </c>
      <c r="J12" s="8" t="e">
        <f t="shared" si="4"/>
        <v>#DIV/0!</v>
      </c>
      <c r="K12" s="8">
        <f t="shared" si="16"/>
        <v>12634.465087489181</v>
      </c>
      <c r="L12" s="8">
        <f t="shared" si="17"/>
        <v>19778.285570544598</v>
      </c>
      <c r="M12" s="8" t="e">
        <f t="shared" si="5"/>
        <v>#NUM!</v>
      </c>
      <c r="N12" s="8" t="e">
        <f t="shared" si="6"/>
        <v>#DIV/0!</v>
      </c>
      <c r="O12" s="8">
        <f t="shared" si="18"/>
        <v>-165.75649941162843</v>
      </c>
      <c r="P12" s="8">
        <f t="shared" si="19"/>
        <v>-179.69138323976296</v>
      </c>
      <c r="Q12" s="8" t="e">
        <f t="shared" si="7"/>
        <v>#VALUE!</v>
      </c>
      <c r="R12" s="8" t="e">
        <f t="shared" si="8"/>
        <v>#DIV/0!</v>
      </c>
      <c r="S12" s="8">
        <f t="shared" si="9"/>
        <v>16.448801286924322</v>
      </c>
      <c r="T12" s="8">
        <f t="shared" si="10"/>
        <v>19.386180162635185</v>
      </c>
      <c r="U12" s="8" t="e">
        <f t="shared" si="11"/>
        <v>#VALUE!</v>
      </c>
      <c r="V12" s="10" t="e">
        <f t="shared" si="12"/>
        <v>#DIV/0!</v>
      </c>
      <c r="W12" s="10">
        <f t="shared" si="13"/>
        <v>-6.4488012869243221</v>
      </c>
      <c r="X12" s="10">
        <f t="shared" si="14"/>
        <v>-9.3861801626351848</v>
      </c>
      <c r="Y12" s="10" t="e">
        <f t="shared" si="15"/>
        <v>#VALUE!</v>
      </c>
    </row>
    <row r="13" spans="1:25" x14ac:dyDescent="0.25">
      <c r="A13">
        <v>11</v>
      </c>
      <c r="B13">
        <v>0</v>
      </c>
      <c r="C13">
        <v>3732</v>
      </c>
      <c r="D13">
        <v>3763</v>
      </c>
      <c r="E13">
        <v>0</v>
      </c>
      <c r="F13" t="e">
        <f t="shared" si="0"/>
        <v>#NUM!</v>
      </c>
      <c r="G13">
        <f t="shared" si="1"/>
        <v>0.14623292575235092</v>
      </c>
      <c r="H13">
        <f t="shared" si="2"/>
        <v>0.14605624557324759</v>
      </c>
      <c r="I13" t="e">
        <f t="shared" si="3"/>
        <v>#NUM!</v>
      </c>
      <c r="J13" s="8" t="e">
        <f t="shared" si="4"/>
        <v>#DIV/0!</v>
      </c>
      <c r="K13" s="8">
        <f t="shared" si="16"/>
        <v>5484.0135321019861</v>
      </c>
      <c r="L13" s="8">
        <f t="shared" si="17"/>
        <v>8048.3587755242788</v>
      </c>
      <c r="M13" s="8" t="e">
        <f t="shared" si="5"/>
        <v>#NUM!</v>
      </c>
      <c r="N13" s="8" t="e">
        <f t="shared" si="6"/>
        <v>#DIV/0!</v>
      </c>
      <c r="O13" s="8">
        <f t="shared" si="18"/>
        <v>-164.97593628041798</v>
      </c>
      <c r="P13" s="8">
        <f t="shared" si="19"/>
        <v>-178.85288964506961</v>
      </c>
      <c r="Q13" s="8" t="e">
        <f t="shared" si="7"/>
        <v>#VALUE!</v>
      </c>
      <c r="R13" s="8" t="e">
        <f t="shared" si="8"/>
        <v>#DIV/0!</v>
      </c>
      <c r="S13" s="8">
        <f t="shared" si="9"/>
        <v>16.668238155713851</v>
      </c>
      <c r="T13" s="8">
        <f t="shared" si="10"/>
        <v>19.547686567941867</v>
      </c>
      <c r="U13" s="8" t="e">
        <f t="shared" si="11"/>
        <v>#VALUE!</v>
      </c>
      <c r="V13" s="10" t="e">
        <f t="shared" si="12"/>
        <v>#DIV/0!</v>
      </c>
      <c r="W13" s="10">
        <f t="shared" si="13"/>
        <v>-5.6682381557138513</v>
      </c>
      <c r="X13" s="10">
        <f t="shared" si="14"/>
        <v>-8.5476865679418665</v>
      </c>
      <c r="Y13" s="10" t="e">
        <f t="shared" si="15"/>
        <v>#VALUE!</v>
      </c>
    </row>
    <row r="14" spans="1:25" x14ac:dyDescent="0.25">
      <c r="A14">
        <v>12</v>
      </c>
      <c r="B14">
        <v>0</v>
      </c>
      <c r="C14">
        <v>3708</v>
      </c>
      <c r="D14">
        <v>3750</v>
      </c>
      <c r="E14">
        <v>0</v>
      </c>
      <c r="F14" t="e">
        <f t="shared" si="0"/>
        <v>#NUM!</v>
      </c>
      <c r="G14">
        <f t="shared" si="1"/>
        <v>0.14637101824581492</v>
      </c>
      <c r="H14">
        <f t="shared" si="2"/>
        <v>0.14613010743137322</v>
      </c>
      <c r="I14" t="e">
        <f t="shared" si="3"/>
        <v>#NUM!</v>
      </c>
      <c r="J14" s="8" t="e">
        <f t="shared" si="4"/>
        <v>#DIV/0!</v>
      </c>
      <c r="K14" s="8">
        <f t="shared" si="16"/>
        <v>7241.5232350099304</v>
      </c>
      <c r="L14" s="8">
        <f t="shared" si="17"/>
        <v>13538.787479446579</v>
      </c>
      <c r="M14" s="8" t="e">
        <f t="shared" si="5"/>
        <v>#NUM!</v>
      </c>
      <c r="N14" s="8" t="e">
        <f t="shared" si="6"/>
        <v>#DIV/0!</v>
      </c>
      <c r="O14" s="8">
        <f t="shared" si="18"/>
        <v>-164.1421160631557</v>
      </c>
      <c r="P14" s="8">
        <f t="shared" si="19"/>
        <v>-177.94889983035588</v>
      </c>
      <c r="Q14" s="8" t="e">
        <f t="shared" si="7"/>
        <v>#VALUE!</v>
      </c>
      <c r="R14" s="8" t="e">
        <f t="shared" si="8"/>
        <v>#DIV/0!</v>
      </c>
      <c r="S14" s="8">
        <f t="shared" si="9"/>
        <v>16.834417938451566</v>
      </c>
      <c r="T14" s="8">
        <f t="shared" si="10"/>
        <v>19.643696753228141</v>
      </c>
      <c r="U14" s="8" t="e">
        <f t="shared" si="11"/>
        <v>#VALUE!</v>
      </c>
      <c r="V14" s="10" t="e">
        <f t="shared" si="12"/>
        <v>#DIV/0!</v>
      </c>
      <c r="W14" s="10">
        <f t="shared" si="13"/>
        <v>-4.8344179384515655</v>
      </c>
      <c r="X14" s="10">
        <f t="shared" si="14"/>
        <v>-7.6436967532281415</v>
      </c>
      <c r="Y14" s="10" t="e">
        <f t="shared" si="15"/>
        <v>#VALUE!</v>
      </c>
    </row>
    <row r="15" spans="1:25" x14ac:dyDescent="0.25">
      <c r="A15">
        <v>13</v>
      </c>
      <c r="B15">
        <v>0</v>
      </c>
      <c r="C15">
        <v>3682</v>
      </c>
      <c r="D15">
        <v>3735</v>
      </c>
      <c r="E15">
        <v>0</v>
      </c>
      <c r="F15" t="e">
        <f t="shared" si="0"/>
        <v>#NUM!</v>
      </c>
      <c r="G15">
        <f t="shared" si="1"/>
        <v>0.14652192838409189</v>
      </c>
      <c r="H15">
        <f t="shared" si="2"/>
        <v>0.1462157449107922</v>
      </c>
      <c r="I15" t="e">
        <f t="shared" si="3"/>
        <v>#NUM!</v>
      </c>
      <c r="J15" s="8" t="e">
        <f t="shared" si="4"/>
        <v>#DIV/0!</v>
      </c>
      <c r="K15" s="8">
        <f t="shared" si="16"/>
        <v>6626.4600338820246</v>
      </c>
      <c r="L15" s="8">
        <f t="shared" si="17"/>
        <v>11677.130232985486</v>
      </c>
      <c r="M15" s="8" t="e">
        <f t="shared" si="5"/>
        <v>#NUM!</v>
      </c>
      <c r="N15" s="8" t="e">
        <f t="shared" si="6"/>
        <v>#DIV/0!</v>
      </c>
      <c r="O15" s="8">
        <f t="shared" si="18"/>
        <v>-163.32372053246976</v>
      </c>
      <c r="P15" s="8">
        <f t="shared" si="19"/>
        <v>-177.06021669233465</v>
      </c>
      <c r="Q15" s="8" t="e">
        <f t="shared" si="7"/>
        <v>#VALUE!</v>
      </c>
      <c r="R15" s="8" t="e">
        <f t="shared" si="8"/>
        <v>#DIV/0!</v>
      </c>
      <c r="S15" s="8">
        <f t="shared" si="9"/>
        <v>17.016022407765632</v>
      </c>
      <c r="T15" s="8">
        <f t="shared" si="10"/>
        <v>19.755013615206877</v>
      </c>
      <c r="U15" s="8" t="e">
        <f t="shared" si="11"/>
        <v>#VALUE!</v>
      </c>
      <c r="V15" s="10" t="e">
        <f t="shared" si="12"/>
        <v>#DIV/0!</v>
      </c>
      <c r="W15" s="10">
        <f t="shared" si="13"/>
        <v>-4.0160224077656324</v>
      </c>
      <c r="X15" s="10">
        <f t="shared" si="14"/>
        <v>-6.7550136152068774</v>
      </c>
      <c r="Y15" s="10" t="e">
        <f t="shared" si="15"/>
        <v>#VALUE!</v>
      </c>
    </row>
    <row r="16" spans="1:25" x14ac:dyDescent="0.25">
      <c r="A16">
        <v>14</v>
      </c>
      <c r="B16">
        <v>0</v>
      </c>
      <c r="C16">
        <v>3655</v>
      </c>
      <c r="D16">
        <v>3717</v>
      </c>
      <c r="E16">
        <v>0</v>
      </c>
      <c r="F16" t="e">
        <f t="shared" si="0"/>
        <v>#NUM!</v>
      </c>
      <c r="G16">
        <f t="shared" si="1"/>
        <v>0.14668010819376104</v>
      </c>
      <c r="H16">
        <f t="shared" si="2"/>
        <v>0.1463190985223522</v>
      </c>
      <c r="I16" t="e">
        <f t="shared" si="3"/>
        <v>#NUM!</v>
      </c>
      <c r="J16" s="8" t="e">
        <f t="shared" si="4"/>
        <v>#DIV/0!</v>
      </c>
      <c r="K16" s="8">
        <f t="shared" si="16"/>
        <v>6321.9193529922368</v>
      </c>
      <c r="L16" s="8">
        <f t="shared" si="17"/>
        <v>9675.5206219329102</v>
      </c>
      <c r="M16" s="8" t="e">
        <f t="shared" si="5"/>
        <v>#NUM!</v>
      </c>
      <c r="N16" s="8" t="e">
        <f t="shared" si="6"/>
        <v>#DIV/0!</v>
      </c>
      <c r="O16" s="8">
        <f t="shared" si="18"/>
        <v>-162.51407328622869</v>
      </c>
      <c r="P16" s="8">
        <f t="shared" si="19"/>
        <v>-176.19456207231417</v>
      </c>
      <c r="Q16" s="8" t="e">
        <f t="shared" si="7"/>
        <v>#VALUE!</v>
      </c>
      <c r="R16" s="8" t="e">
        <f t="shared" si="8"/>
        <v>#DIV/0!</v>
      </c>
      <c r="S16" s="8">
        <f t="shared" si="9"/>
        <v>17.206375161524562</v>
      </c>
      <c r="T16" s="8">
        <f t="shared" si="10"/>
        <v>19.889358995186427</v>
      </c>
      <c r="U16" s="8" t="e">
        <f t="shared" si="11"/>
        <v>#VALUE!</v>
      </c>
      <c r="V16" s="10" t="e">
        <f t="shared" si="12"/>
        <v>#DIV/0!</v>
      </c>
      <c r="W16" s="10">
        <f t="shared" si="13"/>
        <v>-3.2063751615245621</v>
      </c>
      <c r="X16" s="10">
        <f t="shared" si="14"/>
        <v>-5.8893589951864271</v>
      </c>
      <c r="Y16" s="10" t="e">
        <f t="shared" si="15"/>
        <v>#VALUE!</v>
      </c>
    </row>
    <row r="17" spans="1:25" x14ac:dyDescent="0.25">
      <c r="A17">
        <v>15</v>
      </c>
      <c r="B17">
        <v>0</v>
      </c>
      <c r="C17">
        <v>3623</v>
      </c>
      <c r="D17">
        <v>3694</v>
      </c>
      <c r="E17">
        <v>0</v>
      </c>
      <c r="F17" t="e">
        <f t="shared" si="0"/>
        <v>#NUM!</v>
      </c>
      <c r="G17">
        <f t="shared" si="1"/>
        <v>0.14686954907463617</v>
      </c>
      <c r="H17">
        <f t="shared" si="2"/>
        <v>0.14645210691754021</v>
      </c>
      <c r="I17" t="e">
        <f t="shared" si="3"/>
        <v>#NUM!</v>
      </c>
      <c r="J17" s="8" t="e">
        <f t="shared" si="4"/>
        <v>#DIV/0!</v>
      </c>
      <c r="K17" s="8">
        <f t="shared" si="16"/>
        <v>5278.6916708813224</v>
      </c>
      <c r="L17" s="8">
        <f t="shared" si="17"/>
        <v>7518.3224230806709</v>
      </c>
      <c r="M17" s="8" t="e">
        <f t="shared" si="5"/>
        <v>#NUM!</v>
      </c>
      <c r="N17" s="8" t="e">
        <f t="shared" si="6"/>
        <v>#DIV/0!</v>
      </c>
      <c r="O17" s="8">
        <f t="shared" si="18"/>
        <v>-161.74204544920275</v>
      </c>
      <c r="P17" s="8">
        <f t="shared" si="19"/>
        <v>-175.36745456365807</v>
      </c>
      <c r="Q17" s="8" t="e">
        <f t="shared" si="7"/>
        <v>#VALUE!</v>
      </c>
      <c r="R17" s="8" t="e">
        <f t="shared" si="8"/>
        <v>#DIV/0!</v>
      </c>
      <c r="S17" s="8">
        <f t="shared" si="9"/>
        <v>17.434347324498617</v>
      </c>
      <c r="T17" s="8">
        <f t="shared" si="10"/>
        <v>20.062251486530329</v>
      </c>
      <c r="U17" s="8" t="e">
        <f t="shared" si="11"/>
        <v>#VALUE!</v>
      </c>
      <c r="V17" s="10" t="e">
        <f t="shared" si="12"/>
        <v>#DIV/0!</v>
      </c>
      <c r="W17" s="10">
        <f t="shared" si="13"/>
        <v>-2.4343473244986171</v>
      </c>
      <c r="X17" s="10">
        <f t="shared" si="14"/>
        <v>-5.0622514865303287</v>
      </c>
      <c r="Y17" s="10" t="e">
        <f t="shared" si="15"/>
        <v>#VALUE!</v>
      </c>
    </row>
    <row r="18" spans="1:25" x14ac:dyDescent="0.25">
      <c r="A18">
        <v>16</v>
      </c>
      <c r="B18">
        <v>0</v>
      </c>
      <c r="C18">
        <v>3596</v>
      </c>
      <c r="D18">
        <v>3673</v>
      </c>
      <c r="E18">
        <v>0</v>
      </c>
      <c r="F18" t="e">
        <f t="shared" si="0"/>
        <v>#NUM!</v>
      </c>
      <c r="G18">
        <f t="shared" si="1"/>
        <v>0.14703108147853874</v>
      </c>
      <c r="H18">
        <f t="shared" si="2"/>
        <v>0.14657448786362839</v>
      </c>
      <c r="I18" t="e">
        <f t="shared" si="3"/>
        <v>#NUM!</v>
      </c>
      <c r="J18" s="8" t="e">
        <f t="shared" si="4"/>
        <v>#DIV/0!</v>
      </c>
      <c r="K18" s="8">
        <f t="shared" si="16"/>
        <v>6190.7083398768727</v>
      </c>
      <c r="L18" s="8">
        <f t="shared" si="17"/>
        <v>8171.2066458402751</v>
      </c>
      <c r="M18" s="8" t="e">
        <f t="shared" si="5"/>
        <v>#NUM!</v>
      </c>
      <c r="N18" s="8" t="e">
        <f t="shared" si="6"/>
        <v>#DIV/0!</v>
      </c>
      <c r="O18" s="8">
        <f t="shared" si="18"/>
        <v>-160.9364326972875</v>
      </c>
      <c r="P18" s="8">
        <f t="shared" si="19"/>
        <v>-174.52653284313288</v>
      </c>
      <c r="Q18" s="8" t="e">
        <f t="shared" si="7"/>
        <v>#VALUE!</v>
      </c>
      <c r="R18" s="8" t="e">
        <f t="shared" si="8"/>
        <v>#DIV/0!</v>
      </c>
      <c r="S18" s="8">
        <f t="shared" si="9"/>
        <v>17.628734572583369</v>
      </c>
      <c r="T18" s="8">
        <f t="shared" si="10"/>
        <v>20.221329766005084</v>
      </c>
      <c r="U18" s="8" t="e">
        <f t="shared" si="11"/>
        <v>#VALUE!</v>
      </c>
      <c r="V18" s="10" t="e">
        <f t="shared" si="12"/>
        <v>#DIV/0!</v>
      </c>
      <c r="W18" s="10">
        <f t="shared" si="13"/>
        <v>-1.6287345725833688</v>
      </c>
      <c r="X18" s="10">
        <f t="shared" si="14"/>
        <v>-4.2213297660050841</v>
      </c>
      <c r="Y18" s="10" t="e">
        <f t="shared" si="15"/>
        <v>#VALUE!</v>
      </c>
    </row>
    <row r="19" spans="1:25" x14ac:dyDescent="0.25">
      <c r="A19">
        <v>17</v>
      </c>
      <c r="B19">
        <v>0</v>
      </c>
      <c r="C19">
        <v>3558</v>
      </c>
      <c r="D19">
        <v>3651</v>
      </c>
      <c r="E19">
        <v>0</v>
      </c>
      <c r="F19" t="e">
        <f t="shared" si="0"/>
        <v>#NUM!</v>
      </c>
      <c r="G19">
        <f t="shared" si="1"/>
        <v>0.14726110165788447</v>
      </c>
      <c r="H19">
        <f t="shared" si="2"/>
        <v>0.14670367075872068</v>
      </c>
      <c r="I19" t="e">
        <f t="shared" si="3"/>
        <v>#NUM!</v>
      </c>
      <c r="J19" s="8" t="e">
        <f t="shared" si="4"/>
        <v>#DIV/0!</v>
      </c>
      <c r="K19" s="8">
        <f t="shared" si="16"/>
        <v>4347.4446583095532</v>
      </c>
      <c r="L19" s="8">
        <f t="shared" si="17"/>
        <v>7740.962913748268</v>
      </c>
      <c r="M19" s="8" t="e">
        <f t="shared" si="5"/>
        <v>#NUM!</v>
      </c>
      <c r="N19" s="8" t="e">
        <f t="shared" si="6"/>
        <v>#DIV/0!</v>
      </c>
      <c r="O19" s="8">
        <f t="shared" si="18"/>
        <v>-160.2132377753197</v>
      </c>
      <c r="P19" s="8">
        <f t="shared" si="19"/>
        <v>-173.69445271420531</v>
      </c>
      <c r="Q19" s="8" t="e">
        <f t="shared" si="7"/>
        <v>#VALUE!</v>
      </c>
      <c r="R19" s="8" t="e">
        <f t="shared" si="8"/>
        <v>#DIV/0!</v>
      </c>
      <c r="S19" s="8">
        <f t="shared" si="9"/>
        <v>17.905539650615538</v>
      </c>
      <c r="T19" s="8">
        <f t="shared" si="10"/>
        <v>20.38924963707754</v>
      </c>
      <c r="U19" s="8" t="e">
        <f t="shared" si="11"/>
        <v>#VALUE!</v>
      </c>
      <c r="V19" s="10" t="e">
        <f t="shared" si="12"/>
        <v>#DIV/0!</v>
      </c>
      <c r="W19" s="10">
        <f t="shared" si="13"/>
        <v>-0.90553965061553754</v>
      </c>
      <c r="X19" s="10">
        <f t="shared" si="14"/>
        <v>-3.3892496370775405</v>
      </c>
      <c r="Y19" s="10" t="e">
        <f t="shared" si="15"/>
        <v>#VALUE!</v>
      </c>
    </row>
    <row r="20" spans="1:25" x14ac:dyDescent="0.25">
      <c r="A20">
        <v>18</v>
      </c>
      <c r="B20">
        <v>0</v>
      </c>
      <c r="C20">
        <v>3480</v>
      </c>
      <c r="D20">
        <v>3600</v>
      </c>
      <c r="E20">
        <v>0</v>
      </c>
      <c r="F20" t="e">
        <f t="shared" si="0"/>
        <v>#NUM!</v>
      </c>
      <c r="G20">
        <f t="shared" si="1"/>
        <v>0.14774337045636571</v>
      </c>
      <c r="H20">
        <f t="shared" si="2"/>
        <v>0.14700705189760302</v>
      </c>
      <c r="I20" t="e">
        <f t="shared" si="3"/>
        <v>#NUM!</v>
      </c>
      <c r="J20" s="8" t="e">
        <f t="shared" si="4"/>
        <v>#DIV/0!</v>
      </c>
      <c r="K20" s="8">
        <f t="shared" si="16"/>
        <v>2073.5324432126058</v>
      </c>
      <c r="L20" s="8">
        <f t="shared" si="17"/>
        <v>3296.1838157902885</v>
      </c>
      <c r="M20" s="8" t="e">
        <f t="shared" si="5"/>
        <v>#NUM!</v>
      </c>
      <c r="N20" s="8" t="e">
        <f t="shared" si="6"/>
        <v>#DIV/0!</v>
      </c>
      <c r="O20" s="8">
        <f t="shared" si="18"/>
        <v>-159.79359751930301</v>
      </c>
      <c r="P20" s="8">
        <f t="shared" si="19"/>
        <v>-173.08880617478184</v>
      </c>
      <c r="Q20" s="8" t="e">
        <f t="shared" si="7"/>
        <v>#VALUE!</v>
      </c>
      <c r="R20" s="8" t="e">
        <f t="shared" si="8"/>
        <v>#DIV/0!</v>
      </c>
      <c r="S20" s="8">
        <f t="shared" si="9"/>
        <v>18.485899394598903</v>
      </c>
      <c r="T20" s="8">
        <f t="shared" si="10"/>
        <v>20.783603097654066</v>
      </c>
      <c r="U20" s="8" t="e">
        <f t="shared" si="11"/>
        <v>#VALUE!</v>
      </c>
      <c r="V20" s="10" t="e">
        <f t="shared" si="12"/>
        <v>#DIV/0!</v>
      </c>
      <c r="W20" s="10">
        <f t="shared" si="13"/>
        <v>-0.48589939459890275</v>
      </c>
      <c r="X20" s="10">
        <f t="shared" si="14"/>
        <v>-2.7836030976540656</v>
      </c>
      <c r="Y20" s="10" t="e">
        <f t="shared" si="15"/>
        <v>#VALUE!</v>
      </c>
    </row>
    <row r="21" spans="1:25" x14ac:dyDescent="0.25">
      <c r="A21">
        <v>19</v>
      </c>
      <c r="B21">
        <v>0</v>
      </c>
      <c r="C21">
        <v>3424</v>
      </c>
      <c r="D21">
        <v>3569</v>
      </c>
      <c r="E21">
        <v>0</v>
      </c>
      <c r="F21" t="e">
        <f t="shared" si="0"/>
        <v>#NUM!</v>
      </c>
      <c r="G21">
        <f t="shared" si="1"/>
        <v>0.14809833497387312</v>
      </c>
      <c r="H21">
        <f t="shared" si="2"/>
        <v>0.14719419104882658</v>
      </c>
      <c r="I21" t="e">
        <f t="shared" si="3"/>
        <v>#NUM!</v>
      </c>
      <c r="J21" s="8" t="e">
        <f t="shared" si="4"/>
        <v>#DIV/0!</v>
      </c>
      <c r="K21" s="8">
        <f t="shared" si="16"/>
        <v>2817.1829878154549</v>
      </c>
      <c r="L21" s="8">
        <f t="shared" si="17"/>
        <v>5343.6172680154887</v>
      </c>
      <c r="M21" s="8" t="e">
        <f t="shared" si="5"/>
        <v>#NUM!</v>
      </c>
      <c r="N21" s="8" t="e">
        <f t="shared" si="6"/>
        <v>#DIV/0!</v>
      </c>
      <c r="O21" s="8">
        <f t="shared" si="18"/>
        <v>-159.22075995890626</v>
      </c>
      <c r="P21" s="8">
        <f t="shared" si="19"/>
        <v>-172.33206115156202</v>
      </c>
      <c r="Q21" s="8" t="e">
        <f t="shared" si="7"/>
        <v>#VALUE!</v>
      </c>
      <c r="R21" s="8" t="e">
        <f t="shared" si="8"/>
        <v>#DIV/0!</v>
      </c>
      <c r="S21" s="8">
        <f t="shared" si="9"/>
        <v>18.913061834202125</v>
      </c>
      <c r="T21" s="8">
        <f t="shared" si="10"/>
        <v>21.026858074434244</v>
      </c>
      <c r="U21" s="8" t="e">
        <f t="shared" si="11"/>
        <v>#VALUE!</v>
      </c>
      <c r="V21" s="10" t="e">
        <f t="shared" si="12"/>
        <v>#DIV/0!</v>
      </c>
      <c r="W21" s="10">
        <f t="shared" si="13"/>
        <v>8.6938165797874944E-2</v>
      </c>
      <c r="X21" s="10">
        <f t="shared" si="14"/>
        <v>-2.0268580744342444</v>
      </c>
      <c r="Y21" s="10" t="e">
        <f t="shared" si="15"/>
        <v>#VALUE!</v>
      </c>
    </row>
    <row r="22" spans="1:25" x14ac:dyDescent="0.25">
      <c r="A22">
        <v>20</v>
      </c>
      <c r="B22">
        <v>0</v>
      </c>
      <c r="C22">
        <v>3354</v>
      </c>
      <c r="D22">
        <v>3537</v>
      </c>
      <c r="E22">
        <v>0</v>
      </c>
      <c r="F22" t="e">
        <f t="shared" si="0"/>
        <v>#NUM!</v>
      </c>
      <c r="G22">
        <f t="shared" si="1"/>
        <v>0.14855277109646089</v>
      </c>
      <c r="H22">
        <f t="shared" si="2"/>
        <v>0.14738958682844056</v>
      </c>
      <c r="I22" t="e">
        <f t="shared" si="3"/>
        <v>#NUM!</v>
      </c>
      <c r="J22" s="8" t="e">
        <f t="shared" si="4"/>
        <v>#DIV/0!</v>
      </c>
      <c r="K22" s="8">
        <f t="shared" si="16"/>
        <v>2200.5292939864103</v>
      </c>
      <c r="L22" s="8">
        <f t="shared" si="17"/>
        <v>5117.81780535702</v>
      </c>
      <c r="M22" s="8" t="e">
        <f t="shared" si="5"/>
        <v>#NUM!</v>
      </c>
      <c r="N22" s="8" t="e">
        <f t="shared" si="6"/>
        <v>#DIV/0!</v>
      </c>
      <c r="O22" s="8">
        <f t="shared" si="18"/>
        <v>-158.76762600662153</v>
      </c>
      <c r="P22" s="8">
        <f t="shared" si="19"/>
        <v>-171.58604860166088</v>
      </c>
      <c r="Q22" s="8" t="e">
        <f t="shared" si="7"/>
        <v>#VALUE!</v>
      </c>
      <c r="R22" s="8" t="e">
        <f t="shared" si="8"/>
        <v>#DIV/0!</v>
      </c>
      <c r="S22" s="8">
        <f t="shared" si="9"/>
        <v>19.459927881917366</v>
      </c>
      <c r="T22" s="8">
        <f t="shared" si="10"/>
        <v>21.280845524533134</v>
      </c>
      <c r="U22" s="8" t="e">
        <f t="shared" si="11"/>
        <v>#VALUE!</v>
      </c>
      <c r="V22" s="10" t="e">
        <f t="shared" si="12"/>
        <v>#DIV/0!</v>
      </c>
      <c r="W22" s="10">
        <f t="shared" si="13"/>
        <v>0.54007211808263378</v>
      </c>
      <c r="X22" s="10">
        <f t="shared" si="14"/>
        <v>-1.2808455245331345</v>
      </c>
      <c r="Y22" s="10" t="e">
        <f t="shared" si="15"/>
        <v>#VALUE!</v>
      </c>
    </row>
    <row r="23" spans="1:25" x14ac:dyDescent="0.25">
      <c r="A23">
        <v>21</v>
      </c>
      <c r="B23">
        <v>0</v>
      </c>
      <c r="C23">
        <v>3253</v>
      </c>
      <c r="D23">
        <v>3497</v>
      </c>
      <c r="E23">
        <v>0</v>
      </c>
      <c r="F23" t="e">
        <f t="shared" si="0"/>
        <v>#NUM!</v>
      </c>
      <c r="G23">
        <f t="shared" si="1"/>
        <v>0.1492305991447839</v>
      </c>
      <c r="H23">
        <f t="shared" si="2"/>
        <v>0.14763707505202042</v>
      </c>
      <c r="I23" t="e">
        <f t="shared" si="3"/>
        <v>#NUM!</v>
      </c>
      <c r="J23" s="8" t="e">
        <f t="shared" si="4"/>
        <v>#DIV/0!</v>
      </c>
      <c r="K23" s="8">
        <f t="shared" si="16"/>
        <v>1475.3004135400909</v>
      </c>
      <c r="L23" s="8">
        <f t="shared" si="17"/>
        <v>4040.5962980185591</v>
      </c>
      <c r="M23" s="8" t="e">
        <f t="shared" si="5"/>
        <v>#NUM!</v>
      </c>
      <c r="N23" s="8" t="e">
        <f t="shared" si="6"/>
        <v>#DIV/0!</v>
      </c>
      <c r="O23" s="8">
        <f t="shared" si="18"/>
        <v>-158.58332072672016</v>
      </c>
      <c r="P23" s="8">
        <f t="shared" si="19"/>
        <v>-170.90774901382298</v>
      </c>
      <c r="Q23" s="8" t="e">
        <f t="shared" si="7"/>
        <v>#VALUE!</v>
      </c>
      <c r="R23" s="8" t="e">
        <f t="shared" si="8"/>
        <v>#DIV/0!</v>
      </c>
      <c r="S23" s="8">
        <f t="shared" si="9"/>
        <v>20.275622602016</v>
      </c>
      <c r="T23" s="8">
        <f t="shared" si="10"/>
        <v>21.602545936695236</v>
      </c>
      <c r="U23" s="8" t="e">
        <f t="shared" si="11"/>
        <v>#VALUE!</v>
      </c>
      <c r="V23" s="10" t="e">
        <f t="shared" si="12"/>
        <v>#DIV/0!</v>
      </c>
      <c r="W23" s="10">
        <f t="shared" si="13"/>
        <v>0.72437739798400003</v>
      </c>
      <c r="X23" s="10">
        <f t="shared" si="14"/>
        <v>-0.60254593669523615</v>
      </c>
      <c r="Y23" s="10" t="e">
        <f t="shared" si="15"/>
        <v>#VALUE!</v>
      </c>
    </row>
    <row r="24" spans="1:25" x14ac:dyDescent="0.25">
      <c r="A24">
        <v>22</v>
      </c>
      <c r="B24">
        <v>0</v>
      </c>
      <c r="C24">
        <v>3142</v>
      </c>
      <c r="D24">
        <v>3445</v>
      </c>
      <c r="E24">
        <v>0</v>
      </c>
      <c r="F24" t="e">
        <f t="shared" si="0"/>
        <v>#NUM!</v>
      </c>
      <c r="G24">
        <f t="shared" si="1"/>
        <v>0.150007790106398</v>
      </c>
      <c r="H24">
        <f t="shared" si="2"/>
        <v>0.14796434744234621</v>
      </c>
      <c r="I24" t="e">
        <f t="shared" si="3"/>
        <v>#NUM!</v>
      </c>
      <c r="J24" s="8" t="e">
        <f t="shared" si="4"/>
        <v>#DIV/0!</v>
      </c>
      <c r="K24" s="8">
        <f t="shared" si="16"/>
        <v>1286.6850611890229</v>
      </c>
      <c r="L24" s="8">
        <f t="shared" si="17"/>
        <v>3055.5587014368443</v>
      </c>
      <c r="M24" s="8" t="e">
        <f t="shared" si="5"/>
        <v>#NUM!</v>
      </c>
      <c r="N24" s="8" t="e">
        <f t="shared" si="6"/>
        <v>#DIV/0!</v>
      </c>
      <c r="O24" s="8">
        <f t="shared" si="18"/>
        <v>-158.51858825580138</v>
      </c>
      <c r="P24" s="8">
        <f t="shared" si="19"/>
        <v>-170.33315779220516</v>
      </c>
      <c r="Q24" s="8" t="e">
        <f t="shared" si="7"/>
        <v>#VALUE!</v>
      </c>
      <c r="R24" s="8" t="e">
        <f t="shared" si="8"/>
        <v>#DIV/0!</v>
      </c>
      <c r="S24" s="8">
        <f t="shared" si="9"/>
        <v>21.210890131097244</v>
      </c>
      <c r="T24" s="8">
        <f t="shared" si="10"/>
        <v>22.027954715077385</v>
      </c>
      <c r="U24" s="8" t="e">
        <f t="shared" si="11"/>
        <v>#VALUE!</v>
      </c>
      <c r="V24" s="10" t="e">
        <f t="shared" si="12"/>
        <v>#DIV/0!</v>
      </c>
      <c r="W24" s="10">
        <f t="shared" si="13"/>
        <v>0.78910986890275581</v>
      </c>
      <c r="X24" s="10">
        <f t="shared" si="14"/>
        <v>-2.7954715077385117E-2</v>
      </c>
      <c r="Y24" s="10" t="e">
        <f t="shared" si="15"/>
        <v>#VALUE!</v>
      </c>
    </row>
    <row r="25" spans="1:25" x14ac:dyDescent="0.25">
      <c r="A25">
        <v>23</v>
      </c>
      <c r="B25">
        <v>0</v>
      </c>
      <c r="C25">
        <v>3036</v>
      </c>
      <c r="D25">
        <v>3385</v>
      </c>
      <c r="E25">
        <v>0</v>
      </c>
      <c r="F25" t="e">
        <f t="shared" si="0"/>
        <v>#NUM!</v>
      </c>
      <c r="G25">
        <f t="shared" si="1"/>
        <v>0.15078403679087934</v>
      </c>
      <c r="H25">
        <f t="shared" si="2"/>
        <v>0.14835001792453942</v>
      </c>
      <c r="I25" t="e">
        <f t="shared" si="3"/>
        <v>#NUM!</v>
      </c>
      <c r="J25" s="8" t="e">
        <f t="shared" si="4"/>
        <v>#DIV/0!</v>
      </c>
      <c r="K25" s="8">
        <f t="shared" si="16"/>
        <v>1288.2502688796187</v>
      </c>
      <c r="L25" s="8">
        <f t="shared" si="17"/>
        <v>2592.8870529921369</v>
      </c>
      <c r="M25" s="8" t="e">
        <f t="shared" si="5"/>
        <v>#NUM!</v>
      </c>
      <c r="N25" s="8" t="e">
        <f t="shared" si="6"/>
        <v>#DIV/0!</v>
      </c>
      <c r="O25" s="8">
        <f t="shared" si="18"/>
        <v>-158.45271944673107</v>
      </c>
      <c r="P25" s="8">
        <f t="shared" si="19"/>
        <v>-169.83447600155532</v>
      </c>
      <c r="Q25" s="8" t="e">
        <f t="shared" si="7"/>
        <v>#VALUE!</v>
      </c>
      <c r="R25" s="8" t="e">
        <f t="shared" si="8"/>
        <v>#DIV/0!</v>
      </c>
      <c r="S25" s="8">
        <f t="shared" si="9"/>
        <v>22.145021322026935</v>
      </c>
      <c r="T25" s="8">
        <f t="shared" si="10"/>
        <v>22.529272924427545</v>
      </c>
      <c r="U25" s="8" t="e">
        <f t="shared" si="11"/>
        <v>#VALUE!</v>
      </c>
      <c r="V25" s="10" t="e">
        <f t="shared" si="12"/>
        <v>#DIV/0!</v>
      </c>
      <c r="W25" s="10">
        <f t="shared" si="13"/>
        <v>0.85497867797306526</v>
      </c>
      <c r="X25" s="10">
        <f t="shared" si="14"/>
        <v>0.47072707557245508</v>
      </c>
      <c r="Y25" s="10" t="e">
        <f t="shared" si="15"/>
        <v>#VALUE!</v>
      </c>
    </row>
    <row r="26" spans="1:25" x14ac:dyDescent="0.25">
      <c r="A26">
        <v>24</v>
      </c>
      <c r="B26">
        <v>0</v>
      </c>
      <c r="C26">
        <v>2934</v>
      </c>
      <c r="D26">
        <v>3296</v>
      </c>
      <c r="E26">
        <v>0</v>
      </c>
      <c r="F26" t="e">
        <f t="shared" si="0"/>
        <v>#NUM!</v>
      </c>
      <c r="G26">
        <f t="shared" si="1"/>
        <v>0.15156503943302901</v>
      </c>
      <c r="H26">
        <f t="shared" si="2"/>
        <v>0.14893872527445071</v>
      </c>
      <c r="I26" t="e">
        <f t="shared" si="3"/>
        <v>#NUM!</v>
      </c>
      <c r="J26" s="8" t="e">
        <f t="shared" si="4"/>
        <v>#DIV/0!</v>
      </c>
      <c r="K26" s="8">
        <f t="shared" si="16"/>
        <v>1280.4053994587666</v>
      </c>
      <c r="L26" s="8">
        <f t="shared" si="17"/>
        <v>1698.6368526750839</v>
      </c>
      <c r="M26" s="8" t="e">
        <f t="shared" si="5"/>
        <v>#NUM!</v>
      </c>
      <c r="N26" s="8" t="e">
        <f t="shared" si="6"/>
        <v>#DIV/0!</v>
      </c>
      <c r="O26" s="8">
        <f t="shared" si="18"/>
        <v>-158.39257393218753</v>
      </c>
      <c r="P26" s="8">
        <f t="shared" si="19"/>
        <v>-169.59971401720659</v>
      </c>
      <c r="Q26" s="8" t="e">
        <f t="shared" si="7"/>
        <v>#VALUE!</v>
      </c>
      <c r="R26" s="8" t="e">
        <f t="shared" si="8"/>
        <v>#DIV/0!</v>
      </c>
      <c r="S26" s="8">
        <f t="shared" si="9"/>
        <v>23.0848758074834</v>
      </c>
      <c r="T26" s="8">
        <f t="shared" si="10"/>
        <v>23.294510940078823</v>
      </c>
      <c r="U26" s="8" t="e">
        <f t="shared" si="11"/>
        <v>#VALUE!</v>
      </c>
      <c r="V26" s="10" t="e">
        <f t="shared" si="12"/>
        <v>#DIV/0!</v>
      </c>
      <c r="W26" s="10">
        <f t="shared" si="13"/>
        <v>0.91512419251660049</v>
      </c>
      <c r="X26" s="10">
        <f t="shared" si="14"/>
        <v>0.70548905992117739</v>
      </c>
      <c r="Y26" s="10" t="e">
        <f t="shared" si="15"/>
        <v>#VALUE!</v>
      </c>
    </row>
    <row r="27" spans="1:25" x14ac:dyDescent="0.25">
      <c r="A27">
        <v>25</v>
      </c>
      <c r="B27">
        <v>0</v>
      </c>
      <c r="C27">
        <v>2741</v>
      </c>
      <c r="D27">
        <v>3102</v>
      </c>
      <c r="E27">
        <v>0</v>
      </c>
      <c r="F27" t="e">
        <f t="shared" si="0"/>
        <v>#NUM!</v>
      </c>
      <c r="G27">
        <f t="shared" si="1"/>
        <v>0.15314442875220133</v>
      </c>
      <c r="H27">
        <f t="shared" si="2"/>
        <v>0.15029665593137753</v>
      </c>
      <c r="I27" t="e">
        <f t="shared" si="3"/>
        <v>#NUM!</v>
      </c>
      <c r="J27" s="8" t="e">
        <f t="shared" si="4"/>
        <v>#DIV/0!</v>
      </c>
      <c r="K27" s="8">
        <f t="shared" si="16"/>
        <v>633.15611158118656</v>
      </c>
      <c r="L27" s="8">
        <f t="shared" si="17"/>
        <v>736.41462831624301</v>
      </c>
      <c r="M27" s="8" t="e">
        <f t="shared" si="5"/>
        <v>#NUM!</v>
      </c>
      <c r="N27" s="8" t="e">
        <f t="shared" si="6"/>
        <v>#DIV/0!</v>
      </c>
      <c r="O27" s="8">
        <f t="shared" si="18"/>
        <v>-159.29320275953745</v>
      </c>
      <c r="P27" s="8">
        <f t="shared" si="19"/>
        <v>-170.36483579028337</v>
      </c>
      <c r="Q27" s="8" t="e">
        <f t="shared" si="7"/>
        <v>#VALUE!</v>
      </c>
      <c r="R27" s="8" t="e">
        <f t="shared" si="8"/>
        <v>#DIV/0!</v>
      </c>
      <c r="S27" s="8">
        <f t="shared" si="9"/>
        <v>24.985504634833319</v>
      </c>
      <c r="T27" s="8">
        <f t="shared" si="10"/>
        <v>25.059632713155594</v>
      </c>
      <c r="U27" s="8" t="e">
        <f t="shared" si="11"/>
        <v>#VALUE!</v>
      </c>
      <c r="V27" s="10" t="e">
        <f t="shared" si="12"/>
        <v>#DIV/0!</v>
      </c>
      <c r="W27" s="10">
        <f t="shared" si="13"/>
        <v>1.449536516668104E-2</v>
      </c>
      <c r="X27" s="10">
        <f t="shared" si="14"/>
        <v>-5.9632713155593819E-2</v>
      </c>
      <c r="Y27" s="10" t="e">
        <f t="shared" si="15"/>
        <v>#VALUE!</v>
      </c>
    </row>
    <row r="28" spans="1:25" x14ac:dyDescent="0.25">
      <c r="A28">
        <v>26</v>
      </c>
      <c r="B28">
        <v>0</v>
      </c>
      <c r="C28">
        <v>2649</v>
      </c>
      <c r="D28">
        <v>3003</v>
      </c>
      <c r="E28">
        <v>0</v>
      </c>
      <c r="F28" t="e">
        <f t="shared" si="0"/>
        <v>#NUM!</v>
      </c>
      <c r="G28">
        <f t="shared" si="1"/>
        <v>0.15394934424060192</v>
      </c>
      <c r="H28">
        <f t="shared" si="2"/>
        <v>0.15103292838989588</v>
      </c>
      <c r="I28" t="e">
        <f t="shared" si="3"/>
        <v>#NUM!</v>
      </c>
      <c r="J28" s="8" t="e">
        <f t="shared" si="4"/>
        <v>#DIV/0!</v>
      </c>
      <c r="K28" s="8">
        <f t="shared" si="16"/>
        <v>1242.3664526409559</v>
      </c>
      <c r="L28" s="8">
        <f t="shared" si="17"/>
        <v>1358.1928651960907</v>
      </c>
      <c r="M28" s="8" t="e">
        <f t="shared" si="5"/>
        <v>#NUM!</v>
      </c>
      <c r="N28" s="8" t="e">
        <f t="shared" si="6"/>
        <v>#DIV/0!</v>
      </c>
      <c r="O28" s="8">
        <f t="shared" si="18"/>
        <v>-159.26183383881835</v>
      </c>
      <c r="P28" s="8">
        <f t="shared" si="19"/>
        <v>-170.32188800853777</v>
      </c>
      <c r="Q28" s="8" t="e">
        <f t="shared" si="7"/>
        <v>#VALUE!</v>
      </c>
      <c r="R28" s="8" t="e">
        <f t="shared" si="8"/>
        <v>#DIV/0!</v>
      </c>
      <c r="S28" s="8">
        <f t="shared" si="9"/>
        <v>25.954135714114216</v>
      </c>
      <c r="T28" s="8">
        <f t="shared" si="10"/>
        <v>26.016684931409998</v>
      </c>
      <c r="U28" s="8" t="e">
        <f t="shared" si="11"/>
        <v>#VALUE!</v>
      </c>
      <c r="V28" s="10" t="e">
        <f t="shared" si="12"/>
        <v>#DIV/0!</v>
      </c>
      <c r="W28" s="10">
        <f t="shared" si="13"/>
        <v>4.5864285885784284E-2</v>
      </c>
      <c r="X28" s="10">
        <f t="shared" si="14"/>
        <v>-1.6684931409997716E-2</v>
      </c>
      <c r="Y28" s="10" t="e">
        <f t="shared" si="15"/>
        <v>#VALUE!</v>
      </c>
    </row>
    <row r="29" spans="1:25" x14ac:dyDescent="0.25">
      <c r="A29">
        <v>27</v>
      </c>
      <c r="B29">
        <v>0</v>
      </c>
      <c r="C29">
        <v>2565</v>
      </c>
      <c r="D29">
        <v>2914</v>
      </c>
      <c r="E29">
        <v>0</v>
      </c>
      <c r="F29" t="e">
        <f t="shared" si="0"/>
        <v>#NUM!</v>
      </c>
      <c r="G29">
        <f t="shared" si="1"/>
        <v>0.15471686713442007</v>
      </c>
      <c r="H29">
        <f t="shared" si="2"/>
        <v>0.15172233006637104</v>
      </c>
      <c r="I29" t="e">
        <f t="shared" si="3"/>
        <v>#NUM!</v>
      </c>
      <c r="J29" s="8" t="e">
        <f t="shared" si="4"/>
        <v>#DIV/0!</v>
      </c>
      <c r="K29" s="8">
        <f t="shared" si="16"/>
        <v>1302.8927320009423</v>
      </c>
      <c r="L29" s="8">
        <f t="shared" si="17"/>
        <v>1450.5331711882361</v>
      </c>
      <c r="M29" s="8" t="e">
        <f t="shared" si="5"/>
        <v>#NUM!</v>
      </c>
      <c r="N29" s="8" t="e">
        <f t="shared" si="6"/>
        <v>#DIV/0!</v>
      </c>
      <c r="O29" s="8">
        <f t="shared" si="18"/>
        <v>-159.18546686579506</v>
      </c>
      <c r="P29" s="8">
        <f t="shared" si="19"/>
        <v>-170.21801470199932</v>
      </c>
      <c r="Q29" s="8" t="e">
        <f t="shared" si="7"/>
        <v>#VALUE!</v>
      </c>
      <c r="R29" s="8" t="e">
        <f t="shared" si="8"/>
        <v>#DIV/0!</v>
      </c>
      <c r="S29" s="8">
        <f t="shared" si="9"/>
        <v>26.877768741090932</v>
      </c>
      <c r="T29" s="8">
        <f t="shared" si="10"/>
        <v>26.91281162487158</v>
      </c>
      <c r="U29" s="8" t="e">
        <f t="shared" si="11"/>
        <v>#VALUE!</v>
      </c>
      <c r="V29" s="10" t="e">
        <f t="shared" si="12"/>
        <v>#DIV/0!</v>
      </c>
      <c r="W29" s="10">
        <f t="shared" si="13"/>
        <v>0.12223125890906772</v>
      </c>
      <c r="X29" s="10">
        <f t="shared" si="14"/>
        <v>8.7188375128420148E-2</v>
      </c>
      <c r="Y29" s="10" t="e">
        <f t="shared" si="15"/>
        <v>#VALUE!</v>
      </c>
    </row>
    <row r="30" spans="1:25" x14ac:dyDescent="0.25">
      <c r="A30">
        <v>28</v>
      </c>
      <c r="B30">
        <v>0</v>
      </c>
      <c r="C30">
        <v>2482</v>
      </c>
      <c r="D30">
        <v>2829</v>
      </c>
      <c r="E30">
        <v>0</v>
      </c>
      <c r="F30" t="e">
        <f t="shared" si="0"/>
        <v>#NUM!</v>
      </c>
      <c r="G30">
        <f t="shared" si="1"/>
        <v>0.15550828368955044</v>
      </c>
      <c r="H30">
        <f t="shared" si="2"/>
        <v>0.15240686537579107</v>
      </c>
      <c r="I30" t="e">
        <f t="shared" si="3"/>
        <v>#NUM!</v>
      </c>
      <c r="J30" s="8" t="e">
        <f t="shared" si="4"/>
        <v>#DIV/0!</v>
      </c>
      <c r="K30" s="8">
        <f t="shared" si="16"/>
        <v>1263.5570907854756</v>
      </c>
      <c r="L30" s="8">
        <f t="shared" si="17"/>
        <v>1460.8450232424743</v>
      </c>
      <c r="M30" s="8" t="e">
        <f t="shared" si="5"/>
        <v>#NUM!</v>
      </c>
      <c r="N30" s="8" t="e">
        <f t="shared" si="6"/>
        <v>#DIV/0!</v>
      </c>
      <c r="O30" s="8">
        <f t="shared" si="18"/>
        <v>-159.13785339954157</v>
      </c>
      <c r="P30" s="8">
        <f t="shared" si="19"/>
        <v>-170.10781579230806</v>
      </c>
      <c r="Q30" s="8" t="e">
        <f t="shared" si="7"/>
        <v>#VALUE!</v>
      </c>
      <c r="R30" s="8" t="e">
        <f t="shared" si="8"/>
        <v>#DIV/0!</v>
      </c>
      <c r="S30" s="8">
        <f t="shared" si="9"/>
        <v>27.830155274837438</v>
      </c>
      <c r="T30" s="8">
        <f t="shared" si="10"/>
        <v>27.802612715180288</v>
      </c>
      <c r="U30" s="8" t="e">
        <f t="shared" si="11"/>
        <v>#VALUE!</v>
      </c>
      <c r="V30" s="10" t="e">
        <f t="shared" si="12"/>
        <v>#DIV/0!</v>
      </c>
      <c r="W30" s="10">
        <f t="shared" si="13"/>
        <v>0.16984472516256233</v>
      </c>
      <c r="X30" s="10">
        <f t="shared" si="14"/>
        <v>0.19738728481971179</v>
      </c>
      <c r="Y30" s="10" t="e">
        <f t="shared" si="15"/>
        <v>#VALUE!</v>
      </c>
    </row>
    <row r="31" spans="1:25" x14ac:dyDescent="0.25">
      <c r="A31">
        <v>29</v>
      </c>
      <c r="B31">
        <v>0</v>
      </c>
      <c r="C31">
        <v>2402</v>
      </c>
      <c r="D31">
        <v>2742</v>
      </c>
      <c r="E31">
        <v>0</v>
      </c>
      <c r="F31" t="e">
        <f t="shared" si="0"/>
        <v>#NUM!</v>
      </c>
      <c r="G31">
        <f t="shared" si="1"/>
        <v>0.15630464211195103</v>
      </c>
      <c r="H31">
        <f t="shared" si="2"/>
        <v>0.15313587434539552</v>
      </c>
      <c r="I31" t="e">
        <f t="shared" si="3"/>
        <v>#NUM!</v>
      </c>
      <c r="J31" s="8" t="e">
        <f t="shared" si="4"/>
        <v>#DIV/0!</v>
      </c>
      <c r="K31" s="8">
        <f t="shared" si="16"/>
        <v>1255.715983998196</v>
      </c>
      <c r="L31" s="8">
        <f t="shared" si="17"/>
        <v>1371.7252347972869</v>
      </c>
      <c r="M31" s="8" t="e">
        <f t="shared" si="5"/>
        <v>#NUM!</v>
      </c>
      <c r="N31" s="8" t="e">
        <f t="shared" si="6"/>
        <v>#DIV/0!</v>
      </c>
      <c r="O31" s="8">
        <f t="shared" si="18"/>
        <v>-159.09618695045518</v>
      </c>
      <c r="P31" s="8">
        <f t="shared" si="19"/>
        <v>-170.05542648100791</v>
      </c>
      <c r="Q31" s="8" t="e">
        <f t="shared" si="7"/>
        <v>#VALUE!</v>
      </c>
      <c r="R31" s="8" t="e">
        <f t="shared" si="8"/>
        <v>#DIV/0!</v>
      </c>
      <c r="S31" s="8">
        <f t="shared" si="9"/>
        <v>28.788488825751045</v>
      </c>
      <c r="T31" s="8">
        <f t="shared" si="10"/>
        <v>28.75022340388017</v>
      </c>
      <c r="U31" s="8" t="e">
        <f t="shared" si="11"/>
        <v>#VALUE!</v>
      </c>
      <c r="V31" s="10" t="e">
        <f t="shared" si="12"/>
        <v>#DIV/0!</v>
      </c>
      <c r="W31" s="10">
        <f t="shared" si="13"/>
        <v>0.2115111742489546</v>
      </c>
      <c r="X31" s="10">
        <f t="shared" si="14"/>
        <v>0.24977659611982972</v>
      </c>
      <c r="Y31" s="10" t="e">
        <f t="shared" si="15"/>
        <v>#VALUE!</v>
      </c>
    </row>
    <row r="32" spans="1:25" x14ac:dyDescent="0.25">
      <c r="A32">
        <v>30</v>
      </c>
      <c r="B32">
        <v>0</v>
      </c>
      <c r="C32">
        <v>2338</v>
      </c>
      <c r="D32">
        <v>2660</v>
      </c>
      <c r="E32">
        <v>0</v>
      </c>
      <c r="F32" t="e">
        <f t="shared" si="0"/>
        <v>#NUM!</v>
      </c>
      <c r="G32">
        <f t="shared" si="1"/>
        <v>0.15696722295162341</v>
      </c>
      <c r="H32">
        <f t="shared" si="2"/>
        <v>0.15385119446914927</v>
      </c>
      <c r="I32" t="e">
        <f t="shared" si="3"/>
        <v>#NUM!</v>
      </c>
      <c r="J32" s="8" t="e">
        <f t="shared" si="4"/>
        <v>#DIV/0!</v>
      </c>
      <c r="K32" s="8">
        <f t="shared" si="16"/>
        <v>1509.2498003631613</v>
      </c>
      <c r="L32" s="8">
        <f t="shared" si="17"/>
        <v>1397.9754892849251</v>
      </c>
      <c r="M32" s="8" t="e">
        <f t="shared" si="5"/>
        <v>#NUM!</v>
      </c>
      <c r="N32" s="8" t="e">
        <f t="shared" si="6"/>
        <v>#DIV/0!</v>
      </c>
      <c r="O32" s="8">
        <f t="shared" si="18"/>
        <v>-158.89353325959129</v>
      </c>
      <c r="P32" s="8">
        <f t="shared" si="19"/>
        <v>-169.98524356608294</v>
      </c>
      <c r="Q32" s="8" t="e">
        <f t="shared" si="7"/>
        <v>#VALUE!</v>
      </c>
      <c r="R32" s="8" t="e">
        <f t="shared" si="8"/>
        <v>#DIV/0!</v>
      </c>
      <c r="S32" s="8">
        <f t="shared" si="9"/>
        <v>29.585835134887191</v>
      </c>
      <c r="T32" s="8">
        <f t="shared" si="10"/>
        <v>29.680040488955143</v>
      </c>
      <c r="U32" s="8" t="e">
        <f t="shared" si="11"/>
        <v>#VALUE!</v>
      </c>
      <c r="V32" s="10" t="e">
        <f t="shared" si="12"/>
        <v>#DIV/0!</v>
      </c>
      <c r="W32" s="10">
        <f t="shared" si="13"/>
        <v>0.41416486511280937</v>
      </c>
      <c r="X32" s="10">
        <f t="shared" si="14"/>
        <v>0.31995951104485698</v>
      </c>
      <c r="Y32" s="10" t="e">
        <f t="shared" si="15"/>
        <v>#VALUE!</v>
      </c>
    </row>
    <row r="33" spans="1:25" x14ac:dyDescent="0.25">
      <c r="A33">
        <v>31</v>
      </c>
      <c r="B33">
        <v>0</v>
      </c>
      <c r="C33">
        <v>2199</v>
      </c>
      <c r="D33">
        <v>2516</v>
      </c>
      <c r="E33">
        <v>0</v>
      </c>
      <c r="F33" t="e">
        <f t="shared" si="0"/>
        <v>#NUM!</v>
      </c>
      <c r="G33">
        <f t="shared" si="1"/>
        <v>0.15849207773142651</v>
      </c>
      <c r="H33">
        <f t="shared" si="2"/>
        <v>0.1551799552438082</v>
      </c>
      <c r="I33" t="e">
        <f t="shared" si="3"/>
        <v>#NUM!</v>
      </c>
      <c r="J33" s="8" t="e">
        <f t="shared" si="4"/>
        <v>#DIV/0!</v>
      </c>
      <c r="K33" s="8">
        <f t="shared" si="16"/>
        <v>655.80015437871725</v>
      </c>
      <c r="L33" s="8">
        <f t="shared" si="17"/>
        <v>752.58091529431317</v>
      </c>
      <c r="M33" s="8" t="e">
        <f t="shared" si="5"/>
        <v>#NUM!</v>
      </c>
      <c r="N33" s="8" t="e">
        <f t="shared" si="6"/>
        <v>#DIV/0!</v>
      </c>
      <c r="O33" s="8">
        <f t="shared" si="18"/>
        <v>-159.72853550814071</v>
      </c>
      <c r="P33" s="8">
        <f t="shared" si="19"/>
        <v>-170.71244853240194</v>
      </c>
      <c r="Q33" s="8" t="e">
        <f t="shared" si="7"/>
        <v>#VALUE!</v>
      </c>
      <c r="R33" s="8" t="e">
        <f t="shared" si="8"/>
        <v>#DIV/0!</v>
      </c>
      <c r="S33" s="8">
        <f t="shared" si="9"/>
        <v>31.420837383436577</v>
      </c>
      <c r="T33" s="8">
        <f t="shared" si="10"/>
        <v>31.407245455274165</v>
      </c>
      <c r="U33" s="8" t="e">
        <f t="shared" si="11"/>
        <v>#VALUE!</v>
      </c>
      <c r="V33" s="10" t="e">
        <f t="shared" si="12"/>
        <v>#DIV/0!</v>
      </c>
      <c r="W33" s="10">
        <f t="shared" si="13"/>
        <v>-0.42083738343657728</v>
      </c>
      <c r="X33" s="10">
        <f t="shared" si="14"/>
        <v>-0.40724545527416467</v>
      </c>
      <c r="Y33" s="10" t="e">
        <f t="shared" si="15"/>
        <v>#VALUE!</v>
      </c>
    </row>
    <row r="34" spans="1:25" x14ac:dyDescent="0.25">
      <c r="A34">
        <v>32</v>
      </c>
      <c r="B34">
        <v>0</v>
      </c>
      <c r="C34">
        <v>2131</v>
      </c>
      <c r="D34">
        <v>2442</v>
      </c>
      <c r="E34">
        <v>0</v>
      </c>
      <c r="F34" t="e">
        <f t="shared" ref="F34:F65" si="20">1/LN(B34/4)</f>
        <v>#NUM!</v>
      </c>
      <c r="G34">
        <f t="shared" ref="G34:G65" si="21">1/LN(C34/4)</f>
        <v>0.15928507072530371</v>
      </c>
      <c r="H34">
        <f t="shared" ref="H34:H65" si="22">1/LN(D34/4)</f>
        <v>0.15590218481874271</v>
      </c>
      <c r="I34" t="e">
        <f t="shared" ref="I34:I65" si="23">1/LN(E34/4)</f>
        <v>#NUM!</v>
      </c>
      <c r="J34" s="8" t="e">
        <f t="shared" ref="J34:J65" si="24">AVERAGE(J83:J92)</f>
        <v>#DIV/0!</v>
      </c>
      <c r="K34" s="8">
        <f t="shared" ref="K34:K65" si="25">($A34-$A33)/(G34-G33)</f>
        <v>1261.045189202343</v>
      </c>
      <c r="L34" s="8">
        <f t="shared" ref="L34:L65" si="26">($A34-$A33)/(H34-H33)</f>
        <v>1384.6012884347485</v>
      </c>
      <c r="M34" s="8" t="e">
        <f t="shared" ref="M34:M65" si="27">($A34-$A33)/(I34-I33)</f>
        <v>#NUM!</v>
      </c>
      <c r="N34" s="8" t="e">
        <f t="shared" ref="N34:N65" si="28">$A34-J$2*F34</f>
        <v>#DIV/0!</v>
      </c>
      <c r="O34" s="8">
        <f t="shared" ref="O34:O65" si="29">$A34-K$2*G34</f>
        <v>-159.68281912001126</v>
      </c>
      <c r="P34" s="8">
        <f t="shared" ref="P34:P65" si="30">$A34-L$2*H34</f>
        <v>-170.65124694701461</v>
      </c>
      <c r="Q34" s="8" t="e">
        <f t="shared" ref="Q34:Q65" si="31">$A34-M$2*I34</f>
        <v>#VALUE!</v>
      </c>
      <c r="R34" s="8" t="e">
        <f t="shared" ref="R34:R65" si="32">J$2/LN(B34/4)+N$2</f>
        <v>#DIV/0!</v>
      </c>
      <c r="S34" s="8">
        <f t="shared" ref="S34:S65" si="33">K$2/LN(C34/4)+O$2</f>
        <v>32.375120995307128</v>
      </c>
      <c r="T34" s="8">
        <f t="shared" ref="T34:T65" si="34">L$2/LN(D34/4)+P$2</f>
        <v>32.346043869886842</v>
      </c>
      <c r="U34" s="8" t="e">
        <f t="shared" ref="U34:U65" si="35">M$2/LN(E34/4)+Q$2</f>
        <v>#VALUE!</v>
      </c>
      <c r="V34" s="10" t="e">
        <f t="shared" ref="V34:V65" si="36">$A34-R34</f>
        <v>#DIV/0!</v>
      </c>
      <c r="W34" s="10">
        <f t="shared" ref="W34:W65" si="37">$A34-S34</f>
        <v>-0.37512099530712817</v>
      </c>
      <c r="X34" s="10">
        <f t="shared" ref="X34:X65" si="38">$A34-T34</f>
        <v>-0.34604386988684155</v>
      </c>
      <c r="Y34" s="10" t="e">
        <f t="shared" ref="Y34:Y65" si="39">$A34-U34</f>
        <v>#VALUE!</v>
      </c>
    </row>
    <row r="35" spans="1:25" x14ac:dyDescent="0.25">
      <c r="A35">
        <v>33</v>
      </c>
      <c r="B35">
        <v>0</v>
      </c>
      <c r="C35">
        <v>2074</v>
      </c>
      <c r="D35">
        <v>2378</v>
      </c>
      <c r="E35">
        <v>0</v>
      </c>
      <c r="F35" t="e">
        <f t="shared" si="20"/>
        <v>#NUM!</v>
      </c>
      <c r="G35">
        <f t="shared" si="21"/>
        <v>0.15997593891055306</v>
      </c>
      <c r="H35">
        <f t="shared" si="22"/>
        <v>0.15655036349267928</v>
      </c>
      <c r="I35" t="e">
        <f t="shared" si="23"/>
        <v>#NUM!</v>
      </c>
      <c r="J35" s="8" t="e">
        <f t="shared" si="24"/>
        <v>#DIV/0!</v>
      </c>
      <c r="K35" s="8">
        <f t="shared" si="25"/>
        <v>1447.4541183844938</v>
      </c>
      <c r="L35" s="8">
        <f t="shared" si="26"/>
        <v>1542.78448244327</v>
      </c>
      <c r="M35" s="8" t="e">
        <f t="shared" si="27"/>
        <v>#NUM!</v>
      </c>
      <c r="N35" s="8" t="e">
        <f t="shared" si="28"/>
        <v>#DIV/0!</v>
      </c>
      <c r="O35" s="8">
        <f t="shared" si="29"/>
        <v>-159.51420627252915</v>
      </c>
      <c r="P35" s="8">
        <f t="shared" si="30"/>
        <v>-170.49378944679052</v>
      </c>
      <c r="Q35" s="8" t="e">
        <f t="shared" si="31"/>
        <v>#VALUE!</v>
      </c>
      <c r="R35" s="8" t="e">
        <f t="shared" si="32"/>
        <v>#DIV/0!</v>
      </c>
      <c r="S35" s="8">
        <f t="shared" si="33"/>
        <v>33.206508147825048</v>
      </c>
      <c r="T35" s="8">
        <f t="shared" si="34"/>
        <v>33.188586369662744</v>
      </c>
      <c r="U35" s="8" t="e">
        <f t="shared" si="35"/>
        <v>#VALUE!</v>
      </c>
      <c r="V35" s="10" t="e">
        <f t="shared" si="36"/>
        <v>#DIV/0!</v>
      </c>
      <c r="W35" s="10">
        <f t="shared" si="37"/>
        <v>-0.20650814782504767</v>
      </c>
      <c r="X35" s="10">
        <f t="shared" si="38"/>
        <v>-0.18858636966274389</v>
      </c>
      <c r="Y35" s="10" t="e">
        <f t="shared" si="39"/>
        <v>#VALUE!</v>
      </c>
    </row>
    <row r="36" spans="1:25" x14ac:dyDescent="0.25">
      <c r="A36">
        <v>34</v>
      </c>
      <c r="B36">
        <v>0</v>
      </c>
      <c r="C36">
        <v>2017</v>
      </c>
      <c r="D36">
        <v>2312</v>
      </c>
      <c r="E36">
        <v>0</v>
      </c>
      <c r="F36" t="e">
        <f t="shared" si="20"/>
        <v>#NUM!</v>
      </c>
      <c r="G36">
        <f t="shared" si="21"/>
        <v>0.16069233516566736</v>
      </c>
      <c r="H36">
        <f t="shared" si="22"/>
        <v>0.157243239979656</v>
      </c>
      <c r="I36" t="e">
        <f t="shared" si="23"/>
        <v>#NUM!</v>
      </c>
      <c r="J36" s="8" t="e">
        <f t="shared" si="24"/>
        <v>#DIV/0!</v>
      </c>
      <c r="K36" s="8">
        <f t="shared" si="25"/>
        <v>1395.8755267927149</v>
      </c>
      <c r="L36" s="8">
        <f t="shared" si="26"/>
        <v>1443.2586742312155</v>
      </c>
      <c r="M36" s="8" t="e">
        <f t="shared" si="27"/>
        <v>#NUM!</v>
      </c>
      <c r="N36" s="8" t="e">
        <f t="shared" si="28"/>
        <v>#DIV/0!</v>
      </c>
      <c r="O36" s="8">
        <f t="shared" si="29"/>
        <v>-159.37631377050144</v>
      </c>
      <c r="P36" s="8">
        <f t="shared" si="30"/>
        <v>-170.39443291262359</v>
      </c>
      <c r="Q36" s="8" t="e">
        <f t="shared" si="31"/>
        <v>#VALUE!</v>
      </c>
      <c r="R36" s="8" t="e">
        <f t="shared" si="32"/>
        <v>#DIV/0!</v>
      </c>
      <c r="S36" s="8">
        <f t="shared" si="33"/>
        <v>34.068615645797308</v>
      </c>
      <c r="T36" s="8">
        <f t="shared" si="34"/>
        <v>34.089229835495814</v>
      </c>
      <c r="U36" s="8" t="e">
        <f t="shared" si="35"/>
        <v>#VALUE!</v>
      </c>
      <c r="V36" s="10" t="e">
        <f t="shared" si="36"/>
        <v>#DIV/0!</v>
      </c>
      <c r="W36" s="10">
        <f t="shared" si="37"/>
        <v>-6.8615645797308389E-2</v>
      </c>
      <c r="X36" s="10">
        <f t="shared" si="38"/>
        <v>-8.9229835495814314E-2</v>
      </c>
      <c r="Y36" s="10" t="e">
        <f t="shared" si="39"/>
        <v>#VALUE!</v>
      </c>
    </row>
    <row r="37" spans="1:25" x14ac:dyDescent="0.25">
      <c r="A37">
        <v>35</v>
      </c>
      <c r="B37">
        <v>0</v>
      </c>
      <c r="C37">
        <v>1957</v>
      </c>
      <c r="D37">
        <v>2252</v>
      </c>
      <c r="E37">
        <v>0</v>
      </c>
      <c r="F37" t="e">
        <f t="shared" si="20"/>
        <v>#NUM!</v>
      </c>
      <c r="G37">
        <f t="shared" si="21"/>
        <v>0.16147592597183755</v>
      </c>
      <c r="H37">
        <f t="shared" si="22"/>
        <v>0.15789607576410383</v>
      </c>
      <c r="I37" t="e">
        <f t="shared" si="23"/>
        <v>#NUM!</v>
      </c>
      <c r="J37" s="8" t="e">
        <f t="shared" si="24"/>
        <v>#DIV/0!</v>
      </c>
      <c r="K37" s="8">
        <f t="shared" si="25"/>
        <v>1276.1762799228295</v>
      </c>
      <c r="L37" s="8">
        <f t="shared" si="26"/>
        <v>1531.7787777914189</v>
      </c>
      <c r="M37" s="8" t="e">
        <f t="shared" si="27"/>
        <v>#NUM!</v>
      </c>
      <c r="N37" s="8" t="e">
        <f t="shared" si="28"/>
        <v>#DIV/0!</v>
      </c>
      <c r="O37" s="8">
        <f t="shared" si="29"/>
        <v>-159.31928283897273</v>
      </c>
      <c r="P37" s="8">
        <f t="shared" si="30"/>
        <v>-170.24302901102848</v>
      </c>
      <c r="Q37" s="8" t="e">
        <f t="shared" si="31"/>
        <v>#VALUE!</v>
      </c>
      <c r="R37" s="8" t="e">
        <f t="shared" si="32"/>
        <v>#DIV/0!</v>
      </c>
      <c r="S37" s="8">
        <f t="shared" si="33"/>
        <v>35.011584714268594</v>
      </c>
      <c r="T37" s="8">
        <f t="shared" si="34"/>
        <v>34.93782593390074</v>
      </c>
      <c r="U37" s="8" t="e">
        <f t="shared" si="35"/>
        <v>#VALUE!</v>
      </c>
      <c r="V37" s="10" t="e">
        <f t="shared" si="36"/>
        <v>#DIV/0!</v>
      </c>
      <c r="W37" s="10">
        <f t="shared" si="37"/>
        <v>-1.1584714268593643E-2</v>
      </c>
      <c r="X37" s="10">
        <f t="shared" si="38"/>
        <v>6.2174066099260017E-2</v>
      </c>
      <c r="Y37" s="10" t="e">
        <f t="shared" si="39"/>
        <v>#VALUE!</v>
      </c>
    </row>
    <row r="38" spans="1:25" x14ac:dyDescent="0.25">
      <c r="A38">
        <v>36</v>
      </c>
      <c r="B38">
        <v>0</v>
      </c>
      <c r="C38">
        <v>1906</v>
      </c>
      <c r="D38">
        <v>2194</v>
      </c>
      <c r="E38">
        <v>0</v>
      </c>
      <c r="F38" t="e">
        <f t="shared" si="20"/>
        <v>#NUM!</v>
      </c>
      <c r="G38">
        <f t="shared" si="21"/>
        <v>0.16216739386389142</v>
      </c>
      <c r="H38">
        <f t="shared" si="22"/>
        <v>0.15854927967909357</v>
      </c>
      <c r="I38" t="e">
        <f t="shared" si="23"/>
        <v>#NUM!</v>
      </c>
      <c r="J38" s="8" t="e">
        <f t="shared" si="24"/>
        <v>#DIV/0!</v>
      </c>
      <c r="K38" s="8">
        <f t="shared" si="25"/>
        <v>1446.1987483318808</v>
      </c>
      <c r="L38" s="8">
        <f t="shared" si="26"/>
        <v>1530.9155028804512</v>
      </c>
      <c r="M38" s="8" t="e">
        <f t="shared" si="27"/>
        <v>#NUM!</v>
      </c>
      <c r="N38" s="8" t="e">
        <f t="shared" si="28"/>
        <v>#DIV/0!</v>
      </c>
      <c r="O38" s="8">
        <f t="shared" si="29"/>
        <v>-159.15139167551544</v>
      </c>
      <c r="P38" s="8">
        <f t="shared" si="30"/>
        <v>-170.09210362814974</v>
      </c>
      <c r="Q38" s="8" t="e">
        <f t="shared" si="31"/>
        <v>#VALUE!</v>
      </c>
      <c r="R38" s="8" t="e">
        <f t="shared" si="32"/>
        <v>#DIV/0!</v>
      </c>
      <c r="S38" s="8">
        <f t="shared" si="33"/>
        <v>35.843693550811309</v>
      </c>
      <c r="T38" s="8">
        <f t="shared" si="34"/>
        <v>35.786900551021972</v>
      </c>
      <c r="U38" s="8" t="e">
        <f t="shared" si="35"/>
        <v>#VALUE!</v>
      </c>
      <c r="V38" s="10" t="e">
        <f t="shared" si="36"/>
        <v>#DIV/0!</v>
      </c>
      <c r="W38" s="10">
        <f t="shared" si="37"/>
        <v>0.15630644918869052</v>
      </c>
      <c r="X38" s="10">
        <f t="shared" si="38"/>
        <v>0.21309944897802779</v>
      </c>
      <c r="Y38" s="10" t="e">
        <f t="shared" si="39"/>
        <v>#VALUE!</v>
      </c>
    </row>
    <row r="39" spans="1:25" x14ac:dyDescent="0.25">
      <c r="A39">
        <v>37</v>
      </c>
      <c r="B39">
        <v>0</v>
      </c>
      <c r="C39">
        <v>1857</v>
      </c>
      <c r="D39">
        <v>2135</v>
      </c>
      <c r="E39">
        <v>0</v>
      </c>
      <c r="F39" t="e">
        <f t="shared" si="20"/>
        <v>#NUM!</v>
      </c>
      <c r="G39">
        <f t="shared" si="21"/>
        <v>0.16285522469560157</v>
      </c>
      <c r="H39">
        <f t="shared" si="22"/>
        <v>0.1592375054843165</v>
      </c>
      <c r="I39" t="e">
        <f t="shared" si="23"/>
        <v>#NUM!</v>
      </c>
      <c r="J39" s="8" t="e">
        <f t="shared" si="24"/>
        <v>#DIV/0!</v>
      </c>
      <c r="K39" s="8">
        <f t="shared" si="25"/>
        <v>1453.8458497327199</v>
      </c>
      <c r="L39" s="8">
        <f t="shared" si="26"/>
        <v>1453.0114860718993</v>
      </c>
      <c r="M39" s="8" t="e">
        <f t="shared" si="27"/>
        <v>#NUM!</v>
      </c>
      <c r="N39" s="8" t="e">
        <f t="shared" si="28"/>
        <v>#DIV/0!</v>
      </c>
      <c r="O39" s="8">
        <f t="shared" si="29"/>
        <v>-158.97912369270642</v>
      </c>
      <c r="P39" s="8">
        <f t="shared" si="30"/>
        <v>-169.9867018518481</v>
      </c>
      <c r="Q39" s="8" t="e">
        <f t="shared" si="31"/>
        <v>#VALUE!</v>
      </c>
      <c r="R39" s="8" t="e">
        <f t="shared" si="32"/>
        <v>#DIV/0!</v>
      </c>
      <c r="S39" s="8">
        <f t="shared" si="33"/>
        <v>36.671425568002292</v>
      </c>
      <c r="T39" s="8">
        <f t="shared" si="34"/>
        <v>36.681498774720325</v>
      </c>
      <c r="U39" s="8" t="e">
        <f t="shared" si="35"/>
        <v>#VALUE!</v>
      </c>
      <c r="V39" s="10" t="e">
        <f t="shared" si="36"/>
        <v>#DIV/0!</v>
      </c>
      <c r="W39" s="10">
        <f t="shared" si="37"/>
        <v>0.32857443199770842</v>
      </c>
      <c r="X39" s="10">
        <f t="shared" si="38"/>
        <v>0.31850122527967528</v>
      </c>
      <c r="Y39" s="10" t="e">
        <f t="shared" si="39"/>
        <v>#VALUE!</v>
      </c>
    </row>
    <row r="40" spans="1:25" x14ac:dyDescent="0.25">
      <c r="A40">
        <v>38</v>
      </c>
      <c r="B40">
        <v>0</v>
      </c>
      <c r="C40">
        <v>1761</v>
      </c>
      <c r="D40">
        <v>2031</v>
      </c>
      <c r="E40">
        <v>0</v>
      </c>
      <c r="F40" t="e">
        <f t="shared" si="20"/>
        <v>#NUM!</v>
      </c>
      <c r="G40">
        <f t="shared" si="21"/>
        <v>0.16427529079597278</v>
      </c>
      <c r="H40">
        <f t="shared" si="22"/>
        <v>0.16051392190633079</v>
      </c>
      <c r="I40" t="e">
        <f t="shared" si="23"/>
        <v>#NUM!</v>
      </c>
      <c r="J40" s="8" t="e">
        <f t="shared" si="24"/>
        <v>#DIV/0!</v>
      </c>
      <c r="K40" s="8">
        <f t="shared" si="25"/>
        <v>704.19257226026127</v>
      </c>
      <c r="L40" s="8">
        <f t="shared" si="26"/>
        <v>783.4433831726484</v>
      </c>
      <c r="M40" s="8" t="e">
        <f t="shared" si="27"/>
        <v>#NUM!</v>
      </c>
      <c r="N40" s="8" t="e">
        <f t="shared" si="28"/>
        <v>#DIV/0!</v>
      </c>
      <c r="O40" s="8">
        <f t="shared" si="29"/>
        <v>-159.68802379374191</v>
      </c>
      <c r="P40" s="8">
        <f t="shared" si="30"/>
        <v>-170.64586640971226</v>
      </c>
      <c r="Q40" s="8" t="e">
        <f t="shared" si="31"/>
        <v>#VALUE!</v>
      </c>
      <c r="R40" s="8" t="e">
        <f t="shared" si="32"/>
        <v>#DIV/0!</v>
      </c>
      <c r="S40" s="8">
        <f t="shared" si="33"/>
        <v>38.380325669037774</v>
      </c>
      <c r="T40" s="8">
        <f t="shared" si="34"/>
        <v>38.340663332584484</v>
      </c>
      <c r="U40" s="8" t="e">
        <f t="shared" si="35"/>
        <v>#VALUE!</v>
      </c>
      <c r="V40" s="10" t="e">
        <f t="shared" si="36"/>
        <v>#DIV/0!</v>
      </c>
      <c r="W40" s="10">
        <f t="shared" si="37"/>
        <v>-0.38032566903777365</v>
      </c>
      <c r="X40" s="10">
        <f t="shared" si="38"/>
        <v>-0.34066333258448367</v>
      </c>
      <c r="Y40" s="10" t="e">
        <f t="shared" si="39"/>
        <v>#VALUE!</v>
      </c>
    </row>
    <row r="41" spans="1:25" x14ac:dyDescent="0.25">
      <c r="A41">
        <v>39</v>
      </c>
      <c r="B41">
        <v>0</v>
      </c>
      <c r="C41">
        <v>1715</v>
      </c>
      <c r="D41">
        <v>1981</v>
      </c>
      <c r="E41">
        <v>0</v>
      </c>
      <c r="F41" t="e">
        <f t="shared" si="20"/>
        <v>#NUM!</v>
      </c>
      <c r="G41">
        <f t="shared" si="21"/>
        <v>0.16499270571385646</v>
      </c>
      <c r="H41">
        <f t="shared" si="22"/>
        <v>0.16115872645801382</v>
      </c>
      <c r="I41" t="e">
        <f t="shared" si="23"/>
        <v>#NUM!</v>
      </c>
      <c r="J41" s="8" t="e">
        <f t="shared" si="24"/>
        <v>#DIV/0!</v>
      </c>
      <c r="K41" s="8">
        <f t="shared" si="25"/>
        <v>1393.8935127665277</v>
      </c>
      <c r="L41" s="8">
        <f t="shared" si="26"/>
        <v>1550.8575387531896</v>
      </c>
      <c r="M41" s="8" t="e">
        <f t="shared" si="27"/>
        <v>#NUM!</v>
      </c>
      <c r="N41" s="8" t="e">
        <f t="shared" si="28"/>
        <v>#DIV/0!</v>
      </c>
      <c r="O41" s="8">
        <f t="shared" si="29"/>
        <v>-159.55135714515089</v>
      </c>
      <c r="P41" s="8">
        <f t="shared" si="30"/>
        <v>-170.48402301789321</v>
      </c>
      <c r="Q41" s="8" t="e">
        <f t="shared" si="31"/>
        <v>#VALUE!</v>
      </c>
      <c r="R41" s="8" t="e">
        <f t="shared" si="32"/>
        <v>#DIV/0!</v>
      </c>
      <c r="S41" s="8">
        <f t="shared" si="33"/>
        <v>39.243659020446785</v>
      </c>
      <c r="T41" s="8">
        <f t="shared" si="34"/>
        <v>39.178819940765436</v>
      </c>
      <c r="U41" s="8" t="e">
        <f t="shared" si="35"/>
        <v>#VALUE!</v>
      </c>
      <c r="V41" s="10" t="e">
        <f t="shared" si="36"/>
        <v>#DIV/0!</v>
      </c>
      <c r="W41" s="10">
        <f t="shared" si="37"/>
        <v>-0.24365902044678478</v>
      </c>
      <c r="X41" s="10">
        <f t="shared" si="38"/>
        <v>-0.17881994076543606</v>
      </c>
      <c r="Y41" s="10" t="e">
        <f t="shared" si="39"/>
        <v>#VALUE!</v>
      </c>
    </row>
    <row r="42" spans="1:25" x14ac:dyDescent="0.25">
      <c r="A42">
        <v>40</v>
      </c>
      <c r="B42">
        <v>0</v>
      </c>
      <c r="C42">
        <v>1669</v>
      </c>
      <c r="D42">
        <v>1932</v>
      </c>
      <c r="E42">
        <v>0</v>
      </c>
      <c r="F42" t="e">
        <f t="shared" si="20"/>
        <v>#NUM!</v>
      </c>
      <c r="G42">
        <f t="shared" si="21"/>
        <v>0.16573618058722764</v>
      </c>
      <c r="H42">
        <f t="shared" si="22"/>
        <v>0.1618118616895588</v>
      </c>
      <c r="I42" t="e">
        <f t="shared" si="23"/>
        <v>#NUM!</v>
      </c>
      <c r="J42" s="8" t="e">
        <f t="shared" si="24"/>
        <v>#DIV/0!</v>
      </c>
      <c r="K42" s="8">
        <f t="shared" si="25"/>
        <v>1345.0353681297265</v>
      </c>
      <c r="L42" s="8">
        <f t="shared" si="26"/>
        <v>1531.0764933542514</v>
      </c>
      <c r="M42" s="8" t="e">
        <f t="shared" si="27"/>
        <v>#NUM!</v>
      </c>
      <c r="N42" s="8" t="e">
        <f t="shared" si="28"/>
        <v>#DIV/0!</v>
      </c>
      <c r="O42" s="8">
        <f t="shared" si="29"/>
        <v>-159.44605091038423</v>
      </c>
      <c r="P42" s="8">
        <f t="shared" si="30"/>
        <v>-170.33300835604931</v>
      </c>
      <c r="Q42" s="8" t="e">
        <f t="shared" si="31"/>
        <v>#VALUE!</v>
      </c>
      <c r="R42" s="8" t="e">
        <f t="shared" si="32"/>
        <v>#DIV/0!</v>
      </c>
      <c r="S42" s="8">
        <f t="shared" si="33"/>
        <v>40.138352785680127</v>
      </c>
      <c r="T42" s="8">
        <f t="shared" si="34"/>
        <v>40.027805278921534</v>
      </c>
      <c r="U42" s="8" t="e">
        <f t="shared" si="35"/>
        <v>#VALUE!</v>
      </c>
      <c r="V42" s="10" t="e">
        <f t="shared" si="36"/>
        <v>#DIV/0!</v>
      </c>
      <c r="W42" s="10">
        <f t="shared" si="37"/>
        <v>-0.13835278568012654</v>
      </c>
      <c r="X42" s="10">
        <f t="shared" si="38"/>
        <v>-2.7805278921533727E-2</v>
      </c>
      <c r="Y42" s="10" t="e">
        <f t="shared" si="39"/>
        <v>#VALUE!</v>
      </c>
    </row>
    <row r="43" spans="1:25" x14ac:dyDescent="0.25">
      <c r="A43">
        <v>41</v>
      </c>
      <c r="B43">
        <v>0</v>
      </c>
      <c r="C43">
        <v>1629</v>
      </c>
      <c r="D43">
        <v>1886</v>
      </c>
      <c r="E43">
        <v>0</v>
      </c>
      <c r="F43" t="e">
        <f t="shared" si="20"/>
        <v>#NUM!</v>
      </c>
      <c r="G43">
        <f t="shared" si="21"/>
        <v>0.16640520948464474</v>
      </c>
      <c r="H43">
        <f t="shared" si="22"/>
        <v>0.16244527964364699</v>
      </c>
      <c r="I43" t="e">
        <f t="shared" si="23"/>
        <v>#NUM!</v>
      </c>
      <c r="J43" s="8" t="e">
        <f t="shared" si="24"/>
        <v>#DIV/0!</v>
      </c>
      <c r="K43" s="8">
        <f t="shared" si="25"/>
        <v>1494.7037472681207</v>
      </c>
      <c r="L43" s="8">
        <f t="shared" si="26"/>
        <v>1578.7364307339542</v>
      </c>
      <c r="M43" s="8" t="e">
        <f t="shared" si="27"/>
        <v>#NUM!</v>
      </c>
      <c r="N43" s="8" t="e">
        <f t="shared" si="28"/>
        <v>#DIV/0!</v>
      </c>
      <c r="O43" s="8">
        <f t="shared" si="29"/>
        <v>-159.25115677840887</v>
      </c>
      <c r="P43" s="8">
        <f t="shared" si="30"/>
        <v>-170.15636396446391</v>
      </c>
      <c r="Q43" s="8" t="e">
        <f t="shared" si="31"/>
        <v>#VALUE!</v>
      </c>
      <c r="R43" s="8" t="e">
        <f t="shared" si="32"/>
        <v>#DIV/0!</v>
      </c>
      <c r="S43" s="8">
        <f t="shared" si="33"/>
        <v>40.943458653704766</v>
      </c>
      <c r="T43" s="8">
        <f t="shared" si="34"/>
        <v>40.851160887336135</v>
      </c>
      <c r="U43" s="8" t="e">
        <f t="shared" si="35"/>
        <v>#VALUE!</v>
      </c>
      <c r="V43" s="10" t="e">
        <f t="shared" si="36"/>
        <v>#DIV/0!</v>
      </c>
      <c r="W43" s="10">
        <f t="shared" si="37"/>
        <v>5.6541346295233552E-2</v>
      </c>
      <c r="X43" s="10">
        <f t="shared" si="38"/>
        <v>0.14883911266386463</v>
      </c>
      <c r="Y43" s="10" t="e">
        <f t="shared" si="39"/>
        <v>#VALUE!</v>
      </c>
    </row>
    <row r="44" spans="1:25" x14ac:dyDescent="0.25">
      <c r="A44">
        <v>42</v>
      </c>
      <c r="B44">
        <v>0</v>
      </c>
      <c r="C44">
        <v>1583</v>
      </c>
      <c r="D44">
        <v>1843</v>
      </c>
      <c r="E44">
        <v>0</v>
      </c>
      <c r="F44" t="e">
        <f t="shared" si="20"/>
        <v>#NUM!</v>
      </c>
      <c r="G44">
        <f t="shared" si="21"/>
        <v>0.16720219582750317</v>
      </c>
      <c r="H44">
        <f t="shared" si="22"/>
        <v>0.1630561790110556</v>
      </c>
      <c r="I44" t="e">
        <f t="shared" si="23"/>
        <v>#NUM!</v>
      </c>
      <c r="J44" s="8" t="e">
        <f t="shared" si="24"/>
        <v>#DIV/0!</v>
      </c>
      <c r="K44" s="8">
        <f t="shared" si="25"/>
        <v>1254.7266448926148</v>
      </c>
      <c r="L44" s="8">
        <f t="shared" si="26"/>
        <v>1636.9308160228416</v>
      </c>
      <c r="M44" s="8" t="e">
        <f t="shared" si="27"/>
        <v>#NUM!</v>
      </c>
      <c r="N44" s="8" t="e">
        <f t="shared" si="28"/>
        <v>#DIV/0!</v>
      </c>
      <c r="O44" s="8">
        <f t="shared" si="29"/>
        <v>-159.21024596550987</v>
      </c>
      <c r="P44" s="8">
        <f t="shared" si="30"/>
        <v>-169.95044852914418</v>
      </c>
      <c r="Q44" s="8" t="e">
        <f t="shared" si="31"/>
        <v>#VALUE!</v>
      </c>
      <c r="R44" s="8" t="e">
        <f t="shared" si="32"/>
        <v>#DIV/0!</v>
      </c>
      <c r="S44" s="8">
        <f t="shared" si="33"/>
        <v>41.902547840805738</v>
      </c>
      <c r="T44" s="8">
        <f t="shared" si="34"/>
        <v>41.645245452016411</v>
      </c>
      <c r="U44" s="8" t="e">
        <f t="shared" si="35"/>
        <v>#VALUE!</v>
      </c>
      <c r="V44" s="10" t="e">
        <f t="shared" si="36"/>
        <v>#DIV/0!</v>
      </c>
      <c r="W44" s="10">
        <f t="shared" si="37"/>
        <v>9.7452159194261867E-2</v>
      </c>
      <c r="X44" s="10">
        <f t="shared" si="38"/>
        <v>0.35475454798358896</v>
      </c>
      <c r="Y44" s="10" t="e">
        <f t="shared" si="39"/>
        <v>#VALUE!</v>
      </c>
    </row>
    <row r="45" spans="1:25" x14ac:dyDescent="0.25">
      <c r="A45">
        <v>43</v>
      </c>
      <c r="B45">
        <v>0</v>
      </c>
      <c r="C45">
        <v>1551</v>
      </c>
      <c r="D45">
        <v>1803</v>
      </c>
      <c r="E45">
        <v>0</v>
      </c>
      <c r="F45" t="e">
        <f t="shared" si="20"/>
        <v>#NUM!</v>
      </c>
      <c r="G45">
        <f t="shared" si="21"/>
        <v>0.16777507825615953</v>
      </c>
      <c r="H45">
        <f t="shared" si="22"/>
        <v>0.16364167229494164</v>
      </c>
      <c r="I45" t="e">
        <f t="shared" si="23"/>
        <v>#NUM!</v>
      </c>
      <c r="J45" s="8" t="e">
        <f t="shared" si="24"/>
        <v>#DIV/0!</v>
      </c>
      <c r="K45" s="8">
        <f t="shared" si="25"/>
        <v>1745.5588616069228</v>
      </c>
      <c r="L45" s="8">
        <f t="shared" si="26"/>
        <v>1707.9615215443341</v>
      </c>
      <c r="M45" s="8" t="e">
        <f t="shared" si="27"/>
        <v>#NUM!</v>
      </c>
      <c r="N45" s="8" t="e">
        <f t="shared" si="28"/>
        <v>#DIV/0!</v>
      </c>
      <c r="O45" s="8">
        <f t="shared" si="29"/>
        <v>-158.89964967703875</v>
      </c>
      <c r="P45" s="8">
        <f t="shared" si="30"/>
        <v>-169.71150870412862</v>
      </c>
      <c r="Q45" s="8" t="e">
        <f t="shared" si="31"/>
        <v>#VALUE!</v>
      </c>
      <c r="R45" s="8" t="e">
        <f t="shared" si="32"/>
        <v>#DIV/0!</v>
      </c>
      <c r="S45" s="8">
        <f t="shared" si="33"/>
        <v>42.591951552334649</v>
      </c>
      <c r="T45" s="8">
        <f t="shared" si="34"/>
        <v>42.406305627000847</v>
      </c>
      <c r="U45" s="8" t="e">
        <f t="shared" si="35"/>
        <v>#VALUE!</v>
      </c>
      <c r="V45" s="10" t="e">
        <f t="shared" si="36"/>
        <v>#DIV/0!</v>
      </c>
      <c r="W45" s="10">
        <f t="shared" si="37"/>
        <v>0.40804844766535098</v>
      </c>
      <c r="X45" s="10">
        <f t="shared" si="38"/>
        <v>0.59369437299915262</v>
      </c>
      <c r="Y45" s="10" t="e">
        <f t="shared" si="39"/>
        <v>#VALUE!</v>
      </c>
    </row>
    <row r="46" spans="1:25" x14ac:dyDescent="0.25">
      <c r="A46">
        <v>44</v>
      </c>
      <c r="B46">
        <v>0</v>
      </c>
      <c r="C46">
        <v>1518</v>
      </c>
      <c r="D46">
        <v>1759</v>
      </c>
      <c r="E46">
        <v>0</v>
      </c>
      <c r="F46" t="e">
        <f t="shared" si="20"/>
        <v>#NUM!</v>
      </c>
      <c r="G46">
        <f t="shared" si="21"/>
        <v>0.16838263737469103</v>
      </c>
      <c r="H46">
        <f t="shared" si="22"/>
        <v>0.16430596285589574</v>
      </c>
      <c r="I46" t="e">
        <f t="shared" si="23"/>
        <v>#NUM!</v>
      </c>
      <c r="J46" s="8" t="e">
        <f t="shared" si="24"/>
        <v>#DIV/0!</v>
      </c>
      <c r="K46" s="8">
        <f t="shared" si="25"/>
        <v>1645.9303621630313</v>
      </c>
      <c r="L46" s="8">
        <f t="shared" si="26"/>
        <v>1505.3653608501227</v>
      </c>
      <c r="M46" s="8" t="e">
        <f t="shared" si="27"/>
        <v>#NUM!</v>
      </c>
      <c r="N46" s="8" t="e">
        <f t="shared" si="28"/>
        <v>#DIV/0!</v>
      </c>
      <c r="O46" s="8">
        <f t="shared" si="29"/>
        <v>-158.63078313538418</v>
      </c>
      <c r="P46" s="8">
        <f t="shared" si="30"/>
        <v>-169.57499442544159</v>
      </c>
      <c r="Q46" s="8" t="e">
        <f t="shared" si="31"/>
        <v>#VALUE!</v>
      </c>
      <c r="R46" s="8" t="e">
        <f t="shared" si="32"/>
        <v>#DIV/0!</v>
      </c>
      <c r="S46" s="8">
        <f t="shared" si="33"/>
        <v>43.323085010680046</v>
      </c>
      <c r="T46" s="8">
        <f t="shared" si="34"/>
        <v>43.269791348313817</v>
      </c>
      <c r="U46" s="8" t="e">
        <f t="shared" si="35"/>
        <v>#VALUE!</v>
      </c>
      <c r="V46" s="10" t="e">
        <f t="shared" si="36"/>
        <v>#DIV/0!</v>
      </c>
      <c r="W46" s="10">
        <f t="shared" si="37"/>
        <v>0.67691498931995397</v>
      </c>
      <c r="X46" s="10">
        <f t="shared" si="38"/>
        <v>0.73020865168618343</v>
      </c>
      <c r="Y46" s="10" t="e">
        <f t="shared" si="39"/>
        <v>#VALUE!</v>
      </c>
    </row>
    <row r="47" spans="1:25" x14ac:dyDescent="0.25">
      <c r="A47">
        <v>45</v>
      </c>
      <c r="B47">
        <v>0</v>
      </c>
      <c r="C47">
        <v>1448</v>
      </c>
      <c r="D47">
        <v>1681</v>
      </c>
      <c r="E47">
        <v>0</v>
      </c>
      <c r="F47" t="e">
        <f t="shared" si="20"/>
        <v>#NUM!</v>
      </c>
      <c r="G47">
        <f t="shared" si="21"/>
        <v>0.16973190573741526</v>
      </c>
      <c r="H47">
        <f t="shared" si="22"/>
        <v>0.16553962400907801</v>
      </c>
      <c r="I47" t="e">
        <f t="shared" si="23"/>
        <v>#NUM!</v>
      </c>
      <c r="J47" s="8" t="e">
        <f t="shared" si="24"/>
        <v>#DIV/0!</v>
      </c>
      <c r="K47" s="8">
        <f t="shared" si="25"/>
        <v>741.14240548926853</v>
      </c>
      <c r="L47" s="8">
        <f t="shared" si="26"/>
        <v>810.595354664826</v>
      </c>
      <c r="M47" s="8" t="e">
        <f t="shared" si="27"/>
        <v>#NUM!</v>
      </c>
      <c r="N47" s="8" t="e">
        <f t="shared" si="28"/>
        <v>#DIV/0!</v>
      </c>
      <c r="O47" s="8">
        <f t="shared" si="29"/>
        <v>-159.25448561006525</v>
      </c>
      <c r="P47" s="8">
        <f t="shared" si="30"/>
        <v>-170.178583055666</v>
      </c>
      <c r="Q47" s="8" t="e">
        <f t="shared" si="31"/>
        <v>#VALUE!</v>
      </c>
      <c r="R47" s="8" t="e">
        <f t="shared" si="32"/>
        <v>#DIV/0!</v>
      </c>
      <c r="S47" s="8">
        <f t="shared" si="33"/>
        <v>44.946787485361085</v>
      </c>
      <c r="T47" s="8">
        <f t="shared" si="34"/>
        <v>44.873379978538196</v>
      </c>
      <c r="U47" s="8" t="e">
        <f t="shared" si="35"/>
        <v>#VALUE!</v>
      </c>
      <c r="V47" s="10" t="e">
        <f t="shared" si="36"/>
        <v>#DIV/0!</v>
      </c>
      <c r="W47" s="10">
        <f t="shared" si="37"/>
        <v>5.3212514638914854E-2</v>
      </c>
      <c r="X47" s="10">
        <f t="shared" si="38"/>
        <v>0.12662002146180384</v>
      </c>
      <c r="Y47" s="10" t="e">
        <f t="shared" si="39"/>
        <v>#VALUE!</v>
      </c>
    </row>
    <row r="48" spans="1:25" x14ac:dyDescent="0.25">
      <c r="A48">
        <v>46</v>
      </c>
      <c r="B48">
        <v>0</v>
      </c>
      <c r="C48">
        <v>1417</v>
      </c>
      <c r="D48">
        <v>1651</v>
      </c>
      <c r="E48">
        <v>0</v>
      </c>
      <c r="F48" t="e">
        <f t="shared" si="20"/>
        <v>#NUM!</v>
      </c>
      <c r="G48">
        <f t="shared" si="21"/>
        <v>0.17035766773652364</v>
      </c>
      <c r="H48">
        <f t="shared" si="22"/>
        <v>0.16603457076448264</v>
      </c>
      <c r="I48" t="e">
        <f t="shared" si="23"/>
        <v>#NUM!</v>
      </c>
      <c r="J48" s="8" t="e">
        <f t="shared" si="24"/>
        <v>#DIV/0!</v>
      </c>
      <c r="K48" s="8">
        <f t="shared" si="25"/>
        <v>1598.0516576986968</v>
      </c>
      <c r="L48" s="8">
        <f t="shared" si="26"/>
        <v>2020.4193462840062</v>
      </c>
      <c r="M48" s="8" t="e">
        <f t="shared" si="27"/>
        <v>#NUM!</v>
      </c>
      <c r="N48" s="8" t="e">
        <f t="shared" si="28"/>
        <v>#DIV/0!</v>
      </c>
      <c r="O48" s="8">
        <f t="shared" si="29"/>
        <v>-159.00752431947527</v>
      </c>
      <c r="P48" s="8">
        <f t="shared" si="30"/>
        <v>-169.82194528482103</v>
      </c>
      <c r="Q48" s="8" t="e">
        <f t="shared" si="31"/>
        <v>#VALUE!</v>
      </c>
      <c r="R48" s="8" t="e">
        <f t="shared" si="32"/>
        <v>#DIV/0!</v>
      </c>
      <c r="S48" s="8">
        <f t="shared" si="33"/>
        <v>45.699826194771163</v>
      </c>
      <c r="T48" s="8">
        <f t="shared" si="34"/>
        <v>45.516742207693255</v>
      </c>
      <c r="U48" s="8" t="e">
        <f t="shared" si="35"/>
        <v>#VALUE!</v>
      </c>
      <c r="V48" s="10" t="e">
        <f t="shared" si="36"/>
        <v>#DIV/0!</v>
      </c>
      <c r="W48" s="10">
        <f t="shared" si="37"/>
        <v>0.30017380522883741</v>
      </c>
      <c r="X48" s="10">
        <f t="shared" si="38"/>
        <v>0.4832577923067447</v>
      </c>
      <c r="Y48" s="10" t="e">
        <f t="shared" si="39"/>
        <v>#VALUE!</v>
      </c>
    </row>
    <row r="49" spans="1:25" x14ac:dyDescent="0.25">
      <c r="A49">
        <v>47</v>
      </c>
      <c r="B49">
        <v>0</v>
      </c>
      <c r="C49">
        <v>1382</v>
      </c>
      <c r="D49">
        <v>1610</v>
      </c>
      <c r="E49">
        <v>0</v>
      </c>
      <c r="F49" t="e">
        <f t="shared" si="20"/>
        <v>#NUM!</v>
      </c>
      <c r="G49">
        <f t="shared" si="21"/>
        <v>0.17108661396897862</v>
      </c>
      <c r="H49">
        <f t="shared" si="22"/>
        <v>0.16673071635864997</v>
      </c>
      <c r="I49" t="e">
        <f t="shared" si="23"/>
        <v>#NUM!</v>
      </c>
      <c r="J49" s="8" t="e">
        <f t="shared" si="24"/>
        <v>#DIV/0!</v>
      </c>
      <c r="K49" s="8">
        <f t="shared" si="25"/>
        <v>1371.8432930672432</v>
      </c>
      <c r="L49" s="8">
        <f t="shared" si="26"/>
        <v>1436.4811159885408</v>
      </c>
      <c r="M49" s="8" t="e">
        <f t="shared" si="27"/>
        <v>#NUM!</v>
      </c>
      <c r="N49" s="8" t="e">
        <f t="shared" si="28"/>
        <v>#DIV/0!</v>
      </c>
      <c r="O49" s="8">
        <f t="shared" si="29"/>
        <v>-158.88473439439088</v>
      </c>
      <c r="P49" s="8">
        <f t="shared" si="30"/>
        <v>-169.72683813721241</v>
      </c>
      <c r="Q49" s="8" t="e">
        <f t="shared" si="31"/>
        <v>#VALUE!</v>
      </c>
      <c r="R49" s="8" t="e">
        <f t="shared" si="32"/>
        <v>#DIV/0!</v>
      </c>
      <c r="S49" s="8">
        <f t="shared" si="33"/>
        <v>46.577036269686744</v>
      </c>
      <c r="T49" s="8">
        <f t="shared" si="34"/>
        <v>46.42163506008464</v>
      </c>
      <c r="U49" s="8" t="e">
        <f t="shared" si="35"/>
        <v>#VALUE!</v>
      </c>
      <c r="V49" s="10" t="e">
        <f t="shared" si="36"/>
        <v>#DIV/0!</v>
      </c>
      <c r="W49" s="10">
        <f t="shared" si="37"/>
        <v>0.42296373031325629</v>
      </c>
      <c r="X49" s="10">
        <f t="shared" si="38"/>
        <v>0.57836493991536031</v>
      </c>
      <c r="Y49" s="10" t="e">
        <f t="shared" si="39"/>
        <v>#VALUE!</v>
      </c>
    </row>
    <row r="50" spans="1:25" x14ac:dyDescent="0.25">
      <c r="A50">
        <v>48</v>
      </c>
      <c r="B50">
        <v>0</v>
      </c>
      <c r="C50">
        <v>1354</v>
      </c>
      <c r="D50">
        <v>1577</v>
      </c>
      <c r="E50">
        <v>0</v>
      </c>
      <c r="F50" t="e">
        <f t="shared" si="20"/>
        <v>#NUM!</v>
      </c>
      <c r="G50">
        <f t="shared" si="21"/>
        <v>0.17168784679129614</v>
      </c>
      <c r="H50">
        <f t="shared" si="22"/>
        <v>0.16730842761267395</v>
      </c>
      <c r="I50" t="e">
        <f t="shared" si="23"/>
        <v>#NUM!</v>
      </c>
      <c r="J50" s="8" t="e">
        <f t="shared" si="24"/>
        <v>#DIV/0!</v>
      </c>
      <c r="K50" s="8">
        <f t="shared" si="25"/>
        <v>1663.2491821477336</v>
      </c>
      <c r="L50" s="8">
        <f t="shared" si="26"/>
        <v>1730.9685297536137</v>
      </c>
      <c r="M50" s="8" t="e">
        <f t="shared" si="27"/>
        <v>#NUM!</v>
      </c>
      <c r="N50" s="8" t="e">
        <f t="shared" si="28"/>
        <v>#DIV/0!</v>
      </c>
      <c r="O50" s="8">
        <f t="shared" si="29"/>
        <v>-158.60825482103559</v>
      </c>
      <c r="P50" s="8">
        <f t="shared" si="30"/>
        <v>-169.47778275123045</v>
      </c>
      <c r="Q50" s="8" t="e">
        <f t="shared" si="31"/>
        <v>#VALUE!</v>
      </c>
      <c r="R50" s="8" t="e">
        <f t="shared" si="32"/>
        <v>#DIV/0!</v>
      </c>
      <c r="S50" s="8">
        <f t="shared" si="33"/>
        <v>47.300556696331455</v>
      </c>
      <c r="T50" s="8">
        <f t="shared" si="34"/>
        <v>47.172579674102707</v>
      </c>
      <c r="U50" s="8" t="e">
        <f t="shared" si="35"/>
        <v>#VALUE!</v>
      </c>
      <c r="V50" s="10" t="e">
        <f t="shared" si="36"/>
        <v>#DIV/0!</v>
      </c>
      <c r="W50" s="10">
        <f t="shared" si="37"/>
        <v>0.69944330366854501</v>
      </c>
      <c r="X50" s="10">
        <f t="shared" si="38"/>
        <v>0.8274203258972932</v>
      </c>
      <c r="Y50" s="10" t="e">
        <f t="shared" si="39"/>
        <v>#VALUE!</v>
      </c>
    </row>
    <row r="51" spans="1:25" x14ac:dyDescent="0.25">
      <c r="A51">
        <v>49</v>
      </c>
      <c r="B51">
        <v>0</v>
      </c>
      <c r="C51">
        <v>1324</v>
      </c>
      <c r="D51">
        <v>1544</v>
      </c>
      <c r="E51">
        <v>0</v>
      </c>
      <c r="F51" t="e">
        <f t="shared" si="20"/>
        <v>#NUM!</v>
      </c>
      <c r="G51">
        <f t="shared" si="21"/>
        <v>0.17235084417508337</v>
      </c>
      <c r="H51">
        <f t="shared" si="22"/>
        <v>0.16790250269876933</v>
      </c>
      <c r="I51" t="e">
        <f t="shared" si="23"/>
        <v>#NUM!</v>
      </c>
      <c r="J51" s="8" t="e">
        <f t="shared" si="24"/>
        <v>#DIV/0!</v>
      </c>
      <c r="K51" s="8">
        <f t="shared" si="25"/>
        <v>1508.3015777343282</v>
      </c>
      <c r="L51" s="8">
        <f t="shared" si="26"/>
        <v>1683.2889030452413</v>
      </c>
      <c r="M51" s="8" t="e">
        <f t="shared" si="27"/>
        <v>#NUM!</v>
      </c>
      <c r="N51" s="8" t="e">
        <f t="shared" si="28"/>
        <v>#DIV/0!</v>
      </c>
      <c r="O51" s="8">
        <f t="shared" si="29"/>
        <v>-158.40610239717594</v>
      </c>
      <c r="P51" s="8">
        <f t="shared" si="30"/>
        <v>-169.24999808045985</v>
      </c>
      <c r="Q51" s="8" t="e">
        <f t="shared" si="31"/>
        <v>#VALUE!</v>
      </c>
      <c r="R51" s="8" t="e">
        <f t="shared" si="32"/>
        <v>#DIV/0!</v>
      </c>
      <c r="S51" s="8">
        <f t="shared" si="33"/>
        <v>48.098404272471782</v>
      </c>
      <c r="T51" s="8">
        <f t="shared" si="34"/>
        <v>47.944795003332075</v>
      </c>
      <c r="U51" s="8" t="e">
        <f t="shared" si="35"/>
        <v>#VALUE!</v>
      </c>
      <c r="V51" s="10" t="e">
        <f t="shared" si="36"/>
        <v>#DIV/0!</v>
      </c>
      <c r="W51" s="10">
        <f t="shared" si="37"/>
        <v>0.90159572752821759</v>
      </c>
      <c r="X51" s="10">
        <f t="shared" si="38"/>
        <v>1.0552049966679249</v>
      </c>
      <c r="Y51" s="10" t="e">
        <f t="shared" si="39"/>
        <v>#VALUE!</v>
      </c>
    </row>
    <row r="52" spans="1:25" x14ac:dyDescent="0.25">
      <c r="A52">
        <v>50</v>
      </c>
      <c r="B52">
        <v>0</v>
      </c>
      <c r="C52">
        <v>1293</v>
      </c>
      <c r="D52">
        <v>1513</v>
      </c>
      <c r="E52">
        <v>0</v>
      </c>
      <c r="F52" t="e">
        <f t="shared" si="20"/>
        <v>#NUM!</v>
      </c>
      <c r="G52">
        <f t="shared" si="21"/>
        <v>0.17305750682715235</v>
      </c>
      <c r="H52">
        <f t="shared" si="22"/>
        <v>0.16847623189133046</v>
      </c>
      <c r="I52" t="e">
        <f t="shared" si="23"/>
        <v>#NUM!</v>
      </c>
      <c r="J52" s="8" t="e">
        <f t="shared" si="24"/>
        <v>#DIV/0!</v>
      </c>
      <c r="K52" s="8">
        <f t="shared" si="25"/>
        <v>1415.1023788680257</v>
      </c>
      <c r="L52" s="8">
        <f t="shared" si="26"/>
        <v>1742.9826004425488</v>
      </c>
      <c r="M52" s="8" t="e">
        <f t="shared" si="27"/>
        <v>#NUM!</v>
      </c>
      <c r="N52" s="8" t="e">
        <f t="shared" si="28"/>
        <v>#DIV/0!</v>
      </c>
      <c r="O52" s="8">
        <f t="shared" si="29"/>
        <v>-158.25649652826814</v>
      </c>
      <c r="P52" s="8">
        <f t="shared" si="30"/>
        <v>-168.99576656611379</v>
      </c>
      <c r="Q52" s="8" t="e">
        <f t="shared" si="31"/>
        <v>#VALUE!</v>
      </c>
      <c r="R52" s="8" t="e">
        <f t="shared" si="32"/>
        <v>#DIV/0!</v>
      </c>
      <c r="S52" s="8">
        <f t="shared" si="33"/>
        <v>48.948798403564012</v>
      </c>
      <c r="T52" s="8">
        <f t="shared" si="34"/>
        <v>48.690563488986015</v>
      </c>
      <c r="U52" s="8" t="e">
        <f t="shared" si="35"/>
        <v>#VALUE!</v>
      </c>
      <c r="V52" s="10" t="e">
        <f t="shared" si="36"/>
        <v>#DIV/0!</v>
      </c>
      <c r="W52" s="10">
        <f t="shared" si="37"/>
        <v>1.0512015964359875</v>
      </c>
      <c r="X52" s="10">
        <f t="shared" si="38"/>
        <v>1.3094365110139847</v>
      </c>
      <c r="Y52" s="10" t="e">
        <f t="shared" si="39"/>
        <v>#VALUE!</v>
      </c>
    </row>
    <row r="53" spans="1:25" x14ac:dyDescent="0.25">
      <c r="A53">
        <v>51</v>
      </c>
      <c r="B53">
        <v>0</v>
      </c>
      <c r="C53">
        <v>1267</v>
      </c>
      <c r="D53">
        <v>1479</v>
      </c>
      <c r="E53">
        <v>0</v>
      </c>
      <c r="F53" t="e">
        <f t="shared" si="20"/>
        <v>#NUM!</v>
      </c>
      <c r="G53">
        <f t="shared" si="21"/>
        <v>0.17366801092631554</v>
      </c>
      <c r="H53">
        <f t="shared" si="22"/>
        <v>0.16912383582651003</v>
      </c>
      <c r="I53" t="e">
        <f t="shared" si="23"/>
        <v>#NUM!</v>
      </c>
      <c r="J53" s="8" t="e">
        <f t="shared" si="24"/>
        <v>#DIV/0!</v>
      </c>
      <c r="K53" s="8">
        <f t="shared" si="25"/>
        <v>1637.9906398182877</v>
      </c>
      <c r="L53" s="8">
        <f t="shared" si="26"/>
        <v>1544.153680478667</v>
      </c>
      <c r="M53" s="8" t="e">
        <f t="shared" si="27"/>
        <v>#NUM!</v>
      </c>
      <c r="N53" s="8" t="e">
        <f t="shared" si="28"/>
        <v>#DIV/0!</v>
      </c>
      <c r="O53" s="8">
        <f t="shared" si="29"/>
        <v>-157.9911739608678</v>
      </c>
      <c r="P53" s="8">
        <f t="shared" si="30"/>
        <v>-168.83756198511009</v>
      </c>
      <c r="Q53" s="8" t="e">
        <f t="shared" si="31"/>
        <v>#VALUE!</v>
      </c>
      <c r="R53" s="8" t="e">
        <f t="shared" si="32"/>
        <v>#DIV/0!</v>
      </c>
      <c r="S53" s="8">
        <f t="shared" si="33"/>
        <v>49.683475836163666</v>
      </c>
      <c r="T53" s="8">
        <f t="shared" si="34"/>
        <v>49.532358907982314</v>
      </c>
      <c r="U53" s="8" t="e">
        <f t="shared" si="35"/>
        <v>#VALUE!</v>
      </c>
      <c r="V53" s="10" t="e">
        <f t="shared" si="36"/>
        <v>#DIV/0!</v>
      </c>
      <c r="W53" s="10">
        <f t="shared" si="37"/>
        <v>1.3165241638363341</v>
      </c>
      <c r="X53" s="10">
        <f t="shared" si="38"/>
        <v>1.4676410920176863</v>
      </c>
      <c r="Y53" s="10" t="e">
        <f t="shared" si="39"/>
        <v>#VALUE!</v>
      </c>
    </row>
    <row r="54" spans="1:25" x14ac:dyDescent="0.25">
      <c r="A54">
        <v>52</v>
      </c>
      <c r="B54">
        <v>0</v>
      </c>
      <c r="C54">
        <v>1218</v>
      </c>
      <c r="D54">
        <v>1422</v>
      </c>
      <c r="E54">
        <v>0</v>
      </c>
      <c r="F54" t="e">
        <f t="shared" si="20"/>
        <v>#NUM!</v>
      </c>
      <c r="G54">
        <f t="shared" si="21"/>
        <v>0.1748658009457886</v>
      </c>
      <c r="H54">
        <f t="shared" si="22"/>
        <v>0.17025550373327045</v>
      </c>
      <c r="I54" t="e">
        <f t="shared" si="23"/>
        <v>#NUM!</v>
      </c>
      <c r="J54" s="8" t="e">
        <f t="shared" si="24"/>
        <v>#DIV/0!</v>
      </c>
      <c r="K54" s="8">
        <f t="shared" si="25"/>
        <v>834.87087364438196</v>
      </c>
      <c r="L54" s="8">
        <f t="shared" si="26"/>
        <v>883.65146172843231</v>
      </c>
      <c r="M54" s="8" t="e">
        <f t="shared" si="27"/>
        <v>#NUM!</v>
      </c>
      <c r="N54" s="8" t="e">
        <f t="shared" si="28"/>
        <v>#DIV/0!</v>
      </c>
      <c r="O54" s="8">
        <f t="shared" si="29"/>
        <v>-158.43258819134746</v>
      </c>
      <c r="P54" s="8">
        <f t="shared" si="30"/>
        <v>-169.30857352161647</v>
      </c>
      <c r="Q54" s="8" t="e">
        <f t="shared" si="31"/>
        <v>#VALUE!</v>
      </c>
      <c r="R54" s="8" t="e">
        <f t="shared" si="32"/>
        <v>#DIV/0!</v>
      </c>
      <c r="S54" s="8">
        <f t="shared" si="33"/>
        <v>51.124890066643331</v>
      </c>
      <c r="T54" s="8">
        <f t="shared" si="34"/>
        <v>51.003370444488667</v>
      </c>
      <c r="U54" s="8" t="e">
        <f t="shared" si="35"/>
        <v>#VALUE!</v>
      </c>
      <c r="V54" s="10" t="e">
        <f t="shared" si="36"/>
        <v>#DIV/0!</v>
      </c>
      <c r="W54" s="10">
        <f t="shared" si="37"/>
        <v>0.87510993335666853</v>
      </c>
      <c r="X54" s="10">
        <f t="shared" si="38"/>
        <v>0.99662955551133336</v>
      </c>
      <c r="Y54" s="10" t="e">
        <f t="shared" si="39"/>
        <v>#VALUE!</v>
      </c>
    </row>
    <row r="55" spans="1:25" x14ac:dyDescent="0.25">
      <c r="A55">
        <v>53</v>
      </c>
      <c r="B55">
        <v>0</v>
      </c>
      <c r="C55">
        <v>1189</v>
      </c>
      <c r="D55">
        <v>1396</v>
      </c>
      <c r="E55">
        <v>0</v>
      </c>
      <c r="F55" t="e">
        <f t="shared" si="20"/>
        <v>#NUM!</v>
      </c>
      <c r="G55">
        <f t="shared" si="21"/>
        <v>0.17560577517412782</v>
      </c>
      <c r="H55">
        <f t="shared" si="22"/>
        <v>0.17079209500535783</v>
      </c>
      <c r="I55" t="e">
        <f t="shared" si="23"/>
        <v>#NUM!</v>
      </c>
      <c r="J55" s="8" t="e">
        <f t="shared" si="24"/>
        <v>#DIV/0!</v>
      </c>
      <c r="K55" s="8">
        <f t="shared" si="25"/>
        <v>1351.3984159210313</v>
      </c>
      <c r="L55" s="8">
        <f t="shared" si="26"/>
        <v>1863.6158506826237</v>
      </c>
      <c r="M55" s="8" t="e">
        <f t="shared" si="27"/>
        <v>#NUM!</v>
      </c>
      <c r="N55" s="8" t="e">
        <f t="shared" si="28"/>
        <v>#DIV/0!</v>
      </c>
      <c r="O55" s="8">
        <f t="shared" si="29"/>
        <v>-158.32306929870012</v>
      </c>
      <c r="P55" s="8">
        <f t="shared" si="30"/>
        <v>-169.00606785446251</v>
      </c>
      <c r="Q55" s="8" t="e">
        <f t="shared" si="31"/>
        <v>#VALUE!</v>
      </c>
      <c r="R55" s="8" t="e">
        <f t="shared" si="32"/>
        <v>#DIV/0!</v>
      </c>
      <c r="S55" s="8">
        <f t="shared" si="33"/>
        <v>52.015371173995987</v>
      </c>
      <c r="T55" s="8">
        <f t="shared" si="34"/>
        <v>51.700864777334743</v>
      </c>
      <c r="U55" s="8" t="e">
        <f t="shared" si="35"/>
        <v>#VALUE!</v>
      </c>
      <c r="V55" s="10" t="e">
        <f t="shared" si="36"/>
        <v>#DIV/0!</v>
      </c>
      <c r="W55" s="10">
        <f t="shared" si="37"/>
        <v>0.98462882600401258</v>
      </c>
      <c r="X55" s="10">
        <f t="shared" si="38"/>
        <v>1.2991352226652566</v>
      </c>
      <c r="Y55" s="10" t="e">
        <f t="shared" si="39"/>
        <v>#VALUE!</v>
      </c>
    </row>
    <row r="56" spans="1:25" x14ac:dyDescent="0.25">
      <c r="A56">
        <v>54</v>
      </c>
      <c r="B56">
        <v>0</v>
      </c>
      <c r="C56">
        <v>1165</v>
      </c>
      <c r="D56">
        <v>1371</v>
      </c>
      <c r="E56">
        <v>0</v>
      </c>
      <c r="F56" t="e">
        <f t="shared" si="20"/>
        <v>#NUM!</v>
      </c>
      <c r="G56">
        <f t="shared" si="21"/>
        <v>0.17623685654425253</v>
      </c>
      <c r="H56">
        <f t="shared" si="22"/>
        <v>0.17132084531837066</v>
      </c>
      <c r="I56" t="e">
        <f t="shared" si="23"/>
        <v>#NUM!</v>
      </c>
      <c r="J56" s="8" t="e">
        <f t="shared" si="24"/>
        <v>#DIV/0!</v>
      </c>
      <c r="K56" s="8">
        <f t="shared" si="25"/>
        <v>1584.5817153537271</v>
      </c>
      <c r="L56" s="8">
        <f t="shared" si="26"/>
        <v>1891.2518354872932</v>
      </c>
      <c r="M56" s="8" t="e">
        <f t="shared" si="27"/>
        <v>#NUM!</v>
      </c>
      <c r="N56" s="8" t="e">
        <f t="shared" si="28"/>
        <v>#DIV/0!</v>
      </c>
      <c r="O56" s="8">
        <f t="shared" si="29"/>
        <v>-158.08250931130644</v>
      </c>
      <c r="P56" s="8">
        <f t="shared" si="30"/>
        <v>-168.69337002652799</v>
      </c>
      <c r="Q56" s="8" t="e">
        <f t="shared" si="31"/>
        <v>#VALUE!</v>
      </c>
      <c r="R56" s="8" t="e">
        <f t="shared" si="32"/>
        <v>#DIV/0!</v>
      </c>
      <c r="S56" s="8">
        <f t="shared" si="33"/>
        <v>52.774811186602307</v>
      </c>
      <c r="T56" s="8">
        <f t="shared" si="34"/>
        <v>52.388166949400215</v>
      </c>
      <c r="U56" s="8" t="e">
        <f t="shared" si="35"/>
        <v>#VALUE!</v>
      </c>
      <c r="V56" s="10" t="e">
        <f t="shared" si="36"/>
        <v>#DIV/0!</v>
      </c>
      <c r="W56" s="10">
        <f t="shared" si="37"/>
        <v>1.2251888133976934</v>
      </c>
      <c r="X56" s="10">
        <f t="shared" si="38"/>
        <v>1.6118330505997847</v>
      </c>
      <c r="Y56" s="10" t="e">
        <f t="shared" si="39"/>
        <v>#VALUE!</v>
      </c>
    </row>
    <row r="57" spans="1:25" x14ac:dyDescent="0.25">
      <c r="A57">
        <v>55</v>
      </c>
      <c r="B57">
        <v>0</v>
      </c>
      <c r="C57">
        <v>1144</v>
      </c>
      <c r="D57">
        <v>1342</v>
      </c>
      <c r="E57">
        <v>0</v>
      </c>
      <c r="F57" t="e">
        <f t="shared" si="20"/>
        <v>#NUM!</v>
      </c>
      <c r="G57">
        <f t="shared" si="21"/>
        <v>0.1768036506147358</v>
      </c>
      <c r="H57">
        <f t="shared" si="22"/>
        <v>0.17195065420259956</v>
      </c>
      <c r="I57" t="e">
        <f t="shared" si="23"/>
        <v>#NUM!</v>
      </c>
      <c r="J57" s="8" t="e">
        <f t="shared" si="24"/>
        <v>#DIV/0!</v>
      </c>
      <c r="K57" s="8">
        <f t="shared" si="25"/>
        <v>1764.3092122459341</v>
      </c>
      <c r="L57" s="8">
        <f t="shared" si="26"/>
        <v>1587.7832546366017</v>
      </c>
      <c r="M57" s="8" t="e">
        <f t="shared" si="27"/>
        <v>#NUM!</v>
      </c>
      <c r="N57" s="8" t="e">
        <f t="shared" si="28"/>
        <v>#DIV/0!</v>
      </c>
      <c r="O57" s="8">
        <f t="shared" si="29"/>
        <v>-157.76458632452574</v>
      </c>
      <c r="P57" s="8">
        <f t="shared" si="30"/>
        <v>-168.51203434400168</v>
      </c>
      <c r="Q57" s="8" t="e">
        <f t="shared" si="31"/>
        <v>#VALUE!</v>
      </c>
      <c r="R57" s="8" t="e">
        <f t="shared" si="32"/>
        <v>#DIV/0!</v>
      </c>
      <c r="S57" s="8">
        <f t="shared" si="33"/>
        <v>53.456888199821606</v>
      </c>
      <c r="T57" s="8">
        <f t="shared" si="34"/>
        <v>53.206831266873905</v>
      </c>
      <c r="U57" s="8" t="e">
        <f t="shared" si="35"/>
        <v>#VALUE!</v>
      </c>
      <c r="V57" s="10" t="e">
        <f t="shared" si="36"/>
        <v>#DIV/0!</v>
      </c>
      <c r="W57" s="10">
        <f t="shared" si="37"/>
        <v>1.5431118001783943</v>
      </c>
      <c r="X57" s="10">
        <f t="shared" si="38"/>
        <v>1.7931687331260946</v>
      </c>
      <c r="Y57" s="10" t="e">
        <f t="shared" si="39"/>
        <v>#VALUE!</v>
      </c>
    </row>
    <row r="58" spans="1:25" x14ac:dyDescent="0.25">
      <c r="A58">
        <v>56</v>
      </c>
      <c r="B58">
        <v>0</v>
      </c>
      <c r="C58">
        <v>1119</v>
      </c>
      <c r="D58">
        <v>1314</v>
      </c>
      <c r="E58">
        <v>0</v>
      </c>
      <c r="F58" t="e">
        <f t="shared" si="20"/>
        <v>#NUM!</v>
      </c>
      <c r="G58">
        <f t="shared" si="21"/>
        <v>0.17749705326020165</v>
      </c>
      <c r="H58">
        <f t="shared" si="22"/>
        <v>0.1725763469920667</v>
      </c>
      <c r="I58" t="e">
        <f t="shared" si="23"/>
        <v>#NUM!</v>
      </c>
      <c r="J58" s="8" t="e">
        <f t="shared" si="24"/>
        <v>#DIV/0!</v>
      </c>
      <c r="K58" s="8">
        <f t="shared" si="25"/>
        <v>1442.1635200542939</v>
      </c>
      <c r="L58" s="8">
        <f t="shared" si="26"/>
        <v>1598.2284226922759</v>
      </c>
      <c r="M58" s="8" t="e">
        <f t="shared" si="27"/>
        <v>#NUM!</v>
      </c>
      <c r="N58" s="8" t="e">
        <f t="shared" si="28"/>
        <v>#DIV/0!</v>
      </c>
      <c r="O58" s="8">
        <f t="shared" si="29"/>
        <v>-157.59902343318225</v>
      </c>
      <c r="P58" s="8">
        <f t="shared" si="30"/>
        <v>-168.32534830838705</v>
      </c>
      <c r="Q58" s="8" t="e">
        <f t="shared" si="31"/>
        <v>#VALUE!</v>
      </c>
      <c r="R58" s="8" t="e">
        <f t="shared" si="32"/>
        <v>#DIV/0!</v>
      </c>
      <c r="S58" s="8">
        <f t="shared" si="33"/>
        <v>54.291325308478093</v>
      </c>
      <c r="T58" s="8">
        <f t="shared" si="34"/>
        <v>54.020145231259278</v>
      </c>
      <c r="U58" s="8" t="e">
        <f t="shared" si="35"/>
        <v>#VALUE!</v>
      </c>
      <c r="V58" s="10" t="e">
        <f t="shared" si="36"/>
        <v>#DIV/0!</v>
      </c>
      <c r="W58" s="10">
        <f t="shared" si="37"/>
        <v>1.7086746915219067</v>
      </c>
      <c r="X58" s="10">
        <f t="shared" si="38"/>
        <v>1.9798547687407222</v>
      </c>
      <c r="Y58" s="10" t="e">
        <f t="shared" si="39"/>
        <v>#VALUE!</v>
      </c>
    </row>
    <row r="59" spans="1:25" x14ac:dyDescent="0.25">
      <c r="A59">
        <v>57</v>
      </c>
      <c r="B59">
        <v>0</v>
      </c>
      <c r="C59">
        <v>1100</v>
      </c>
      <c r="D59">
        <v>1293</v>
      </c>
      <c r="E59">
        <v>0</v>
      </c>
      <c r="F59" t="e">
        <f t="shared" si="20"/>
        <v>#NUM!</v>
      </c>
      <c r="G59">
        <f t="shared" si="21"/>
        <v>0.17803823275180991</v>
      </c>
      <c r="H59">
        <f t="shared" si="22"/>
        <v>0.17305750682715235</v>
      </c>
      <c r="I59" t="e">
        <f t="shared" si="23"/>
        <v>#NUM!</v>
      </c>
      <c r="J59" s="8" t="e">
        <f t="shared" si="24"/>
        <v>#DIV/0!</v>
      </c>
      <c r="K59" s="8">
        <f t="shared" si="25"/>
        <v>1847.815771858312</v>
      </c>
      <c r="L59" s="8">
        <f t="shared" si="26"/>
        <v>2078.3114613504599</v>
      </c>
      <c r="M59" s="8" t="e">
        <f t="shared" si="27"/>
        <v>#NUM!</v>
      </c>
      <c r="N59" s="8" t="e">
        <f t="shared" si="28"/>
        <v>#DIV/0!</v>
      </c>
      <c r="O59" s="8">
        <f t="shared" si="29"/>
        <v>-157.25027599645796</v>
      </c>
      <c r="P59" s="8">
        <f t="shared" si="30"/>
        <v>-167.95078945069235</v>
      </c>
      <c r="Q59" s="8" t="e">
        <f t="shared" si="31"/>
        <v>#VALUE!</v>
      </c>
      <c r="R59" s="8" t="e">
        <f t="shared" si="32"/>
        <v>#DIV/0!</v>
      </c>
      <c r="S59" s="8">
        <f t="shared" si="33"/>
        <v>54.942577871753826</v>
      </c>
      <c r="T59" s="8">
        <f t="shared" si="34"/>
        <v>54.645586373564583</v>
      </c>
      <c r="U59" s="8" t="e">
        <f t="shared" si="35"/>
        <v>#VALUE!</v>
      </c>
      <c r="V59" s="10" t="e">
        <f t="shared" si="36"/>
        <v>#DIV/0!</v>
      </c>
      <c r="W59" s="10">
        <f t="shared" si="37"/>
        <v>2.0574221282461735</v>
      </c>
      <c r="X59" s="10">
        <f t="shared" si="38"/>
        <v>2.3544136264354165</v>
      </c>
      <c r="Y59" s="10" t="e">
        <f t="shared" si="39"/>
        <v>#VALUE!</v>
      </c>
    </row>
    <row r="60" spans="1:25" x14ac:dyDescent="0.25">
      <c r="A60">
        <v>58</v>
      </c>
      <c r="B60">
        <v>0</v>
      </c>
      <c r="C60">
        <v>1079</v>
      </c>
      <c r="D60">
        <v>1268</v>
      </c>
      <c r="E60">
        <v>0</v>
      </c>
      <c r="F60" t="e">
        <f t="shared" si="20"/>
        <v>#NUM!</v>
      </c>
      <c r="G60">
        <f t="shared" si="21"/>
        <v>0.1786513238636038</v>
      </c>
      <c r="H60">
        <f t="shared" si="22"/>
        <v>0.1736442188571542</v>
      </c>
      <c r="I60" t="e">
        <f t="shared" si="23"/>
        <v>#NUM!</v>
      </c>
      <c r="J60" s="8" t="e">
        <f t="shared" si="24"/>
        <v>#DIV/0!</v>
      </c>
      <c r="K60" s="8">
        <f t="shared" si="25"/>
        <v>1631.0789387796281</v>
      </c>
      <c r="L60" s="8">
        <f t="shared" si="26"/>
        <v>1704.4136626904422</v>
      </c>
      <c r="M60" s="8" t="e">
        <f t="shared" si="27"/>
        <v>#NUM!</v>
      </c>
      <c r="N60" s="8" t="e">
        <f t="shared" si="28"/>
        <v>#DIV/0!</v>
      </c>
      <c r="O60" s="8">
        <f t="shared" si="29"/>
        <v>-156.98806662649599</v>
      </c>
      <c r="P60" s="8">
        <f t="shared" si="30"/>
        <v>-167.71343382682426</v>
      </c>
      <c r="Q60" s="8" t="e">
        <f t="shared" si="31"/>
        <v>#VALUE!</v>
      </c>
      <c r="R60" s="8" t="e">
        <f t="shared" si="32"/>
        <v>#DIV/0!</v>
      </c>
      <c r="S60" s="8">
        <f t="shared" si="33"/>
        <v>55.680368501791861</v>
      </c>
      <c r="T60" s="8">
        <f t="shared" si="34"/>
        <v>55.408230749696486</v>
      </c>
      <c r="U60" s="8" t="e">
        <f t="shared" si="35"/>
        <v>#VALUE!</v>
      </c>
      <c r="V60" s="10" t="e">
        <f t="shared" si="36"/>
        <v>#DIV/0!</v>
      </c>
      <c r="W60" s="10">
        <f t="shared" si="37"/>
        <v>2.319631498208139</v>
      </c>
      <c r="X60" s="10">
        <f t="shared" si="38"/>
        <v>2.5917692503035141</v>
      </c>
      <c r="Y60" s="10" t="e">
        <f t="shared" si="39"/>
        <v>#VALUE!</v>
      </c>
    </row>
    <row r="61" spans="1:25" x14ac:dyDescent="0.25">
      <c r="A61">
        <v>59</v>
      </c>
      <c r="B61">
        <v>0</v>
      </c>
      <c r="C61">
        <v>1038</v>
      </c>
      <c r="D61">
        <v>1225</v>
      </c>
      <c r="E61">
        <v>0</v>
      </c>
      <c r="F61" t="e">
        <f t="shared" si="20"/>
        <v>#NUM!</v>
      </c>
      <c r="G61">
        <f t="shared" si="21"/>
        <v>0.17989634256365283</v>
      </c>
      <c r="H61">
        <f t="shared" si="22"/>
        <v>0.17469074352238703</v>
      </c>
      <c r="I61" t="e">
        <f t="shared" si="23"/>
        <v>#NUM!</v>
      </c>
      <c r="J61" s="8" t="e">
        <f t="shared" si="24"/>
        <v>#DIV/0!</v>
      </c>
      <c r="K61" s="8">
        <f t="shared" si="25"/>
        <v>803.20078723365077</v>
      </c>
      <c r="L61" s="8">
        <f t="shared" si="26"/>
        <v>955.54365149866464</v>
      </c>
      <c r="M61" s="8" t="e">
        <f t="shared" si="27"/>
        <v>#NUM!</v>
      </c>
      <c r="N61" s="8" t="e">
        <f t="shared" si="28"/>
        <v>#DIV/0!</v>
      </c>
      <c r="O61" s="8">
        <f t="shared" si="29"/>
        <v>-157.48631560360252</v>
      </c>
      <c r="P61" s="8">
        <f t="shared" si="30"/>
        <v>-168.07377094215596</v>
      </c>
      <c r="Q61" s="8" t="e">
        <f t="shared" si="31"/>
        <v>#VALUE!</v>
      </c>
      <c r="R61" s="8" t="e">
        <f t="shared" si="32"/>
        <v>#DIV/0!</v>
      </c>
      <c r="S61" s="8">
        <f t="shared" si="33"/>
        <v>57.178617478898389</v>
      </c>
      <c r="T61" s="8">
        <f t="shared" si="34"/>
        <v>56.768567865028189</v>
      </c>
      <c r="U61" s="8" t="e">
        <f t="shared" si="35"/>
        <v>#VALUE!</v>
      </c>
      <c r="V61" s="10" t="e">
        <f t="shared" si="36"/>
        <v>#DIV/0!</v>
      </c>
      <c r="W61" s="10">
        <f t="shared" si="37"/>
        <v>1.8213825211016115</v>
      </c>
      <c r="X61" s="10">
        <f t="shared" si="38"/>
        <v>2.2314321349718114</v>
      </c>
      <c r="Y61" s="10" t="e">
        <f t="shared" si="39"/>
        <v>#VALUE!</v>
      </c>
    </row>
    <row r="62" spans="1:25" x14ac:dyDescent="0.25">
      <c r="A62">
        <v>60</v>
      </c>
      <c r="B62">
        <v>0</v>
      </c>
      <c r="C62">
        <v>1021</v>
      </c>
      <c r="D62">
        <v>1200</v>
      </c>
      <c r="E62">
        <v>0</v>
      </c>
      <c r="F62" t="e">
        <f t="shared" si="20"/>
        <v>#NUM!</v>
      </c>
      <c r="G62">
        <f t="shared" si="21"/>
        <v>0.18043234797433785</v>
      </c>
      <c r="H62">
        <f t="shared" si="22"/>
        <v>0.17532225403814608</v>
      </c>
      <c r="I62" t="e">
        <f t="shared" si="23"/>
        <v>#NUM!</v>
      </c>
      <c r="J62" s="8" t="e">
        <f t="shared" si="24"/>
        <v>#DIV/0!</v>
      </c>
      <c r="K62" s="8">
        <f t="shared" si="25"/>
        <v>1865.652808843834</v>
      </c>
      <c r="L62" s="8">
        <f t="shared" si="26"/>
        <v>1583.5049061661994</v>
      </c>
      <c r="M62" s="8" t="e">
        <f t="shared" si="27"/>
        <v>#NUM!</v>
      </c>
      <c r="N62" s="8" t="e">
        <f t="shared" si="28"/>
        <v>#DIV/0!</v>
      </c>
      <c r="O62" s="8">
        <f t="shared" si="29"/>
        <v>-157.13134170501834</v>
      </c>
      <c r="P62" s="8">
        <f t="shared" si="30"/>
        <v>-167.89464714493346</v>
      </c>
      <c r="Q62" s="8" t="e">
        <f t="shared" si="31"/>
        <v>#VALUE!</v>
      </c>
      <c r="R62" s="8" t="e">
        <f t="shared" si="32"/>
        <v>#DIV/0!</v>
      </c>
      <c r="S62" s="8">
        <f t="shared" si="33"/>
        <v>57.823643580314211</v>
      </c>
      <c r="T62" s="8">
        <f t="shared" si="34"/>
        <v>57.589444067805687</v>
      </c>
      <c r="U62" s="8" t="e">
        <f t="shared" si="35"/>
        <v>#VALUE!</v>
      </c>
      <c r="V62" s="10" t="e">
        <f t="shared" si="36"/>
        <v>#DIV/0!</v>
      </c>
      <c r="W62" s="10">
        <f t="shared" si="37"/>
        <v>2.1763564196857885</v>
      </c>
      <c r="X62" s="10">
        <f t="shared" si="38"/>
        <v>2.4105559321943133</v>
      </c>
      <c r="Y62" s="10" t="e">
        <f t="shared" si="39"/>
        <v>#VALUE!</v>
      </c>
    </row>
    <row r="63" spans="1:25" x14ac:dyDescent="0.25">
      <c r="A63">
        <v>61</v>
      </c>
      <c r="B63">
        <v>0</v>
      </c>
      <c r="C63">
        <v>1001</v>
      </c>
      <c r="D63">
        <v>1181</v>
      </c>
      <c r="E63">
        <v>0</v>
      </c>
      <c r="F63" t="e">
        <f t="shared" si="20"/>
        <v>#NUM!</v>
      </c>
      <c r="G63">
        <f t="shared" si="21"/>
        <v>0.1810787084512572</v>
      </c>
      <c r="H63">
        <f t="shared" si="22"/>
        <v>0.17581420796763941</v>
      </c>
      <c r="I63" t="e">
        <f t="shared" si="23"/>
        <v>#NUM!</v>
      </c>
      <c r="J63" s="8" t="e">
        <f t="shared" si="24"/>
        <v>#DIV/0!</v>
      </c>
      <c r="K63" s="8">
        <f t="shared" si="25"/>
        <v>1547.124299378806</v>
      </c>
      <c r="L63" s="8">
        <f t="shared" si="26"/>
        <v>2032.7106666876464</v>
      </c>
      <c r="M63" s="8" t="e">
        <f t="shared" si="27"/>
        <v>#NUM!</v>
      </c>
      <c r="N63" s="8" t="e">
        <f t="shared" si="28"/>
        <v>#DIV/0!</v>
      </c>
      <c r="O63" s="8">
        <f t="shared" si="29"/>
        <v>-156.90916851464647</v>
      </c>
      <c r="P63" s="8">
        <f t="shared" si="30"/>
        <v>-167.5341191149268</v>
      </c>
      <c r="Q63" s="8" t="e">
        <f t="shared" si="31"/>
        <v>#VALUE!</v>
      </c>
      <c r="R63" s="8" t="e">
        <f t="shared" si="32"/>
        <v>#DIV/0!</v>
      </c>
      <c r="S63" s="8">
        <f t="shared" si="33"/>
        <v>58.601470389942335</v>
      </c>
      <c r="T63" s="8">
        <f t="shared" si="34"/>
        <v>58.228916037799053</v>
      </c>
      <c r="U63" s="8" t="e">
        <f t="shared" si="35"/>
        <v>#VALUE!</v>
      </c>
      <c r="V63" s="10" t="e">
        <f t="shared" si="36"/>
        <v>#DIV/0!</v>
      </c>
      <c r="W63" s="10">
        <f t="shared" si="37"/>
        <v>2.3985296100576647</v>
      </c>
      <c r="X63" s="10">
        <f t="shared" si="38"/>
        <v>2.7710839622009473</v>
      </c>
      <c r="Y63" s="10" t="e">
        <f t="shared" si="39"/>
        <v>#VALUE!</v>
      </c>
    </row>
    <row r="64" spans="1:25" x14ac:dyDescent="0.25">
      <c r="A64">
        <v>62</v>
      </c>
      <c r="B64">
        <v>0</v>
      </c>
      <c r="C64">
        <v>979</v>
      </c>
      <c r="D64">
        <v>1158</v>
      </c>
      <c r="E64">
        <v>0</v>
      </c>
      <c r="F64" t="e">
        <f t="shared" si="20"/>
        <v>#NUM!</v>
      </c>
      <c r="G64">
        <f t="shared" si="21"/>
        <v>0.18181033814300004</v>
      </c>
      <c r="H64">
        <f t="shared" si="22"/>
        <v>0.17642424167999954</v>
      </c>
      <c r="I64" t="e">
        <f t="shared" si="23"/>
        <v>#NUM!</v>
      </c>
      <c r="J64" s="8" t="e">
        <f t="shared" si="24"/>
        <v>#DIV/0!</v>
      </c>
      <c r="K64" s="8">
        <f t="shared" si="25"/>
        <v>1366.8116689166407</v>
      </c>
      <c r="L64" s="8">
        <f t="shared" si="26"/>
        <v>1639.2536670328532</v>
      </c>
      <c r="M64" s="8" t="e">
        <f t="shared" si="27"/>
        <v>#NUM!</v>
      </c>
      <c r="N64" s="8" t="e">
        <f t="shared" si="28"/>
        <v>#DIV/0!</v>
      </c>
      <c r="O64" s="8">
        <f t="shared" si="29"/>
        <v>-156.78960785040209</v>
      </c>
      <c r="P64" s="8">
        <f t="shared" si="30"/>
        <v>-167.32707844794209</v>
      </c>
      <c r="Q64" s="8" t="e">
        <f t="shared" si="31"/>
        <v>#VALUE!</v>
      </c>
      <c r="R64" s="8" t="e">
        <f t="shared" si="32"/>
        <v>#DIV/0!</v>
      </c>
      <c r="S64" s="8">
        <f t="shared" si="33"/>
        <v>59.48190972569796</v>
      </c>
      <c r="T64" s="8">
        <f t="shared" si="34"/>
        <v>59.021875370814314</v>
      </c>
      <c r="U64" s="8" t="e">
        <f t="shared" si="35"/>
        <v>#VALUE!</v>
      </c>
      <c r="V64" s="10" t="e">
        <f t="shared" si="36"/>
        <v>#DIV/0!</v>
      </c>
      <c r="W64" s="10">
        <f t="shared" si="37"/>
        <v>2.5180902743020397</v>
      </c>
      <c r="X64" s="10">
        <f t="shared" si="38"/>
        <v>2.978124629185686</v>
      </c>
      <c r="Y64" s="10" t="e">
        <f t="shared" si="39"/>
        <v>#VALUE!</v>
      </c>
    </row>
    <row r="65" spans="1:25" x14ac:dyDescent="0.25">
      <c r="A65">
        <v>63</v>
      </c>
      <c r="B65">
        <v>0</v>
      </c>
      <c r="C65">
        <v>970</v>
      </c>
      <c r="D65">
        <v>1138</v>
      </c>
      <c r="E65">
        <v>0</v>
      </c>
      <c r="F65" t="e">
        <f t="shared" si="20"/>
        <v>#NUM!</v>
      </c>
      <c r="G65">
        <f t="shared" si="21"/>
        <v>0.18211613340241414</v>
      </c>
      <c r="H65">
        <f t="shared" si="22"/>
        <v>0.17696818361915478</v>
      </c>
      <c r="I65" t="e">
        <f t="shared" si="23"/>
        <v>#NUM!</v>
      </c>
      <c r="J65" s="8" t="e">
        <f t="shared" si="24"/>
        <v>#DIV/0!</v>
      </c>
      <c r="K65" s="8">
        <f t="shared" si="25"/>
        <v>3270.1618786242516</v>
      </c>
      <c r="L65" s="8">
        <f t="shared" si="26"/>
        <v>1838.4315089824158</v>
      </c>
      <c r="M65" s="8" t="e">
        <f t="shared" si="27"/>
        <v>#NUM!</v>
      </c>
      <c r="N65" s="8" t="e">
        <f t="shared" si="28"/>
        <v>#DIV/0!</v>
      </c>
      <c r="O65" s="8">
        <f t="shared" si="29"/>
        <v>-156.1576002625668</v>
      </c>
      <c r="P65" s="8">
        <f t="shared" si="30"/>
        <v>-167.03412762986821</v>
      </c>
      <c r="Q65" s="8" t="e">
        <f t="shared" si="31"/>
        <v>#VALUE!</v>
      </c>
      <c r="R65" s="8" t="e">
        <f t="shared" si="32"/>
        <v>#DIV/0!</v>
      </c>
      <c r="S65" s="8">
        <f t="shared" si="33"/>
        <v>59.849902137862671</v>
      </c>
      <c r="T65" s="8">
        <f t="shared" si="34"/>
        <v>59.728924552740438</v>
      </c>
      <c r="U65" s="8" t="e">
        <f t="shared" si="35"/>
        <v>#VALUE!</v>
      </c>
      <c r="V65" s="10" t="e">
        <f t="shared" si="36"/>
        <v>#DIV/0!</v>
      </c>
      <c r="W65" s="10">
        <f t="shared" si="37"/>
        <v>3.1500978621373292</v>
      </c>
      <c r="X65" s="10">
        <f t="shared" si="38"/>
        <v>3.2710754472595625</v>
      </c>
      <c r="Y65" s="10" t="e">
        <f t="shared" si="39"/>
        <v>#VALUE!</v>
      </c>
    </row>
    <row r="66" spans="1:25" x14ac:dyDescent="0.25">
      <c r="A66">
        <v>64</v>
      </c>
      <c r="B66">
        <v>0</v>
      </c>
      <c r="C66">
        <v>950</v>
      </c>
      <c r="D66">
        <v>1120</v>
      </c>
      <c r="E66">
        <v>0</v>
      </c>
      <c r="F66" t="e">
        <f t="shared" ref="F66:F97" si="40">1/LN(B66/4)</f>
        <v>#NUM!</v>
      </c>
      <c r="G66">
        <f t="shared" ref="G66:G97" si="41">1/LN(C66/4)</f>
        <v>0.18280975444127098</v>
      </c>
      <c r="H66">
        <f t="shared" ref="H66:H97" si="42">1/LN(D66/4)</f>
        <v>0.17746891550973914</v>
      </c>
      <c r="I66" t="e">
        <f t="shared" ref="I66:I97" si="43">1/LN(E66/4)</f>
        <v>#NUM!</v>
      </c>
      <c r="J66" s="8" t="e">
        <f t="shared" ref="J66:J97" si="44">AVERAGE(J115:J124)</f>
        <v>#DIV/0!</v>
      </c>
      <c r="K66" s="8">
        <f t="shared" ref="K66:K97" si="45">($A66-$A65)/(G66-G65)</f>
        <v>1441.7094407172322</v>
      </c>
      <c r="L66" s="8">
        <f t="shared" ref="L66:L97" si="46">($A66-$A65)/(H66-H65)</f>
        <v>1997.0767167095892</v>
      </c>
      <c r="M66" s="8" t="e">
        <f t="shared" ref="M66:M97" si="47">($A66-$A65)/(I66-I65)</f>
        <v>#NUM!</v>
      </c>
      <c r="N66" s="8" t="e">
        <f t="shared" ref="N66:N97" si="48">$A66-J$2*F66</f>
        <v>#DIV/0!</v>
      </c>
      <c r="O66" s="8">
        <f t="shared" ref="O66:O97" si="49">$A66-K$2*G66</f>
        <v>-155.99230018468518</v>
      </c>
      <c r="P66" s="8">
        <f t="shared" ref="P66:P97" si="50">$A66-L$2*H66</f>
        <v>-166.68500973348358</v>
      </c>
      <c r="Q66" s="8" t="e">
        <f t="shared" ref="Q66:Q97" si="51">$A66-M$2*I66</f>
        <v>#VALUE!</v>
      </c>
      <c r="R66" s="8" t="e">
        <f t="shared" ref="R66:R97" si="52">J$2/LN(B66/4)+N$2</f>
        <v>#DIV/0!</v>
      </c>
      <c r="S66" s="8">
        <f t="shared" ref="S66:S97" si="53">K$2/LN(C66/4)+O$2</f>
        <v>60.684602059981017</v>
      </c>
      <c r="T66" s="8">
        <f t="shared" ref="T66:T97" si="54">L$2/LN(D66/4)+P$2</f>
        <v>60.379806656355811</v>
      </c>
      <c r="U66" s="8" t="e">
        <f t="shared" ref="U66:U97" si="55">M$2/LN(E66/4)+Q$2</f>
        <v>#VALUE!</v>
      </c>
      <c r="V66" s="10" t="e">
        <f t="shared" ref="V66:V97" si="56">$A66-R66</f>
        <v>#DIV/0!</v>
      </c>
      <c r="W66" s="10">
        <f t="shared" ref="W66:W97" si="57">$A66-S66</f>
        <v>3.3153979400189826</v>
      </c>
      <c r="X66" s="10">
        <f t="shared" ref="X66:X97" si="58">$A66-T66</f>
        <v>3.6201933436441891</v>
      </c>
      <c r="Y66" s="10" t="e">
        <f t="shared" ref="Y66:Y97" si="59">$A66-U66</f>
        <v>#VALUE!</v>
      </c>
    </row>
    <row r="67" spans="1:25" x14ac:dyDescent="0.25">
      <c r="A67">
        <v>65</v>
      </c>
      <c r="B67">
        <v>0</v>
      </c>
      <c r="C67">
        <v>929</v>
      </c>
      <c r="D67">
        <v>1101</v>
      </c>
      <c r="E67">
        <v>0</v>
      </c>
      <c r="F67" t="e">
        <f t="shared" si="40"/>
        <v>#NUM!</v>
      </c>
      <c r="G67">
        <f t="shared" si="41"/>
        <v>0.18355985183608597</v>
      </c>
      <c r="H67">
        <f t="shared" si="42"/>
        <v>0.17800943448982864</v>
      </c>
      <c r="I67" t="e">
        <f t="shared" si="43"/>
        <v>#NUM!</v>
      </c>
      <c r="J67" s="8" t="e">
        <f t="shared" si="44"/>
        <v>#DIV/0!</v>
      </c>
      <c r="K67" s="8">
        <f t="shared" si="45"/>
        <v>1333.1602094773921</v>
      </c>
      <c r="L67" s="8">
        <f t="shared" si="46"/>
        <v>1850.0737935870809</v>
      </c>
      <c r="M67" s="8" t="e">
        <f t="shared" si="47"/>
        <v>#NUM!</v>
      </c>
      <c r="N67" s="8" t="e">
        <f t="shared" si="48"/>
        <v>#DIV/0!</v>
      </c>
      <c r="O67" s="8">
        <f t="shared" si="49"/>
        <v>-155.89496345750797</v>
      </c>
      <c r="P67" s="8">
        <f t="shared" si="50"/>
        <v>-166.38760954272306</v>
      </c>
      <c r="Q67" s="8" t="e">
        <f t="shared" si="51"/>
        <v>#VALUE!</v>
      </c>
      <c r="R67" s="8" t="e">
        <f t="shared" si="52"/>
        <v>#DIV/0!</v>
      </c>
      <c r="S67" s="8">
        <f t="shared" si="53"/>
        <v>61.58726533280381</v>
      </c>
      <c r="T67" s="8">
        <f t="shared" si="54"/>
        <v>61.082406465595312</v>
      </c>
      <c r="U67" s="8" t="e">
        <f t="shared" si="55"/>
        <v>#VALUE!</v>
      </c>
      <c r="V67" s="10" t="e">
        <f t="shared" si="56"/>
        <v>#DIV/0!</v>
      </c>
      <c r="W67" s="10">
        <f t="shared" si="57"/>
        <v>3.4127346671961902</v>
      </c>
      <c r="X67" s="10">
        <f t="shared" si="58"/>
        <v>3.9175935344046877</v>
      </c>
      <c r="Y67" s="10" t="e">
        <f t="shared" si="59"/>
        <v>#VALUE!</v>
      </c>
    </row>
    <row r="68" spans="1:25" x14ac:dyDescent="0.25">
      <c r="A68">
        <v>66</v>
      </c>
      <c r="B68">
        <v>0</v>
      </c>
      <c r="C68">
        <v>904</v>
      </c>
      <c r="D68">
        <v>1065</v>
      </c>
      <c r="E68">
        <v>0</v>
      </c>
      <c r="F68" t="e">
        <f t="shared" si="40"/>
        <v>#NUM!</v>
      </c>
      <c r="G68">
        <f t="shared" si="41"/>
        <v>0.18448363494272269</v>
      </c>
      <c r="H68">
        <f t="shared" si="42"/>
        <v>0.17906912187234827</v>
      </c>
      <c r="I68" t="e">
        <f t="shared" si="43"/>
        <v>#NUM!</v>
      </c>
      <c r="J68" s="8" t="e">
        <f t="shared" si="44"/>
        <v>#DIV/0!</v>
      </c>
      <c r="K68" s="8">
        <f t="shared" si="45"/>
        <v>1082.5051820234926</v>
      </c>
      <c r="L68" s="8">
        <f t="shared" si="46"/>
        <v>943.67453693964785</v>
      </c>
      <c r="M68" s="8" t="e">
        <f t="shared" si="47"/>
        <v>#NUM!</v>
      </c>
      <c r="N68" s="8" t="e">
        <f t="shared" si="48"/>
        <v>#DIV/0!</v>
      </c>
      <c r="O68" s="8">
        <f t="shared" si="49"/>
        <v>-156.00663920545637</v>
      </c>
      <c r="P68" s="8">
        <f t="shared" si="50"/>
        <v>-166.76505636741825</v>
      </c>
      <c r="Q68" s="8" t="e">
        <f t="shared" si="51"/>
        <v>#VALUE!</v>
      </c>
      <c r="R68" s="8" t="e">
        <f t="shared" si="52"/>
        <v>#DIV/0!</v>
      </c>
      <c r="S68" s="8">
        <f t="shared" si="53"/>
        <v>62.698941080752235</v>
      </c>
      <c r="T68" s="8">
        <f t="shared" si="54"/>
        <v>62.459853290290511</v>
      </c>
      <c r="U68" s="8" t="e">
        <f t="shared" si="55"/>
        <v>#VALUE!</v>
      </c>
      <c r="V68" s="10" t="e">
        <f t="shared" si="56"/>
        <v>#DIV/0!</v>
      </c>
      <c r="W68" s="10">
        <f t="shared" si="57"/>
        <v>3.3010589192477653</v>
      </c>
      <c r="X68" s="10">
        <f t="shared" si="58"/>
        <v>3.5401467097094894</v>
      </c>
      <c r="Y68" s="10" t="e">
        <f t="shared" si="59"/>
        <v>#VALUE!</v>
      </c>
    </row>
    <row r="69" spans="1:25" x14ac:dyDescent="0.25">
      <c r="A69">
        <v>67</v>
      </c>
      <c r="B69">
        <v>0</v>
      </c>
      <c r="C69">
        <v>887</v>
      </c>
      <c r="D69">
        <v>1049</v>
      </c>
      <c r="E69">
        <v>0</v>
      </c>
      <c r="F69" t="e">
        <f t="shared" si="40"/>
        <v>#NUM!</v>
      </c>
      <c r="G69">
        <f t="shared" si="41"/>
        <v>0.18513202414082913</v>
      </c>
      <c r="H69">
        <f t="shared" si="42"/>
        <v>0.1795558355110605</v>
      </c>
      <c r="I69" t="e">
        <f t="shared" si="43"/>
        <v>#NUM!</v>
      </c>
      <c r="J69" s="8" t="e">
        <f t="shared" si="44"/>
        <v>#DIV/0!</v>
      </c>
      <c r="K69" s="8">
        <f t="shared" si="45"/>
        <v>1542.2835588877722</v>
      </c>
      <c r="L69" s="8">
        <f t="shared" si="46"/>
        <v>2054.5962152321526</v>
      </c>
      <c r="M69" s="8" t="e">
        <f t="shared" si="47"/>
        <v>#NUM!</v>
      </c>
      <c r="N69" s="8" t="e">
        <f t="shared" si="48"/>
        <v>#DIV/0!</v>
      </c>
      <c r="O69" s="8">
        <f t="shared" si="49"/>
        <v>-155.78690736752628</v>
      </c>
      <c r="P69" s="8">
        <f t="shared" si="50"/>
        <v>-166.39771668520549</v>
      </c>
      <c r="Q69" s="8" t="e">
        <f t="shared" si="51"/>
        <v>#VALUE!</v>
      </c>
      <c r="R69" s="8" t="e">
        <f t="shared" si="52"/>
        <v>#DIV/0!</v>
      </c>
      <c r="S69" s="8">
        <f t="shared" si="53"/>
        <v>63.479209242822151</v>
      </c>
      <c r="T69" s="8">
        <f t="shared" si="54"/>
        <v>63.092513608077752</v>
      </c>
      <c r="U69" s="8" t="e">
        <f t="shared" si="55"/>
        <v>#VALUE!</v>
      </c>
      <c r="V69" s="10" t="e">
        <f t="shared" si="56"/>
        <v>#DIV/0!</v>
      </c>
      <c r="W69" s="10">
        <f t="shared" si="57"/>
        <v>3.5207907571778492</v>
      </c>
      <c r="X69" s="10">
        <f t="shared" si="58"/>
        <v>3.907486391922248</v>
      </c>
      <c r="Y69" s="10" t="e">
        <f t="shared" si="59"/>
        <v>#VALUE!</v>
      </c>
    </row>
    <row r="70" spans="1:25" x14ac:dyDescent="0.25">
      <c r="A70">
        <v>68</v>
      </c>
      <c r="B70">
        <v>0</v>
      </c>
      <c r="C70">
        <v>871</v>
      </c>
      <c r="D70">
        <v>1029</v>
      </c>
      <c r="E70">
        <v>0</v>
      </c>
      <c r="F70" t="e">
        <f t="shared" si="40"/>
        <v>#NUM!</v>
      </c>
      <c r="G70">
        <f t="shared" si="41"/>
        <v>0.18575802110150588</v>
      </c>
      <c r="H70">
        <f t="shared" si="42"/>
        <v>0.18017860971374011</v>
      </c>
      <c r="I70" t="e">
        <f t="shared" si="43"/>
        <v>#NUM!</v>
      </c>
      <c r="J70" s="8" t="e">
        <f t="shared" si="44"/>
        <v>#DIV/0!</v>
      </c>
      <c r="K70" s="8">
        <f t="shared" si="45"/>
        <v>1597.4518453235369</v>
      </c>
      <c r="L70" s="8">
        <f t="shared" si="46"/>
        <v>1605.7184059604456</v>
      </c>
      <c r="M70" s="8" t="e">
        <f t="shared" si="47"/>
        <v>#NUM!</v>
      </c>
      <c r="N70" s="8" t="e">
        <f t="shared" si="48"/>
        <v>#DIV/0!</v>
      </c>
      <c r="O70" s="8">
        <f t="shared" si="49"/>
        <v>-155.54022882845598</v>
      </c>
      <c r="P70" s="8">
        <f t="shared" si="50"/>
        <v>-166.20723689100754</v>
      </c>
      <c r="Q70" s="8" t="e">
        <f t="shared" si="51"/>
        <v>#VALUE!</v>
      </c>
      <c r="R70" s="8" t="e">
        <f t="shared" si="52"/>
        <v>#DIV/0!</v>
      </c>
      <c r="S70" s="8">
        <f t="shared" si="53"/>
        <v>64.232530703751877</v>
      </c>
      <c r="T70" s="8">
        <f t="shared" si="54"/>
        <v>63.902033813879768</v>
      </c>
      <c r="U70" s="8" t="e">
        <f t="shared" si="55"/>
        <v>#VALUE!</v>
      </c>
      <c r="V70" s="10" t="e">
        <f t="shared" si="56"/>
        <v>#DIV/0!</v>
      </c>
      <c r="W70" s="10">
        <f t="shared" si="57"/>
        <v>3.7674692962481231</v>
      </c>
      <c r="X70" s="10">
        <f t="shared" si="58"/>
        <v>4.0979661861202317</v>
      </c>
      <c r="Y70" s="10" t="e">
        <f t="shared" si="59"/>
        <v>#VALUE!</v>
      </c>
    </row>
    <row r="71" spans="1:25" x14ac:dyDescent="0.25">
      <c r="A71">
        <v>69</v>
      </c>
      <c r="B71">
        <v>0</v>
      </c>
      <c r="C71">
        <v>855</v>
      </c>
      <c r="D71">
        <v>1014</v>
      </c>
      <c r="E71">
        <v>0</v>
      </c>
      <c r="F71" t="e">
        <f t="shared" si="40"/>
        <v>#NUM!</v>
      </c>
      <c r="G71">
        <f t="shared" si="41"/>
        <v>0.18639999163118753</v>
      </c>
      <c r="H71">
        <f t="shared" si="42"/>
        <v>0.18065659854899779</v>
      </c>
      <c r="I71" t="e">
        <f t="shared" si="43"/>
        <v>#NUM!</v>
      </c>
      <c r="J71" s="8" t="e">
        <f t="shared" si="44"/>
        <v>#DIV/0!</v>
      </c>
      <c r="K71" s="8">
        <f t="shared" si="45"/>
        <v>1557.7039034734084</v>
      </c>
      <c r="L71" s="8">
        <f t="shared" si="46"/>
        <v>2092.0990747846768</v>
      </c>
      <c r="M71" s="8" t="e">
        <f t="shared" si="47"/>
        <v>#NUM!</v>
      </c>
      <c r="N71" s="8" t="e">
        <f t="shared" si="48"/>
        <v>#DIV/0!</v>
      </c>
      <c r="O71" s="8">
        <f t="shared" si="49"/>
        <v>-155.31277279859088</v>
      </c>
      <c r="P71" s="8">
        <f t="shared" si="50"/>
        <v>-165.82855617273754</v>
      </c>
      <c r="Q71" s="8" t="e">
        <f t="shared" si="51"/>
        <v>#VALUE!</v>
      </c>
      <c r="R71" s="8" t="e">
        <f t="shared" si="52"/>
        <v>#DIV/0!</v>
      </c>
      <c r="S71" s="8">
        <f t="shared" si="53"/>
        <v>65.005074673886782</v>
      </c>
      <c r="T71" s="8">
        <f t="shared" si="54"/>
        <v>64.523353095609764</v>
      </c>
      <c r="U71" s="8" t="e">
        <f t="shared" si="55"/>
        <v>#VALUE!</v>
      </c>
      <c r="V71" s="10" t="e">
        <f t="shared" si="56"/>
        <v>#DIV/0!</v>
      </c>
      <c r="W71" s="10">
        <f t="shared" si="57"/>
        <v>3.9949253261132185</v>
      </c>
      <c r="X71" s="10">
        <f t="shared" si="58"/>
        <v>4.4766469043902362</v>
      </c>
      <c r="Y71" s="10" t="e">
        <f t="shared" si="59"/>
        <v>#VALUE!</v>
      </c>
    </row>
    <row r="72" spans="1:25" x14ac:dyDescent="0.25">
      <c r="A72">
        <v>70</v>
      </c>
      <c r="B72">
        <v>0</v>
      </c>
      <c r="C72">
        <v>841</v>
      </c>
      <c r="D72">
        <v>1000</v>
      </c>
      <c r="E72">
        <v>0</v>
      </c>
      <c r="F72" t="e">
        <f t="shared" si="40"/>
        <v>#NUM!</v>
      </c>
      <c r="G72">
        <f t="shared" si="41"/>
        <v>0.18697539499430035</v>
      </c>
      <c r="H72">
        <f t="shared" si="42"/>
        <v>0.18111148749870565</v>
      </c>
      <c r="I72" t="e">
        <f t="shared" si="43"/>
        <v>#NUM!</v>
      </c>
      <c r="J72" s="8" t="e">
        <f t="shared" si="44"/>
        <v>#DIV/0!</v>
      </c>
      <c r="K72" s="8">
        <f t="shared" si="45"/>
        <v>1737.9112881617436</v>
      </c>
      <c r="L72" s="8">
        <f t="shared" si="46"/>
        <v>2198.3387388113838</v>
      </c>
      <c r="M72" s="8" t="e">
        <f t="shared" si="47"/>
        <v>#NUM!</v>
      </c>
      <c r="N72" s="8" t="e">
        <f t="shared" si="48"/>
        <v>#DIV/0!</v>
      </c>
      <c r="O72" s="8">
        <f t="shared" si="49"/>
        <v>-155.00521018942968</v>
      </c>
      <c r="P72" s="8">
        <f t="shared" si="50"/>
        <v>-165.41984880271505</v>
      </c>
      <c r="Q72" s="8" t="e">
        <f t="shared" si="51"/>
        <v>#VALUE!</v>
      </c>
      <c r="R72" s="8" t="e">
        <f t="shared" si="52"/>
        <v>#DIV/0!</v>
      </c>
      <c r="S72" s="8">
        <f t="shared" si="53"/>
        <v>65.697512064725544</v>
      </c>
      <c r="T72" s="8">
        <f t="shared" si="54"/>
        <v>65.11464572558728</v>
      </c>
      <c r="U72" s="8" t="e">
        <f t="shared" si="55"/>
        <v>#VALUE!</v>
      </c>
      <c r="V72" s="10" t="e">
        <f t="shared" si="56"/>
        <v>#DIV/0!</v>
      </c>
      <c r="W72" s="10">
        <f t="shared" si="57"/>
        <v>4.3024879352744563</v>
      </c>
      <c r="X72" s="10">
        <f t="shared" si="58"/>
        <v>4.8853542744127196</v>
      </c>
      <c r="Y72" s="10" t="e">
        <f t="shared" si="59"/>
        <v>#VALUE!</v>
      </c>
    </row>
    <row r="73" spans="1:25" x14ac:dyDescent="0.25">
      <c r="A73">
        <v>71</v>
      </c>
      <c r="B73">
        <v>0</v>
      </c>
      <c r="C73">
        <v>832</v>
      </c>
      <c r="D73">
        <v>985</v>
      </c>
      <c r="E73">
        <v>0</v>
      </c>
      <c r="F73" t="e">
        <f t="shared" si="40"/>
        <v>#NUM!</v>
      </c>
      <c r="G73">
        <f t="shared" si="41"/>
        <v>0.18735229333594913</v>
      </c>
      <c r="H73">
        <f t="shared" si="42"/>
        <v>0.18160859625085624</v>
      </c>
      <c r="I73" t="e">
        <f t="shared" si="43"/>
        <v>#NUM!</v>
      </c>
      <c r="J73" s="8" t="e">
        <f t="shared" si="44"/>
        <v>#DIV/0!</v>
      </c>
      <c r="K73" s="8">
        <f t="shared" si="45"/>
        <v>2653.2353409288053</v>
      </c>
      <c r="L73" s="8">
        <f t="shared" si="46"/>
        <v>2011.6322548613516</v>
      </c>
      <c r="M73" s="8" t="e">
        <f t="shared" si="47"/>
        <v>#NUM!</v>
      </c>
      <c r="N73" s="8" t="e">
        <f t="shared" si="48"/>
        <v>#DIV/0!</v>
      </c>
      <c r="O73" s="8">
        <f t="shared" si="49"/>
        <v>-154.458767678025</v>
      </c>
      <c r="P73" s="8">
        <f t="shared" si="50"/>
        <v>-165.06602132819131</v>
      </c>
      <c r="Q73" s="8" t="e">
        <f t="shared" si="51"/>
        <v>#VALUE!</v>
      </c>
      <c r="R73" s="8" t="e">
        <f t="shared" si="52"/>
        <v>#DIV/0!</v>
      </c>
      <c r="S73" s="8">
        <f t="shared" si="53"/>
        <v>66.151069553320866</v>
      </c>
      <c r="T73" s="8">
        <f t="shared" si="54"/>
        <v>65.760818251063512</v>
      </c>
      <c r="U73" s="8" t="e">
        <f t="shared" si="55"/>
        <v>#VALUE!</v>
      </c>
      <c r="V73" s="10" t="e">
        <f t="shared" si="56"/>
        <v>#DIV/0!</v>
      </c>
      <c r="W73" s="10">
        <f t="shared" si="57"/>
        <v>4.8489304466791339</v>
      </c>
      <c r="X73" s="10">
        <f t="shared" si="58"/>
        <v>5.2391817489364882</v>
      </c>
      <c r="Y73" s="10" t="e">
        <f t="shared" si="59"/>
        <v>#VALUE!</v>
      </c>
    </row>
    <row r="74" spans="1:25" x14ac:dyDescent="0.25">
      <c r="A74">
        <v>72</v>
      </c>
      <c r="B74">
        <v>0</v>
      </c>
      <c r="C74">
        <v>818</v>
      </c>
      <c r="D74">
        <v>969</v>
      </c>
      <c r="E74">
        <v>0</v>
      </c>
      <c r="F74" t="e">
        <f t="shared" si="40"/>
        <v>#NUM!</v>
      </c>
      <c r="G74">
        <f t="shared" si="41"/>
        <v>0.18794985885115906</v>
      </c>
      <c r="H74">
        <f t="shared" si="42"/>
        <v>0.18215034951411344</v>
      </c>
      <c r="I74" t="e">
        <f t="shared" si="43"/>
        <v>#NUM!</v>
      </c>
      <c r="J74" s="8" t="e">
        <f t="shared" si="44"/>
        <v>#DIV/0!</v>
      </c>
      <c r="K74" s="8">
        <f t="shared" si="45"/>
        <v>1673.456674702355</v>
      </c>
      <c r="L74" s="8">
        <f t="shared" si="46"/>
        <v>1845.8587475554266</v>
      </c>
      <c r="M74" s="8" t="e">
        <f t="shared" si="47"/>
        <v>#NUM!</v>
      </c>
      <c r="N74" s="8" t="e">
        <f t="shared" si="48"/>
        <v>#DIV/0!</v>
      </c>
      <c r="O74" s="8">
        <f t="shared" si="49"/>
        <v>-154.17787488652087</v>
      </c>
      <c r="P74" s="8">
        <f t="shared" si="50"/>
        <v>-164.77022553459372</v>
      </c>
      <c r="Q74" s="8" t="e">
        <f t="shared" si="51"/>
        <v>#VALUE!</v>
      </c>
      <c r="R74" s="8" t="e">
        <f t="shared" si="52"/>
        <v>#DIV/0!</v>
      </c>
      <c r="S74" s="8">
        <f t="shared" si="53"/>
        <v>66.870176761816737</v>
      </c>
      <c r="T74" s="8">
        <f t="shared" si="54"/>
        <v>66.465022457465949</v>
      </c>
      <c r="U74" s="8" t="e">
        <f t="shared" si="55"/>
        <v>#VALUE!</v>
      </c>
      <c r="V74" s="10" t="e">
        <f t="shared" si="56"/>
        <v>#DIV/0!</v>
      </c>
      <c r="W74" s="10">
        <f t="shared" si="57"/>
        <v>5.1298232381832634</v>
      </c>
      <c r="X74" s="10">
        <f t="shared" si="58"/>
        <v>5.5349775425340511</v>
      </c>
      <c r="Y74" s="10" t="e">
        <f t="shared" si="59"/>
        <v>#VALUE!</v>
      </c>
    </row>
    <row r="75" spans="1:25" x14ac:dyDescent="0.25">
      <c r="A75">
        <v>73</v>
      </c>
      <c r="B75">
        <v>0</v>
      </c>
      <c r="C75">
        <v>802</v>
      </c>
      <c r="D75">
        <v>957</v>
      </c>
      <c r="E75">
        <v>0</v>
      </c>
      <c r="F75" t="e">
        <f t="shared" si="40"/>
        <v>#NUM!</v>
      </c>
      <c r="G75">
        <f t="shared" si="41"/>
        <v>0.18865026266742893</v>
      </c>
      <c r="H75">
        <f t="shared" si="42"/>
        <v>0.18256473781462562</v>
      </c>
      <c r="I75" t="e">
        <f t="shared" si="43"/>
        <v>#NUM!</v>
      </c>
      <c r="J75" s="8" t="e">
        <f t="shared" si="44"/>
        <v>#DIV/0!</v>
      </c>
      <c r="K75" s="8">
        <f t="shared" si="45"/>
        <v>1427.747788876537</v>
      </c>
      <c r="L75" s="8">
        <f t="shared" si="46"/>
        <v>2413.1955433201047</v>
      </c>
      <c r="M75" s="8" t="e">
        <f t="shared" si="47"/>
        <v>#NUM!</v>
      </c>
      <c r="N75" s="8" t="e">
        <f t="shared" si="48"/>
        <v>#DIV/0!</v>
      </c>
      <c r="O75" s="8">
        <f t="shared" si="49"/>
        <v>-154.02073716742197</v>
      </c>
      <c r="P75" s="8">
        <f t="shared" si="50"/>
        <v>-164.30887293018142</v>
      </c>
      <c r="Q75" s="8" t="e">
        <f t="shared" si="51"/>
        <v>#VALUE!</v>
      </c>
      <c r="R75" s="8" t="e">
        <f t="shared" si="52"/>
        <v>#DIV/0!</v>
      </c>
      <c r="S75" s="8">
        <f t="shared" si="53"/>
        <v>67.713039042717838</v>
      </c>
      <c r="T75" s="8">
        <f t="shared" si="54"/>
        <v>67.003669853053651</v>
      </c>
      <c r="U75" s="8" t="e">
        <f t="shared" si="55"/>
        <v>#VALUE!</v>
      </c>
      <c r="V75" s="10" t="e">
        <f t="shared" si="56"/>
        <v>#DIV/0!</v>
      </c>
      <c r="W75" s="10">
        <f t="shared" si="57"/>
        <v>5.2869609572821616</v>
      </c>
      <c r="X75" s="10">
        <f t="shared" si="58"/>
        <v>5.9963301469463488</v>
      </c>
      <c r="Y75" s="10" t="e">
        <f t="shared" si="59"/>
        <v>#VALUE!</v>
      </c>
    </row>
    <row r="76" spans="1:25" x14ac:dyDescent="0.25">
      <c r="A76">
        <v>74</v>
      </c>
      <c r="B76">
        <v>0</v>
      </c>
      <c r="C76">
        <v>770</v>
      </c>
      <c r="D76">
        <v>928</v>
      </c>
      <c r="E76">
        <v>0</v>
      </c>
      <c r="F76" t="e">
        <f t="shared" si="40"/>
        <v>#NUM!</v>
      </c>
      <c r="G76">
        <f t="shared" si="41"/>
        <v>0.19011059318588658</v>
      </c>
      <c r="H76">
        <f t="shared" si="42"/>
        <v>0.18359614788881806</v>
      </c>
      <c r="I76" t="e">
        <f t="shared" si="43"/>
        <v>#NUM!</v>
      </c>
      <c r="J76" s="8" t="e">
        <f t="shared" si="44"/>
        <v>#DIV/0!</v>
      </c>
      <c r="K76" s="8">
        <f t="shared" si="45"/>
        <v>684.77648543301461</v>
      </c>
      <c r="L76" s="8">
        <f t="shared" si="46"/>
        <v>969.54647333939079</v>
      </c>
      <c r="M76" s="8" t="e">
        <f t="shared" si="47"/>
        <v>#NUM!</v>
      </c>
      <c r="N76" s="8" t="e">
        <f t="shared" si="48"/>
        <v>#DIV/0!</v>
      </c>
      <c r="O76" s="8">
        <f t="shared" si="49"/>
        <v>-154.77809125811191</v>
      </c>
      <c r="P76" s="8">
        <f t="shared" si="50"/>
        <v>-164.64956317061532</v>
      </c>
      <c r="Q76" s="8" t="e">
        <f t="shared" si="51"/>
        <v>#VALUE!</v>
      </c>
      <c r="R76" s="8" t="e">
        <f t="shared" si="52"/>
        <v>#DIV/0!</v>
      </c>
      <c r="S76" s="8">
        <f t="shared" si="53"/>
        <v>69.470393133407782</v>
      </c>
      <c r="T76" s="8">
        <f t="shared" si="54"/>
        <v>68.344360093487552</v>
      </c>
      <c r="U76" s="8" t="e">
        <f t="shared" si="55"/>
        <v>#VALUE!</v>
      </c>
      <c r="V76" s="10" t="e">
        <f t="shared" si="56"/>
        <v>#DIV/0!</v>
      </c>
      <c r="W76" s="10">
        <f t="shared" si="57"/>
        <v>4.5296068665922178</v>
      </c>
      <c r="X76" s="10">
        <f t="shared" si="58"/>
        <v>5.6556399065124481</v>
      </c>
      <c r="Y76" s="10" t="e">
        <f t="shared" si="59"/>
        <v>#VALUE!</v>
      </c>
    </row>
    <row r="77" spans="1:25" x14ac:dyDescent="0.25">
      <c r="A77">
        <v>75</v>
      </c>
      <c r="B77">
        <v>0</v>
      </c>
      <c r="C77">
        <v>770</v>
      </c>
      <c r="D77">
        <v>911</v>
      </c>
      <c r="E77">
        <v>0</v>
      </c>
      <c r="F77" t="e">
        <f t="shared" si="40"/>
        <v>#NUM!</v>
      </c>
      <c r="G77">
        <f t="shared" si="41"/>
        <v>0.19011059318588658</v>
      </c>
      <c r="H77">
        <f t="shared" si="42"/>
        <v>0.1842214838436787</v>
      </c>
      <c r="I77" t="e">
        <f t="shared" si="43"/>
        <v>#NUM!</v>
      </c>
      <c r="J77" s="8" t="e">
        <f t="shared" si="44"/>
        <v>#DIV/0!</v>
      </c>
      <c r="K77" s="8" t="e">
        <f t="shared" si="45"/>
        <v>#DIV/0!</v>
      </c>
      <c r="L77" s="8">
        <f t="shared" si="46"/>
        <v>1599.1404176061758</v>
      </c>
      <c r="M77" s="8" t="e">
        <f t="shared" si="47"/>
        <v>#NUM!</v>
      </c>
      <c r="N77" s="8" t="e">
        <f t="shared" si="48"/>
        <v>#DIV/0!</v>
      </c>
      <c r="O77" s="8">
        <f t="shared" si="49"/>
        <v>-153.77809125811191</v>
      </c>
      <c r="P77" s="8">
        <f t="shared" si="50"/>
        <v>-164.46241329943581</v>
      </c>
      <c r="Q77" s="8" t="e">
        <f t="shared" si="51"/>
        <v>#VALUE!</v>
      </c>
      <c r="R77" s="8" t="e">
        <f t="shared" si="52"/>
        <v>#DIV/0!</v>
      </c>
      <c r="S77" s="8">
        <f t="shared" si="53"/>
        <v>69.470393133407782</v>
      </c>
      <c r="T77" s="8">
        <f t="shared" si="54"/>
        <v>69.157210222308038</v>
      </c>
      <c r="U77" s="8" t="e">
        <f t="shared" si="55"/>
        <v>#VALUE!</v>
      </c>
      <c r="V77" s="10" t="e">
        <f t="shared" si="56"/>
        <v>#DIV/0!</v>
      </c>
      <c r="W77" s="10">
        <f t="shared" si="57"/>
        <v>5.5296068665922178</v>
      </c>
      <c r="X77" s="10">
        <f t="shared" si="58"/>
        <v>5.8427897776919622</v>
      </c>
      <c r="Y77" s="10" t="e">
        <f t="shared" si="59"/>
        <v>#VALUE!</v>
      </c>
    </row>
    <row r="78" spans="1:25" x14ac:dyDescent="0.25">
      <c r="A78">
        <v>76</v>
      </c>
      <c r="B78">
        <v>0</v>
      </c>
      <c r="C78">
        <v>753</v>
      </c>
      <c r="D78">
        <v>899</v>
      </c>
      <c r="E78">
        <v>0</v>
      </c>
      <c r="F78" t="e">
        <f t="shared" si="40"/>
        <v>#NUM!</v>
      </c>
      <c r="G78">
        <f t="shared" si="41"/>
        <v>0.19092091377297246</v>
      </c>
      <c r="H78">
        <f t="shared" si="42"/>
        <v>0.1846725931156985</v>
      </c>
      <c r="I78" t="e">
        <f t="shared" si="43"/>
        <v>#NUM!</v>
      </c>
      <c r="J78" s="8" t="e">
        <f t="shared" si="44"/>
        <v>#DIV/0!</v>
      </c>
      <c r="K78" s="8">
        <f t="shared" si="45"/>
        <v>1234.0794692089112</v>
      </c>
      <c r="L78" s="8">
        <f t="shared" si="46"/>
        <v>2216.7578057586607</v>
      </c>
      <c r="M78" s="8" t="e">
        <f t="shared" si="47"/>
        <v>#NUM!</v>
      </c>
      <c r="N78" s="8" t="e">
        <f t="shared" si="48"/>
        <v>#DIV/0!</v>
      </c>
      <c r="O78" s="8">
        <f t="shared" si="49"/>
        <v>-153.75322680481653</v>
      </c>
      <c r="P78" s="8">
        <f t="shared" si="50"/>
        <v>-164.04879287192517</v>
      </c>
      <c r="Q78" s="8" t="e">
        <f t="shared" si="51"/>
        <v>#VALUE!</v>
      </c>
      <c r="R78" s="8" t="e">
        <f t="shared" si="52"/>
        <v>#DIV/0!</v>
      </c>
      <c r="S78" s="8">
        <f t="shared" si="53"/>
        <v>70.445528680112403</v>
      </c>
      <c r="T78" s="8">
        <f t="shared" si="54"/>
        <v>69.743589794797401</v>
      </c>
      <c r="U78" s="8" t="e">
        <f t="shared" si="55"/>
        <v>#VALUE!</v>
      </c>
      <c r="V78" s="10" t="e">
        <f t="shared" si="56"/>
        <v>#DIV/0!</v>
      </c>
      <c r="W78" s="10">
        <f t="shared" si="57"/>
        <v>5.5544713198875968</v>
      </c>
      <c r="X78" s="10">
        <f t="shared" si="58"/>
        <v>6.2564102052025987</v>
      </c>
      <c r="Y78" s="10" t="e">
        <f t="shared" si="59"/>
        <v>#VALUE!</v>
      </c>
    </row>
    <row r="79" spans="1:25" x14ac:dyDescent="0.25">
      <c r="A79">
        <v>77</v>
      </c>
      <c r="B79">
        <v>0</v>
      </c>
      <c r="C79">
        <v>749</v>
      </c>
      <c r="D79">
        <v>888</v>
      </c>
      <c r="E79">
        <v>0</v>
      </c>
      <c r="F79" t="e">
        <f t="shared" si="40"/>
        <v>#NUM!</v>
      </c>
      <c r="G79">
        <f t="shared" si="41"/>
        <v>0.19111525723932726</v>
      </c>
      <c r="H79">
        <f t="shared" si="42"/>
        <v>0.18509341374987923</v>
      </c>
      <c r="I79" t="e">
        <f t="shared" si="43"/>
        <v>#NUM!</v>
      </c>
      <c r="J79" s="8" t="e">
        <f t="shared" si="44"/>
        <v>#DIV/0!</v>
      </c>
      <c r="K79" s="8">
        <f t="shared" si="45"/>
        <v>5145.5292979819451</v>
      </c>
      <c r="L79" s="8">
        <f t="shared" si="46"/>
        <v>2376.309331758061</v>
      </c>
      <c r="M79" s="8" t="e">
        <f t="shared" si="47"/>
        <v>#NUM!</v>
      </c>
      <c r="N79" s="8" t="e">
        <f t="shared" si="48"/>
        <v>#DIV/0!</v>
      </c>
      <c r="O79" s="8">
        <f t="shared" si="49"/>
        <v>-152.9870987134569</v>
      </c>
      <c r="P79" s="8">
        <f t="shared" si="50"/>
        <v>-163.5958014103681</v>
      </c>
      <c r="Q79" s="8" t="e">
        <f t="shared" si="51"/>
        <v>#VALUE!</v>
      </c>
      <c r="R79" s="8" t="e">
        <f t="shared" si="52"/>
        <v>#DIV/0!</v>
      </c>
      <c r="S79" s="8">
        <f t="shared" si="53"/>
        <v>70.67940058875277</v>
      </c>
      <c r="T79" s="8">
        <f t="shared" si="54"/>
        <v>70.290598333240325</v>
      </c>
      <c r="U79" s="8" t="e">
        <f t="shared" si="55"/>
        <v>#VALUE!</v>
      </c>
      <c r="V79" s="10" t="e">
        <f t="shared" si="56"/>
        <v>#DIV/0!</v>
      </c>
      <c r="W79" s="10">
        <f t="shared" si="57"/>
        <v>6.3205994112472297</v>
      </c>
      <c r="X79" s="10">
        <f t="shared" si="58"/>
        <v>6.7094016667596748</v>
      </c>
      <c r="Y79" s="10" t="e">
        <f t="shared" si="59"/>
        <v>#VALUE!</v>
      </c>
    </row>
    <row r="80" spans="1:25" x14ac:dyDescent="0.25">
      <c r="A80">
        <v>78</v>
      </c>
      <c r="B80">
        <v>0</v>
      </c>
      <c r="C80">
        <v>732</v>
      </c>
      <c r="D80">
        <v>871</v>
      </c>
      <c r="E80">
        <v>0</v>
      </c>
      <c r="F80" t="e">
        <f t="shared" si="40"/>
        <v>#NUM!</v>
      </c>
      <c r="G80">
        <f t="shared" si="41"/>
        <v>0.19195751186603457</v>
      </c>
      <c r="H80">
        <f t="shared" si="42"/>
        <v>0.18575802110150588</v>
      </c>
      <c r="I80" t="e">
        <f t="shared" si="43"/>
        <v>#NUM!</v>
      </c>
      <c r="J80" s="8" t="e">
        <f t="shared" si="44"/>
        <v>#DIV/0!</v>
      </c>
      <c r="K80" s="8">
        <f t="shared" si="45"/>
        <v>1187.2894114092005</v>
      </c>
      <c r="L80" s="8">
        <f t="shared" si="46"/>
        <v>1504.6478158155423</v>
      </c>
      <c r="M80" s="8" t="e">
        <f t="shared" si="47"/>
        <v>#NUM!</v>
      </c>
      <c r="N80" s="8" t="e">
        <f t="shared" si="48"/>
        <v>#DIV/0!</v>
      </c>
      <c r="O80" s="8">
        <f t="shared" si="49"/>
        <v>-153.00066351604002</v>
      </c>
      <c r="P80" s="8">
        <f t="shared" si="50"/>
        <v>-163.45969891567813</v>
      </c>
      <c r="Q80" s="8" t="e">
        <f t="shared" si="51"/>
        <v>#VALUE!</v>
      </c>
      <c r="R80" s="8" t="e">
        <f t="shared" si="52"/>
        <v>#DIV/0!</v>
      </c>
      <c r="S80" s="8">
        <f t="shared" si="53"/>
        <v>71.692965391335918</v>
      </c>
      <c r="T80" s="8">
        <f t="shared" si="54"/>
        <v>71.154495838550361</v>
      </c>
      <c r="U80" s="8" t="e">
        <f t="shared" si="55"/>
        <v>#VALUE!</v>
      </c>
      <c r="V80" s="10" t="e">
        <f t="shared" si="56"/>
        <v>#DIV/0!</v>
      </c>
      <c r="W80" s="10">
        <f t="shared" si="57"/>
        <v>6.3070346086640825</v>
      </c>
      <c r="X80" s="10">
        <f t="shared" si="58"/>
        <v>6.8455041614496395</v>
      </c>
      <c r="Y80" s="10" t="e">
        <f t="shared" si="59"/>
        <v>#VALUE!</v>
      </c>
    </row>
    <row r="81" spans="1:25" x14ac:dyDescent="0.25">
      <c r="A81">
        <v>79</v>
      </c>
      <c r="B81">
        <v>0</v>
      </c>
      <c r="C81">
        <v>723</v>
      </c>
      <c r="D81">
        <v>860</v>
      </c>
      <c r="E81">
        <v>0</v>
      </c>
      <c r="F81" t="e">
        <f t="shared" si="40"/>
        <v>#NUM!</v>
      </c>
      <c r="G81">
        <f t="shared" si="41"/>
        <v>0.19241445046687031</v>
      </c>
      <c r="H81">
        <f t="shared" si="42"/>
        <v>0.18619761651459218</v>
      </c>
      <c r="I81" t="e">
        <f t="shared" si="43"/>
        <v>#NUM!</v>
      </c>
      <c r="J81" s="8" t="e">
        <f t="shared" si="44"/>
        <v>#DIV/0!</v>
      </c>
      <c r="K81" s="8">
        <f t="shared" si="45"/>
        <v>2188.4778352518661</v>
      </c>
      <c r="L81" s="8">
        <f t="shared" si="46"/>
        <v>2274.8190045460688</v>
      </c>
      <c r="M81" s="8" t="e">
        <f t="shared" si="47"/>
        <v>#NUM!</v>
      </c>
      <c r="N81" s="8" t="e">
        <f t="shared" si="48"/>
        <v>#DIV/0!</v>
      </c>
      <c r="O81" s="8">
        <f t="shared" si="49"/>
        <v>-152.55054103296061</v>
      </c>
      <c r="P81" s="8">
        <f t="shared" si="50"/>
        <v>-163.03111206628728</v>
      </c>
      <c r="Q81" s="8" t="e">
        <f t="shared" si="51"/>
        <v>#VALUE!</v>
      </c>
      <c r="R81" s="8" t="e">
        <f t="shared" si="52"/>
        <v>#DIV/0!</v>
      </c>
      <c r="S81" s="8">
        <f t="shared" si="53"/>
        <v>72.242842908256478</v>
      </c>
      <c r="T81" s="8">
        <f t="shared" si="54"/>
        <v>71.725908989159478</v>
      </c>
      <c r="U81" s="8" t="e">
        <f t="shared" si="55"/>
        <v>#VALUE!</v>
      </c>
      <c r="V81" s="10" t="e">
        <f t="shared" si="56"/>
        <v>#DIV/0!</v>
      </c>
      <c r="W81" s="10">
        <f t="shared" si="57"/>
        <v>6.7571570917435224</v>
      </c>
      <c r="X81" s="10">
        <f t="shared" si="58"/>
        <v>7.2740910108405217</v>
      </c>
      <c r="Y81" s="10" t="e">
        <f t="shared" si="59"/>
        <v>#VALUE!</v>
      </c>
    </row>
    <row r="82" spans="1:25" x14ac:dyDescent="0.25">
      <c r="A82">
        <v>80</v>
      </c>
      <c r="B82">
        <v>0</v>
      </c>
      <c r="C82">
        <v>713</v>
      </c>
      <c r="D82">
        <v>851</v>
      </c>
      <c r="E82">
        <v>0</v>
      </c>
      <c r="F82" t="e">
        <f t="shared" si="40"/>
        <v>#NUM!</v>
      </c>
      <c r="G82">
        <f t="shared" si="41"/>
        <v>0.19293148955656858</v>
      </c>
      <c r="H82">
        <f t="shared" si="42"/>
        <v>0.18656306510128898</v>
      </c>
      <c r="I82" t="e">
        <f t="shared" si="43"/>
        <v>#NUM!</v>
      </c>
      <c r="J82" s="8" t="e">
        <f t="shared" si="44"/>
        <v>#DIV/0!</v>
      </c>
      <c r="K82" s="8">
        <f t="shared" si="45"/>
        <v>1934.0897427766363</v>
      </c>
      <c r="L82" s="8">
        <f t="shared" si="46"/>
        <v>2736.3630245194663</v>
      </c>
      <c r="M82" s="8" t="e">
        <f t="shared" si="47"/>
        <v>#NUM!</v>
      </c>
      <c r="N82" s="8" t="e">
        <f t="shared" si="48"/>
        <v>#DIV/0!</v>
      </c>
      <c r="O82" s="8">
        <f t="shared" si="49"/>
        <v>-152.17274316312461</v>
      </c>
      <c r="P82" s="8">
        <f t="shared" si="50"/>
        <v>-162.50614461233678</v>
      </c>
      <c r="Q82" s="8" t="e">
        <f t="shared" si="51"/>
        <v>#VALUE!</v>
      </c>
      <c r="R82" s="8" t="e">
        <f t="shared" si="52"/>
        <v>#DIV/0!</v>
      </c>
      <c r="S82" s="8">
        <f t="shared" si="53"/>
        <v>72.865045038420504</v>
      </c>
      <c r="T82" s="8">
        <f t="shared" si="54"/>
        <v>72.200941535209012</v>
      </c>
      <c r="U82" s="8" t="e">
        <f t="shared" si="55"/>
        <v>#VALUE!</v>
      </c>
      <c r="V82" s="10" t="e">
        <f t="shared" si="56"/>
        <v>#DIV/0!</v>
      </c>
      <c r="W82" s="10">
        <f t="shared" si="57"/>
        <v>7.1349549615794956</v>
      </c>
      <c r="X82" s="10">
        <f t="shared" si="58"/>
        <v>7.7990584647909884</v>
      </c>
      <c r="Y82" s="10" t="e">
        <f t="shared" si="59"/>
        <v>#VALUE!</v>
      </c>
    </row>
    <row r="83" spans="1:25" x14ac:dyDescent="0.25">
      <c r="A83">
        <v>81</v>
      </c>
      <c r="B83">
        <v>0</v>
      </c>
      <c r="C83">
        <v>693</v>
      </c>
      <c r="D83">
        <v>826</v>
      </c>
      <c r="E83">
        <v>0</v>
      </c>
      <c r="F83" t="e">
        <f t="shared" si="40"/>
        <v>#NUM!</v>
      </c>
      <c r="G83">
        <f t="shared" si="41"/>
        <v>0.19399636959353567</v>
      </c>
      <c r="H83">
        <f t="shared" si="42"/>
        <v>0.18760668679639012</v>
      </c>
      <c r="I83" t="e">
        <f t="shared" si="43"/>
        <v>#NUM!</v>
      </c>
      <c r="J83" s="8" t="e">
        <f t="shared" si="44"/>
        <v>#DIV/0!</v>
      </c>
      <c r="K83" s="8">
        <f t="shared" si="45"/>
        <v>939.07291458681777</v>
      </c>
      <c r="L83" s="8">
        <f t="shared" si="46"/>
        <v>958.20162104151109</v>
      </c>
      <c r="M83" s="8" t="e">
        <f t="shared" si="47"/>
        <v>#NUM!</v>
      </c>
      <c r="N83" s="8" t="e">
        <f t="shared" si="48"/>
        <v>#DIV/0!</v>
      </c>
      <c r="O83" s="8">
        <f t="shared" si="49"/>
        <v>-152.45421421738612</v>
      </c>
      <c r="P83" s="8">
        <f t="shared" si="50"/>
        <v>-162.86270826857478</v>
      </c>
      <c r="Q83" s="8" t="e">
        <f t="shared" si="51"/>
        <v>#VALUE!</v>
      </c>
      <c r="R83" s="8" t="e">
        <f t="shared" si="52"/>
        <v>#DIV/0!</v>
      </c>
      <c r="S83" s="8">
        <f t="shared" si="53"/>
        <v>74.146516092681964</v>
      </c>
      <c r="T83" s="8">
        <f t="shared" si="54"/>
        <v>73.557505191447007</v>
      </c>
      <c r="U83" s="8" t="e">
        <f t="shared" si="55"/>
        <v>#VALUE!</v>
      </c>
      <c r="V83" s="10" t="e">
        <f t="shared" si="56"/>
        <v>#DIV/0!</v>
      </c>
      <c r="W83" s="10">
        <f t="shared" si="57"/>
        <v>6.8534839073180365</v>
      </c>
      <c r="X83" s="10">
        <f t="shared" si="58"/>
        <v>7.4424948085529934</v>
      </c>
      <c r="Y83" s="10" t="e">
        <f t="shared" si="59"/>
        <v>#VALUE!</v>
      </c>
    </row>
    <row r="84" spans="1:25" x14ac:dyDescent="0.25">
      <c r="A84">
        <v>82</v>
      </c>
      <c r="B84">
        <v>0</v>
      </c>
      <c r="C84">
        <v>686</v>
      </c>
      <c r="D84">
        <v>816</v>
      </c>
      <c r="E84">
        <v>0</v>
      </c>
      <c r="F84" t="e">
        <f t="shared" si="40"/>
        <v>#NUM!</v>
      </c>
      <c r="G84">
        <f t="shared" si="41"/>
        <v>0.19437920394662481</v>
      </c>
      <c r="H84">
        <f t="shared" si="42"/>
        <v>0.18803637397379361</v>
      </c>
      <c r="I84" t="e">
        <f t="shared" si="43"/>
        <v>#NUM!</v>
      </c>
      <c r="J84" s="8" t="e">
        <f t="shared" si="44"/>
        <v>#DIV/0!</v>
      </c>
      <c r="K84" s="8">
        <f t="shared" si="45"/>
        <v>2612.0957848502126</v>
      </c>
      <c r="L84" s="8">
        <f t="shared" si="46"/>
        <v>2327.2744745207087</v>
      </c>
      <c r="M84" s="8" t="e">
        <f t="shared" si="47"/>
        <v>#NUM!</v>
      </c>
      <c r="N84" s="8" t="e">
        <f t="shared" si="48"/>
        <v>#DIV/0!</v>
      </c>
      <c r="O84" s="8">
        <f t="shared" si="49"/>
        <v>-151.91491507103149</v>
      </c>
      <c r="P84" s="8">
        <f t="shared" si="50"/>
        <v>-162.42124208514187</v>
      </c>
      <c r="Q84" s="8" t="e">
        <f t="shared" si="51"/>
        <v>#VALUE!</v>
      </c>
      <c r="R84" s="8" t="e">
        <f t="shared" si="52"/>
        <v>#DIV/0!</v>
      </c>
      <c r="S84" s="8">
        <f t="shared" si="53"/>
        <v>74.607216946327384</v>
      </c>
      <c r="T84" s="8">
        <f t="shared" si="54"/>
        <v>74.116039008014098</v>
      </c>
      <c r="U84" s="8" t="e">
        <f t="shared" si="55"/>
        <v>#VALUE!</v>
      </c>
      <c r="V84" s="10" t="e">
        <f t="shared" si="56"/>
        <v>#DIV/0!</v>
      </c>
      <c r="W84" s="10">
        <f t="shared" si="57"/>
        <v>7.3927830536726162</v>
      </c>
      <c r="X84" s="10">
        <f t="shared" si="58"/>
        <v>7.8839609919859015</v>
      </c>
      <c r="Y84" s="10" t="e">
        <f t="shared" si="59"/>
        <v>#VALUE!</v>
      </c>
    </row>
    <row r="85" spans="1:25" x14ac:dyDescent="0.25">
      <c r="A85">
        <v>83</v>
      </c>
      <c r="B85">
        <v>0</v>
      </c>
      <c r="C85">
        <v>675</v>
      </c>
      <c r="D85">
        <v>805</v>
      </c>
      <c r="E85">
        <v>0</v>
      </c>
      <c r="F85" t="e">
        <f t="shared" si="40"/>
        <v>#NUM!</v>
      </c>
      <c r="G85">
        <f t="shared" si="41"/>
        <v>0.19499189334818429</v>
      </c>
      <c r="H85">
        <f t="shared" si="42"/>
        <v>0.18851747892170326</v>
      </c>
      <c r="I85" t="e">
        <f t="shared" si="43"/>
        <v>#NUM!</v>
      </c>
      <c r="J85" s="8" t="e">
        <f t="shared" si="44"/>
        <v>#DIV/0!</v>
      </c>
      <c r="K85" s="8">
        <f t="shared" si="45"/>
        <v>1632.1483568259835</v>
      </c>
      <c r="L85" s="8">
        <f t="shared" si="46"/>
        <v>2078.548566887318</v>
      </c>
      <c r="M85" s="8" t="e">
        <f t="shared" si="47"/>
        <v>#NUM!</v>
      </c>
      <c r="N85" s="8" t="e">
        <f t="shared" si="48"/>
        <v>#DIV/0!</v>
      </c>
      <c r="O85" s="8">
        <f t="shared" si="49"/>
        <v>-151.65222228507926</v>
      </c>
      <c r="P85" s="8">
        <f t="shared" si="50"/>
        <v>-162.04661188172054</v>
      </c>
      <c r="Q85" s="8" t="e">
        <f t="shared" si="51"/>
        <v>#VALUE!</v>
      </c>
      <c r="R85" s="8" t="e">
        <f t="shared" si="52"/>
        <v>#DIV/0!</v>
      </c>
      <c r="S85" s="8">
        <f t="shared" si="53"/>
        <v>75.344524160375101</v>
      </c>
      <c r="T85" s="8">
        <f t="shared" si="54"/>
        <v>74.741408804592766</v>
      </c>
      <c r="U85" s="8" t="e">
        <f t="shared" si="55"/>
        <v>#VALUE!</v>
      </c>
      <c r="V85" s="10" t="e">
        <f t="shared" si="56"/>
        <v>#DIV/0!</v>
      </c>
      <c r="W85" s="10">
        <f t="shared" si="57"/>
        <v>7.6554758396248985</v>
      </c>
      <c r="X85" s="10">
        <f t="shared" si="58"/>
        <v>8.2585911954072344</v>
      </c>
      <c r="Y85" s="10" t="e">
        <f t="shared" si="59"/>
        <v>#VALUE!</v>
      </c>
    </row>
    <row r="86" spans="1:25" x14ac:dyDescent="0.25">
      <c r="A86">
        <v>84</v>
      </c>
      <c r="B86">
        <v>0</v>
      </c>
      <c r="C86">
        <v>663</v>
      </c>
      <c r="D86">
        <v>790</v>
      </c>
      <c r="E86">
        <v>0</v>
      </c>
      <c r="F86" t="e">
        <f t="shared" si="40"/>
        <v>#NUM!</v>
      </c>
      <c r="G86">
        <f t="shared" si="41"/>
        <v>0.19567631160021973</v>
      </c>
      <c r="H86">
        <f t="shared" si="42"/>
        <v>0.18918831948338619</v>
      </c>
      <c r="I86" t="e">
        <f t="shared" si="43"/>
        <v>#NUM!</v>
      </c>
      <c r="J86" s="8" t="e">
        <f t="shared" si="44"/>
        <v>#DIV/0!</v>
      </c>
      <c r="K86" s="8">
        <f t="shared" si="45"/>
        <v>1461.0948744076136</v>
      </c>
      <c r="L86" s="8">
        <f t="shared" si="46"/>
        <v>1490.6671676073286</v>
      </c>
      <c r="M86" s="8" t="e">
        <f t="shared" si="47"/>
        <v>#NUM!</v>
      </c>
      <c r="N86" s="8" t="e">
        <f t="shared" si="48"/>
        <v>#DIV/0!</v>
      </c>
      <c r="O86" s="8">
        <f t="shared" si="49"/>
        <v>-151.47584762177883</v>
      </c>
      <c r="P86" s="8">
        <f t="shared" si="50"/>
        <v>-161.91861169676955</v>
      </c>
      <c r="Q86" s="8" t="e">
        <f t="shared" si="51"/>
        <v>#VALUE!</v>
      </c>
      <c r="R86" s="8" t="e">
        <f t="shared" si="52"/>
        <v>#DIV/0!</v>
      </c>
      <c r="S86" s="8">
        <f t="shared" si="53"/>
        <v>76.168149497074694</v>
      </c>
      <c r="T86" s="8">
        <f t="shared" si="54"/>
        <v>75.613408619641802</v>
      </c>
      <c r="U86" s="8" t="e">
        <f t="shared" si="55"/>
        <v>#VALUE!</v>
      </c>
      <c r="V86" s="10" t="e">
        <f t="shared" si="56"/>
        <v>#DIV/0!</v>
      </c>
      <c r="W86" s="10">
        <f t="shared" si="57"/>
        <v>7.831850502925306</v>
      </c>
      <c r="X86" s="10">
        <f t="shared" si="58"/>
        <v>8.3865913803581975</v>
      </c>
      <c r="Y86" s="10" t="e">
        <f t="shared" si="59"/>
        <v>#VALUE!</v>
      </c>
    </row>
    <row r="87" spans="1:25" x14ac:dyDescent="0.25">
      <c r="A87">
        <v>85</v>
      </c>
      <c r="B87">
        <v>0</v>
      </c>
      <c r="C87">
        <v>656</v>
      </c>
      <c r="D87">
        <v>786</v>
      </c>
      <c r="E87">
        <v>0</v>
      </c>
      <c r="F87" t="e">
        <f t="shared" si="40"/>
        <v>#NUM!</v>
      </c>
      <c r="G87">
        <f t="shared" si="41"/>
        <v>0.19608356692326917</v>
      </c>
      <c r="H87">
        <f t="shared" si="42"/>
        <v>0.18937018092104302</v>
      </c>
      <c r="I87" t="e">
        <f t="shared" si="43"/>
        <v>#NUM!</v>
      </c>
      <c r="J87" s="8" t="e">
        <f t="shared" si="44"/>
        <v>#DIV/0!</v>
      </c>
      <c r="K87" s="8">
        <f t="shared" si="45"/>
        <v>2455.4620735518124</v>
      </c>
      <c r="L87" s="8">
        <f t="shared" si="46"/>
        <v>5498.691822105633</v>
      </c>
      <c r="M87" s="8" t="e">
        <f t="shared" si="47"/>
        <v>#NUM!</v>
      </c>
      <c r="N87" s="8" t="e">
        <f t="shared" si="48"/>
        <v>#DIV/0!</v>
      </c>
      <c r="O87" s="8">
        <f t="shared" si="49"/>
        <v>-150.96593654265686</v>
      </c>
      <c r="P87" s="8">
        <f t="shared" si="50"/>
        <v>-161.15500637690559</v>
      </c>
      <c r="Q87" s="8" t="e">
        <f t="shared" si="51"/>
        <v>#VALUE!</v>
      </c>
      <c r="R87" s="8" t="e">
        <f t="shared" si="52"/>
        <v>#DIV/0!</v>
      </c>
      <c r="S87" s="8">
        <f t="shared" si="53"/>
        <v>76.658238417952759</v>
      </c>
      <c r="T87" s="8">
        <f t="shared" si="54"/>
        <v>75.84980329977779</v>
      </c>
      <c r="U87" s="8" t="e">
        <f t="shared" si="55"/>
        <v>#VALUE!</v>
      </c>
      <c r="V87" s="10" t="e">
        <f t="shared" si="56"/>
        <v>#DIV/0!</v>
      </c>
      <c r="W87" s="10">
        <f t="shared" si="57"/>
        <v>8.3417615820472406</v>
      </c>
      <c r="X87" s="10">
        <f t="shared" si="58"/>
        <v>9.1501967002222102</v>
      </c>
      <c r="Y87" s="10" t="e">
        <f t="shared" si="59"/>
        <v>#VALUE!</v>
      </c>
    </row>
    <row r="88" spans="1:25" x14ac:dyDescent="0.25">
      <c r="A88">
        <v>86</v>
      </c>
      <c r="B88">
        <v>0</v>
      </c>
      <c r="C88">
        <v>645</v>
      </c>
      <c r="D88">
        <v>774</v>
      </c>
      <c r="E88">
        <v>0</v>
      </c>
      <c r="F88" t="e">
        <f t="shared" si="40"/>
        <v>#NUM!</v>
      </c>
      <c r="G88">
        <f t="shared" si="41"/>
        <v>0.1967359168011972</v>
      </c>
      <c r="H88">
        <f t="shared" si="42"/>
        <v>0.18992351260340692</v>
      </c>
      <c r="I88" t="e">
        <f t="shared" si="43"/>
        <v>#NUM!</v>
      </c>
      <c r="J88" s="8" t="e">
        <f t="shared" si="44"/>
        <v>#DIV/0!</v>
      </c>
      <c r="K88" s="8">
        <f t="shared" si="45"/>
        <v>1532.9197319330542</v>
      </c>
      <c r="L88" s="8">
        <f t="shared" si="46"/>
        <v>1807.2343078709475</v>
      </c>
      <c r="M88" s="8" t="e">
        <f t="shared" si="47"/>
        <v>#NUM!</v>
      </c>
      <c r="N88" s="8" t="e">
        <f t="shared" si="48"/>
        <v>#DIV/0!</v>
      </c>
      <c r="O88" s="8">
        <f t="shared" si="49"/>
        <v>-150.75097096606174</v>
      </c>
      <c r="P88" s="8">
        <f t="shared" si="50"/>
        <v>-160.87426092447146</v>
      </c>
      <c r="Q88" s="8" t="e">
        <f t="shared" si="51"/>
        <v>#VALUE!</v>
      </c>
      <c r="R88" s="8" t="e">
        <f t="shared" si="52"/>
        <v>#DIV/0!</v>
      </c>
      <c r="S88" s="8">
        <f t="shared" si="53"/>
        <v>77.443272841357583</v>
      </c>
      <c r="T88" s="8">
        <f t="shared" si="54"/>
        <v>76.569057847343657</v>
      </c>
      <c r="U88" s="8" t="e">
        <f t="shared" si="55"/>
        <v>#VALUE!</v>
      </c>
      <c r="V88" s="10" t="e">
        <f t="shared" si="56"/>
        <v>#DIV/0!</v>
      </c>
      <c r="W88" s="10">
        <f t="shared" si="57"/>
        <v>8.556727158642417</v>
      </c>
      <c r="X88" s="10">
        <f t="shared" si="58"/>
        <v>9.4309421526563426</v>
      </c>
      <c r="Y88" s="10" t="e">
        <f t="shared" si="59"/>
        <v>#VALUE!</v>
      </c>
    </row>
    <row r="89" spans="1:25" x14ac:dyDescent="0.25">
      <c r="A89">
        <v>87</v>
      </c>
      <c r="B89">
        <v>0</v>
      </c>
      <c r="C89">
        <v>641</v>
      </c>
      <c r="D89">
        <v>764</v>
      </c>
      <c r="E89">
        <v>0</v>
      </c>
      <c r="F89" t="e">
        <f t="shared" si="40"/>
        <v>#NUM!</v>
      </c>
      <c r="G89">
        <f t="shared" si="41"/>
        <v>0.19697699035491331</v>
      </c>
      <c r="H89">
        <f t="shared" si="42"/>
        <v>0.19039374352829713</v>
      </c>
      <c r="I89" t="e">
        <f t="shared" si="43"/>
        <v>#NUM!</v>
      </c>
      <c r="J89" s="8" t="e">
        <f t="shared" si="44"/>
        <v>#DIV/0!</v>
      </c>
      <c r="K89" s="8">
        <f t="shared" si="45"/>
        <v>4148.111580823218</v>
      </c>
      <c r="L89" s="8">
        <f t="shared" si="46"/>
        <v>2126.6147058139254</v>
      </c>
      <c r="M89" s="8" t="e">
        <f t="shared" si="47"/>
        <v>#NUM!</v>
      </c>
      <c r="N89" s="8" t="e">
        <f t="shared" si="48"/>
        <v>#DIV/0!</v>
      </c>
      <c r="O89" s="8">
        <f t="shared" si="49"/>
        <v>-150.04107761686817</v>
      </c>
      <c r="P89" s="8">
        <f t="shared" si="50"/>
        <v>-160.48549599723736</v>
      </c>
      <c r="Q89" s="8" t="e">
        <f t="shared" si="51"/>
        <v>#VALUE!</v>
      </c>
      <c r="R89" s="8" t="e">
        <f t="shared" si="52"/>
        <v>#DIV/0!</v>
      </c>
      <c r="S89" s="8">
        <f t="shared" si="53"/>
        <v>77.733379492164033</v>
      </c>
      <c r="T89" s="8">
        <f t="shared" si="54"/>
        <v>77.180292920109565</v>
      </c>
      <c r="U89" s="8" t="e">
        <f t="shared" si="55"/>
        <v>#VALUE!</v>
      </c>
      <c r="V89" s="10" t="e">
        <f t="shared" si="56"/>
        <v>#DIV/0!</v>
      </c>
      <c r="W89" s="10">
        <f t="shared" si="57"/>
        <v>9.2666205078359667</v>
      </c>
      <c r="X89" s="10">
        <f t="shared" si="58"/>
        <v>9.8197070798904349</v>
      </c>
      <c r="Y89" s="10" t="e">
        <f t="shared" si="59"/>
        <v>#VALUE!</v>
      </c>
    </row>
    <row r="90" spans="1:25" x14ac:dyDescent="0.25">
      <c r="A90">
        <v>88</v>
      </c>
      <c r="B90">
        <v>0</v>
      </c>
      <c r="C90">
        <v>632</v>
      </c>
      <c r="D90">
        <v>753</v>
      </c>
      <c r="E90">
        <v>0</v>
      </c>
      <c r="F90" t="e">
        <f t="shared" si="40"/>
        <v>#NUM!</v>
      </c>
      <c r="G90">
        <f t="shared" si="41"/>
        <v>0.19752715622645642</v>
      </c>
      <c r="H90">
        <f t="shared" si="42"/>
        <v>0.19092091377297246</v>
      </c>
      <c r="I90" t="e">
        <f t="shared" si="43"/>
        <v>#NUM!</v>
      </c>
      <c r="J90" s="8" t="e">
        <f t="shared" si="44"/>
        <v>#DIV/0!</v>
      </c>
      <c r="K90" s="8">
        <f t="shared" si="45"/>
        <v>1817.633647821878</v>
      </c>
      <c r="L90" s="8">
        <f t="shared" si="46"/>
        <v>1896.9204163180245</v>
      </c>
      <c r="M90" s="8" t="e">
        <f t="shared" si="47"/>
        <v>#NUM!</v>
      </c>
      <c r="N90" s="8" t="e">
        <f t="shared" si="48"/>
        <v>#DIV/0!</v>
      </c>
      <c r="O90" s="8">
        <f t="shared" si="49"/>
        <v>-149.70314434264981</v>
      </c>
      <c r="P90" s="8">
        <f t="shared" si="50"/>
        <v>-160.1707442993123</v>
      </c>
      <c r="Q90" s="8" t="e">
        <f t="shared" si="51"/>
        <v>#VALUE!</v>
      </c>
      <c r="R90" s="8" t="e">
        <f t="shared" si="52"/>
        <v>#DIV/0!</v>
      </c>
      <c r="S90" s="8">
        <f t="shared" si="53"/>
        <v>78.395446217945675</v>
      </c>
      <c r="T90" s="8">
        <f t="shared" si="54"/>
        <v>77.865541222184532</v>
      </c>
      <c r="U90" s="8" t="e">
        <f t="shared" si="55"/>
        <v>#VALUE!</v>
      </c>
      <c r="V90" s="10" t="e">
        <f t="shared" si="56"/>
        <v>#DIV/0!</v>
      </c>
      <c r="W90" s="10">
        <f t="shared" si="57"/>
        <v>9.6045537820543245</v>
      </c>
      <c r="X90" s="10">
        <f t="shared" si="58"/>
        <v>10.134458777815468</v>
      </c>
      <c r="Y90" s="10" t="e">
        <f t="shared" si="59"/>
        <v>#VALUE!</v>
      </c>
    </row>
    <row r="91" spans="1:25" x14ac:dyDescent="0.25">
      <c r="A91">
        <v>89</v>
      </c>
      <c r="B91">
        <v>0</v>
      </c>
      <c r="C91">
        <v>613</v>
      </c>
      <c r="D91">
        <v>737</v>
      </c>
      <c r="E91">
        <v>0</v>
      </c>
      <c r="F91" t="e">
        <f t="shared" si="40"/>
        <v>#NUM!</v>
      </c>
      <c r="G91">
        <f t="shared" si="41"/>
        <v>0.19872535274140143</v>
      </c>
      <c r="H91">
        <f t="shared" si="42"/>
        <v>0.19170700307484034</v>
      </c>
      <c r="I91" t="e">
        <f t="shared" si="43"/>
        <v>#NUM!</v>
      </c>
      <c r="J91" s="8" t="e">
        <f t="shared" si="44"/>
        <v>#DIV/0!</v>
      </c>
      <c r="K91" s="8">
        <f t="shared" si="45"/>
        <v>834.58763861109139</v>
      </c>
      <c r="L91" s="8">
        <f t="shared" si="46"/>
        <v>1272.1200983448448</v>
      </c>
      <c r="M91" s="8" t="e">
        <f t="shared" si="47"/>
        <v>#NUM!</v>
      </c>
      <c r="N91" s="8" t="e">
        <f t="shared" si="48"/>
        <v>#DIV/0!</v>
      </c>
      <c r="O91" s="8">
        <f t="shared" si="49"/>
        <v>-150.1450477476495</v>
      </c>
      <c r="P91" s="8">
        <f t="shared" si="50"/>
        <v>-160.192551514012</v>
      </c>
      <c r="Q91" s="8" t="e">
        <f t="shared" si="51"/>
        <v>#VALUE!</v>
      </c>
      <c r="R91" s="8" t="e">
        <f t="shared" si="52"/>
        <v>#DIV/0!</v>
      </c>
      <c r="S91" s="8">
        <f t="shared" si="53"/>
        <v>79.837349622945368</v>
      </c>
      <c r="T91" s="8">
        <f t="shared" si="54"/>
        <v>78.887348436884224</v>
      </c>
      <c r="U91" s="8" t="e">
        <f t="shared" si="55"/>
        <v>#VALUE!</v>
      </c>
      <c r="V91" s="10" t="e">
        <f t="shared" si="56"/>
        <v>#DIV/0!</v>
      </c>
      <c r="W91" s="10">
        <f t="shared" si="57"/>
        <v>9.1626503770546321</v>
      </c>
      <c r="X91" s="10">
        <f t="shared" si="58"/>
        <v>10.112651563115776</v>
      </c>
      <c r="Y91" s="10" t="e">
        <f t="shared" si="59"/>
        <v>#VALUE!</v>
      </c>
    </row>
    <row r="92" spans="1:25" x14ac:dyDescent="0.25">
      <c r="A92">
        <v>90</v>
      </c>
      <c r="B92">
        <v>0</v>
      </c>
      <c r="C92">
        <v>608</v>
      </c>
      <c r="D92">
        <v>729</v>
      </c>
      <c r="E92">
        <v>0</v>
      </c>
      <c r="F92" t="e">
        <f t="shared" si="40"/>
        <v>#NUM!</v>
      </c>
      <c r="G92">
        <f t="shared" si="41"/>
        <v>0.19904931971422546</v>
      </c>
      <c r="H92">
        <f t="shared" si="42"/>
        <v>0.19210895666750602</v>
      </c>
      <c r="I92" t="e">
        <f t="shared" si="43"/>
        <v>#NUM!</v>
      </c>
      <c r="J92" s="8" t="e">
        <f t="shared" si="44"/>
        <v>#DIV/0!</v>
      </c>
      <c r="K92" s="8">
        <f t="shared" si="45"/>
        <v>3086.7344016057746</v>
      </c>
      <c r="L92" s="8">
        <f t="shared" si="46"/>
        <v>2487.8493891998755</v>
      </c>
      <c r="M92" s="8" t="e">
        <f t="shared" si="47"/>
        <v>#NUM!</v>
      </c>
      <c r="N92" s="8" t="e">
        <f t="shared" si="48"/>
        <v>#DIV/0!</v>
      </c>
      <c r="O92" s="8">
        <f t="shared" si="49"/>
        <v>-149.5349079044735</v>
      </c>
      <c r="P92" s="8">
        <f t="shared" si="50"/>
        <v>-159.71503551167524</v>
      </c>
      <c r="Q92" s="8" t="e">
        <f t="shared" si="51"/>
        <v>#VALUE!</v>
      </c>
      <c r="R92" s="8" t="e">
        <f t="shared" si="52"/>
        <v>#DIV/0!</v>
      </c>
      <c r="S92" s="8">
        <f t="shared" si="53"/>
        <v>80.227209779769368</v>
      </c>
      <c r="T92" s="8">
        <f t="shared" si="54"/>
        <v>79.409832434547468</v>
      </c>
      <c r="U92" s="8" t="e">
        <f t="shared" si="55"/>
        <v>#VALUE!</v>
      </c>
      <c r="V92" s="10" t="e">
        <f t="shared" si="56"/>
        <v>#DIV/0!</v>
      </c>
      <c r="W92" s="10">
        <f t="shared" si="57"/>
        <v>9.7727902202306325</v>
      </c>
      <c r="X92" s="10">
        <f t="shared" si="58"/>
        <v>10.590167565452532</v>
      </c>
      <c r="Y92" s="10" t="e">
        <f t="shared" si="59"/>
        <v>#VALUE!</v>
      </c>
    </row>
    <row r="93" spans="1:25" x14ac:dyDescent="0.25">
      <c r="A93">
        <v>91</v>
      </c>
      <c r="B93">
        <v>0</v>
      </c>
      <c r="C93">
        <v>596</v>
      </c>
      <c r="D93">
        <v>723</v>
      </c>
      <c r="E93">
        <v>0</v>
      </c>
      <c r="F93" t="e">
        <f t="shared" si="40"/>
        <v>#NUM!</v>
      </c>
      <c r="G93">
        <f t="shared" si="41"/>
        <v>0.19984227225057269</v>
      </c>
      <c r="H93">
        <f t="shared" si="42"/>
        <v>0.19241445046687031</v>
      </c>
      <c r="I93" t="e">
        <f t="shared" si="43"/>
        <v>#NUM!</v>
      </c>
      <c r="J93" s="8" t="e">
        <f t="shared" si="44"/>
        <v>#DIV/0!</v>
      </c>
      <c r="K93" s="8">
        <f t="shared" si="45"/>
        <v>1261.1095294638226</v>
      </c>
      <c r="L93" s="8">
        <f t="shared" si="46"/>
        <v>3273.3888611845341</v>
      </c>
      <c r="M93" s="8" t="e">
        <f t="shared" si="47"/>
        <v>#NUM!</v>
      </c>
      <c r="N93" s="8" t="e">
        <f t="shared" si="48"/>
        <v>#DIV/0!</v>
      </c>
      <c r="O93" s="8">
        <f t="shared" si="49"/>
        <v>-149.48914282996455</v>
      </c>
      <c r="P93" s="8">
        <f t="shared" si="50"/>
        <v>-159.11213513826308</v>
      </c>
      <c r="Q93" s="8" t="e">
        <f t="shared" si="51"/>
        <v>#VALUE!</v>
      </c>
      <c r="R93" s="8" t="e">
        <f t="shared" si="52"/>
        <v>#DIV/0!</v>
      </c>
      <c r="S93" s="8">
        <f t="shared" si="53"/>
        <v>81.181444705260446</v>
      </c>
      <c r="T93" s="8">
        <f t="shared" si="54"/>
        <v>79.806932061135342</v>
      </c>
      <c r="U93" s="8" t="e">
        <f t="shared" si="55"/>
        <v>#VALUE!</v>
      </c>
      <c r="V93" s="10" t="e">
        <f t="shared" si="56"/>
        <v>#DIV/0!</v>
      </c>
      <c r="W93" s="10">
        <f t="shared" si="57"/>
        <v>9.8185552947395536</v>
      </c>
      <c r="X93" s="10">
        <f t="shared" si="58"/>
        <v>11.193067938864658</v>
      </c>
      <c r="Y93" s="10" t="e">
        <f t="shared" si="59"/>
        <v>#VALUE!</v>
      </c>
    </row>
    <row r="94" spans="1:25" x14ac:dyDescent="0.25">
      <c r="A94">
        <v>92</v>
      </c>
      <c r="B94">
        <v>0</v>
      </c>
      <c r="C94">
        <v>592</v>
      </c>
      <c r="D94">
        <v>711</v>
      </c>
      <c r="E94">
        <v>0</v>
      </c>
      <c r="F94" t="e">
        <f t="shared" si="40"/>
        <v>#NUM!</v>
      </c>
      <c r="G94">
        <f t="shared" si="41"/>
        <v>0.20011157125545861</v>
      </c>
      <c r="H94">
        <f t="shared" si="42"/>
        <v>0.1930361040722576</v>
      </c>
      <c r="I94" t="e">
        <f t="shared" si="43"/>
        <v>#NUM!</v>
      </c>
      <c r="J94" s="8" t="e">
        <f t="shared" si="44"/>
        <v>#DIV/0!</v>
      </c>
      <c r="K94" s="8">
        <f t="shared" si="45"/>
        <v>3713.3445792850125</v>
      </c>
      <c r="L94" s="8">
        <f t="shared" si="46"/>
        <v>1608.6128855908287</v>
      </c>
      <c r="M94" s="8" t="e">
        <f t="shared" si="47"/>
        <v>#NUM!</v>
      </c>
      <c r="N94" s="8" t="e">
        <f t="shared" si="48"/>
        <v>#DIV/0!</v>
      </c>
      <c r="O94" s="8">
        <f t="shared" si="49"/>
        <v>-148.81321584074766</v>
      </c>
      <c r="P94" s="8">
        <f t="shared" si="50"/>
        <v>-158.92019872279405</v>
      </c>
      <c r="Q94" s="8" t="e">
        <f t="shared" si="51"/>
        <v>#VALUE!</v>
      </c>
      <c r="R94" s="8" t="e">
        <f t="shared" si="52"/>
        <v>#DIV/0!</v>
      </c>
      <c r="S94" s="8">
        <f t="shared" si="53"/>
        <v>81.505517716043528</v>
      </c>
      <c r="T94" s="8">
        <f t="shared" si="54"/>
        <v>80.614995645666312</v>
      </c>
      <c r="U94" s="8" t="e">
        <f t="shared" si="55"/>
        <v>#VALUE!</v>
      </c>
      <c r="V94" s="10" t="e">
        <f t="shared" si="56"/>
        <v>#DIV/0!</v>
      </c>
      <c r="W94" s="10">
        <f t="shared" si="57"/>
        <v>10.494482283956472</v>
      </c>
      <c r="X94" s="10">
        <f t="shared" si="58"/>
        <v>11.385004354333688</v>
      </c>
      <c r="Y94" s="10" t="e">
        <f t="shared" si="59"/>
        <v>#VALUE!</v>
      </c>
    </row>
    <row r="95" spans="1:25" x14ac:dyDescent="0.25">
      <c r="A95">
        <v>93</v>
      </c>
      <c r="B95">
        <v>0</v>
      </c>
      <c r="C95">
        <v>580</v>
      </c>
      <c r="D95">
        <v>706</v>
      </c>
      <c r="E95">
        <v>0</v>
      </c>
      <c r="F95" t="e">
        <f t="shared" si="40"/>
        <v>#NUM!</v>
      </c>
      <c r="G95">
        <f t="shared" si="41"/>
        <v>0.20093500109845577</v>
      </c>
      <c r="H95">
        <f t="shared" si="42"/>
        <v>0.19329943452126039</v>
      </c>
      <c r="I95" t="e">
        <f t="shared" si="43"/>
        <v>#NUM!</v>
      </c>
      <c r="J95" s="8" t="e">
        <f t="shared" si="44"/>
        <v>#DIV/0!</v>
      </c>
      <c r="K95" s="8">
        <f t="shared" si="45"/>
        <v>1214.4325451700329</v>
      </c>
      <c r="L95" s="8">
        <f t="shared" si="46"/>
        <v>3797.5099491415904</v>
      </c>
      <c r="M95" s="8" t="e">
        <f t="shared" si="47"/>
        <v>#NUM!</v>
      </c>
      <c r="N95" s="8" t="e">
        <f t="shared" si="48"/>
        <v>#DIV/0!</v>
      </c>
      <c r="O95" s="8">
        <f t="shared" si="49"/>
        <v>-148.80412699729567</v>
      </c>
      <c r="P95" s="8">
        <f t="shared" si="50"/>
        <v>-158.26249183376987</v>
      </c>
      <c r="Q95" s="8" t="e">
        <f t="shared" si="51"/>
        <v>#VALUE!</v>
      </c>
      <c r="R95" s="8" t="e">
        <f t="shared" si="52"/>
        <v>#DIV/0!</v>
      </c>
      <c r="S95" s="8">
        <f t="shared" si="53"/>
        <v>82.496428872591537</v>
      </c>
      <c r="T95" s="8">
        <f t="shared" si="54"/>
        <v>80.9572887566421</v>
      </c>
      <c r="U95" s="8" t="e">
        <f t="shared" si="55"/>
        <v>#VALUE!</v>
      </c>
      <c r="V95" s="10" t="e">
        <f t="shared" si="56"/>
        <v>#DIV/0!</v>
      </c>
      <c r="W95" s="10">
        <f t="shared" si="57"/>
        <v>10.503571127408463</v>
      </c>
      <c r="X95" s="10">
        <f t="shared" si="58"/>
        <v>12.0427112433579</v>
      </c>
      <c r="Y95" s="10" t="e">
        <f t="shared" si="59"/>
        <v>#VALUE!</v>
      </c>
    </row>
    <row r="96" spans="1:25" x14ac:dyDescent="0.25">
      <c r="A96">
        <v>94</v>
      </c>
      <c r="B96">
        <v>0</v>
      </c>
      <c r="C96">
        <v>581</v>
      </c>
      <c r="D96">
        <v>691</v>
      </c>
      <c r="E96">
        <v>0</v>
      </c>
      <c r="F96" t="e">
        <f t="shared" si="40"/>
        <v>#NUM!</v>
      </c>
      <c r="G96">
        <f t="shared" si="41"/>
        <v>0.2008654732533742</v>
      </c>
      <c r="H96">
        <f t="shared" si="42"/>
        <v>0.19410520118475219</v>
      </c>
      <c r="I96" t="e">
        <f t="shared" si="43"/>
        <v>#NUM!</v>
      </c>
      <c r="J96" s="8" t="e">
        <f t="shared" si="44"/>
        <v>#DIV/0!</v>
      </c>
      <c r="K96" s="8">
        <f t="shared" si="45"/>
        <v>-14382.726788479411</v>
      </c>
      <c r="L96" s="8">
        <f t="shared" si="46"/>
        <v>1241.0540734788954</v>
      </c>
      <c r="M96" s="8" t="e">
        <f t="shared" si="47"/>
        <v>#NUM!</v>
      </c>
      <c r="N96" s="8" t="e">
        <f t="shared" si="48"/>
        <v>#DIV/0!</v>
      </c>
      <c r="O96" s="8">
        <f t="shared" si="49"/>
        <v>-147.72045755299754</v>
      </c>
      <c r="P96" s="8">
        <f t="shared" si="50"/>
        <v>-158.30987689315691</v>
      </c>
      <c r="Q96" s="8" t="e">
        <f t="shared" si="51"/>
        <v>#VALUE!</v>
      </c>
      <c r="R96" s="8" t="e">
        <f t="shared" si="52"/>
        <v>#DIV/0!</v>
      </c>
      <c r="S96" s="8">
        <f t="shared" si="53"/>
        <v>82.412759428293413</v>
      </c>
      <c r="T96" s="8">
        <f t="shared" si="54"/>
        <v>82.00467381602914</v>
      </c>
      <c r="U96" s="8" t="e">
        <f t="shared" si="55"/>
        <v>#VALUE!</v>
      </c>
      <c r="V96" s="10" t="e">
        <f t="shared" si="56"/>
        <v>#DIV/0!</v>
      </c>
      <c r="W96" s="10">
        <f t="shared" si="57"/>
        <v>11.587240571706587</v>
      </c>
      <c r="X96" s="10">
        <f t="shared" si="58"/>
        <v>11.99532618397086</v>
      </c>
      <c r="Y96" s="10" t="e">
        <f t="shared" si="59"/>
        <v>#VALUE!</v>
      </c>
    </row>
    <row r="97" spans="1:25" x14ac:dyDescent="0.25">
      <c r="A97">
        <v>95</v>
      </c>
      <c r="B97">
        <v>0</v>
      </c>
      <c r="C97">
        <v>575</v>
      </c>
      <c r="D97">
        <v>684</v>
      </c>
      <c r="E97">
        <v>0</v>
      </c>
      <c r="F97" t="e">
        <f t="shared" si="40"/>
        <v>#NUM!</v>
      </c>
      <c r="G97">
        <f t="shared" si="41"/>
        <v>0.2012851785029415</v>
      </c>
      <c r="H97">
        <f t="shared" si="42"/>
        <v>0.19448958279957862</v>
      </c>
      <c r="I97" t="e">
        <f t="shared" si="43"/>
        <v>#NUM!</v>
      </c>
      <c r="J97" s="8" t="e">
        <f t="shared" si="44"/>
        <v>#DIV/0!</v>
      </c>
      <c r="K97" s="8">
        <f t="shared" si="45"/>
        <v>2382.6244752262519</v>
      </c>
      <c r="L97" s="8">
        <f t="shared" si="46"/>
        <v>2601.5812448562588</v>
      </c>
      <c r="M97" s="8" t="e">
        <f t="shared" si="47"/>
        <v>#NUM!</v>
      </c>
      <c r="N97" s="8" t="e">
        <f t="shared" si="48"/>
        <v>#DIV/0!</v>
      </c>
      <c r="O97" s="8">
        <f t="shared" si="49"/>
        <v>-147.22552865018324</v>
      </c>
      <c r="P97" s="8">
        <f t="shared" si="50"/>
        <v>-157.80951975344553</v>
      </c>
      <c r="Q97" s="8" t="e">
        <f t="shared" si="51"/>
        <v>#VALUE!</v>
      </c>
      <c r="R97" s="8" t="e">
        <f t="shared" si="52"/>
        <v>#DIV/0!</v>
      </c>
      <c r="S97" s="8">
        <f t="shared" si="53"/>
        <v>82.917830525479104</v>
      </c>
      <c r="T97" s="8">
        <f t="shared" si="54"/>
        <v>82.504316676317757</v>
      </c>
      <c r="U97" s="8" t="e">
        <f t="shared" si="55"/>
        <v>#VALUE!</v>
      </c>
      <c r="V97" s="10" t="e">
        <f t="shared" si="56"/>
        <v>#DIV/0!</v>
      </c>
      <c r="W97" s="10">
        <f t="shared" si="57"/>
        <v>12.082169474520896</v>
      </c>
      <c r="X97" s="10">
        <f t="shared" si="58"/>
        <v>12.495683323682243</v>
      </c>
      <c r="Y97" s="10" t="e">
        <f t="shared" si="59"/>
        <v>#VALUE!</v>
      </c>
    </row>
    <row r="98" spans="1:25" x14ac:dyDescent="0.25">
      <c r="A98">
        <v>96</v>
      </c>
      <c r="B98">
        <v>0</v>
      </c>
      <c r="C98">
        <v>558</v>
      </c>
      <c r="D98">
        <v>670</v>
      </c>
      <c r="E98">
        <v>0</v>
      </c>
      <c r="F98" t="e">
        <f t="shared" ref="F98:F129" si="60">1/LN(B98/4)</f>
        <v>#NUM!</v>
      </c>
      <c r="G98">
        <f t="shared" ref="G98:G129" si="61">1/LN(C98/4)</f>
        <v>0.20250848880035952</v>
      </c>
      <c r="H98">
        <f t="shared" ref="H98:H129" si="62">1/LN(D98/4)</f>
        <v>0.19527499532935477</v>
      </c>
      <c r="I98" t="e">
        <f t="shared" ref="I98:I129" si="63">1/LN(E98/4)</f>
        <v>#NUM!</v>
      </c>
      <c r="J98" s="8" t="e">
        <f t="shared" ref="J98:J129" si="64">AVERAGE(J147:J156)</f>
        <v>#DIV/0!</v>
      </c>
      <c r="K98" s="8">
        <f t="shared" ref="K98:K129" si="65">($A98-$A97)/(G98-G97)</f>
        <v>817.45408512513677</v>
      </c>
      <c r="L98" s="8">
        <f t="shared" ref="L98:L129" si="66">($A98-$A97)/(H98-H97)</f>
        <v>1273.2162552652503</v>
      </c>
      <c r="M98" s="8" t="e">
        <f t="shared" ref="M98:M129" si="67">($A98-$A97)/(I98-I97)</f>
        <v>#NUM!</v>
      </c>
      <c r="N98" s="8" t="e">
        <f t="shared" ref="N98:N129" si="68">$A98-J$2*F98</f>
        <v>#DIV/0!</v>
      </c>
      <c r="O98" s="8">
        <f t="shared" ref="O98:O129" si="69">$A98-K$2*G98</f>
        <v>-147.69765384936156</v>
      </c>
      <c r="P98" s="8">
        <f t="shared" ref="P98:P129" si="70">$A98-L$2*H98</f>
        <v>-157.83044725816265</v>
      </c>
      <c r="Q98" s="8" t="e">
        <f t="shared" ref="Q98:Q129" si="71">$A98-M$2*I98</f>
        <v>#VALUE!</v>
      </c>
      <c r="R98" s="8" t="e">
        <f t="shared" ref="R98:R129" si="72">J$2/LN(B98/4)+N$2</f>
        <v>#DIV/0!</v>
      </c>
      <c r="S98" s="8">
        <f t="shared" ref="S98:S129" si="73">K$2/LN(C98/4)+O$2</f>
        <v>84.389955724657426</v>
      </c>
      <c r="T98" s="8">
        <f t="shared" ref="T98:T129" si="74">L$2/LN(D98/4)+P$2</f>
        <v>83.525244181034878</v>
      </c>
      <c r="U98" s="8" t="e">
        <f t="shared" ref="U98:U129" si="75">M$2/LN(E98/4)+Q$2</f>
        <v>#VALUE!</v>
      </c>
      <c r="V98" s="10" t="e">
        <f t="shared" ref="V98:V129" si="76">$A98-R98</f>
        <v>#DIV/0!</v>
      </c>
      <c r="W98" s="10">
        <f t="shared" ref="W98:W129" si="77">$A98-S98</f>
        <v>11.610044275342574</v>
      </c>
      <c r="X98" s="10">
        <f t="shared" ref="X98:X129" si="78">$A98-T98</f>
        <v>12.474755818965122</v>
      </c>
      <c r="Y98" s="10" t="e">
        <f t="shared" ref="Y98:Y129" si="79">$A98-U98</f>
        <v>#VALUE!</v>
      </c>
    </row>
    <row r="99" spans="1:25" x14ac:dyDescent="0.25">
      <c r="A99">
        <v>97</v>
      </c>
      <c r="B99">
        <v>0</v>
      </c>
      <c r="C99">
        <v>552</v>
      </c>
      <c r="D99">
        <v>668</v>
      </c>
      <c r="E99">
        <v>0</v>
      </c>
      <c r="F99" t="e">
        <f t="shared" si="60"/>
        <v>#NUM!</v>
      </c>
      <c r="G99">
        <f t="shared" si="61"/>
        <v>0.20295281385904423</v>
      </c>
      <c r="H99">
        <f t="shared" si="62"/>
        <v>0.19538905998164785</v>
      </c>
      <c r="I99" t="e">
        <f t="shared" si="63"/>
        <v>#NUM!</v>
      </c>
      <c r="J99" s="8" t="e">
        <f t="shared" si="64"/>
        <v>#DIV/0!</v>
      </c>
      <c r="K99" s="8">
        <f t="shared" si="65"/>
        <v>2250.6045528023492</v>
      </c>
      <c r="L99" s="8">
        <f t="shared" si="66"/>
        <v>8766.9578602720849</v>
      </c>
      <c r="M99" s="8" t="e">
        <f t="shared" si="67"/>
        <v>#NUM!</v>
      </c>
      <c r="N99" s="8" t="e">
        <f t="shared" si="68"/>
        <v>#DIV/0!</v>
      </c>
      <c r="O99" s="8">
        <f t="shared" si="69"/>
        <v>-147.23235229577926</v>
      </c>
      <c r="P99" s="8">
        <f t="shared" si="70"/>
        <v>-156.97871550755664</v>
      </c>
      <c r="Q99" s="8" t="e">
        <f t="shared" si="71"/>
        <v>#VALUE!</v>
      </c>
      <c r="R99" s="8" t="e">
        <f t="shared" si="72"/>
        <v>#DIV/0!</v>
      </c>
      <c r="S99" s="8">
        <f t="shared" si="73"/>
        <v>84.924654171075133</v>
      </c>
      <c r="T99" s="8">
        <f t="shared" si="74"/>
        <v>83.673512430428872</v>
      </c>
      <c r="U99" s="8" t="e">
        <f t="shared" si="75"/>
        <v>#VALUE!</v>
      </c>
      <c r="V99" s="10" t="e">
        <f t="shared" si="76"/>
        <v>#DIV/0!</v>
      </c>
      <c r="W99" s="10">
        <f t="shared" si="77"/>
        <v>12.075345828924867</v>
      </c>
      <c r="X99" s="10">
        <f t="shared" si="78"/>
        <v>13.326487569571128</v>
      </c>
      <c r="Y99" s="10" t="e">
        <f t="shared" si="79"/>
        <v>#VALUE!</v>
      </c>
    </row>
    <row r="100" spans="1:25" x14ac:dyDescent="0.25">
      <c r="A100">
        <v>98</v>
      </c>
      <c r="B100">
        <v>0</v>
      </c>
      <c r="C100">
        <v>547</v>
      </c>
      <c r="D100">
        <v>660</v>
      </c>
      <c r="E100">
        <v>0</v>
      </c>
      <c r="F100" t="e">
        <f t="shared" si="60"/>
        <v>#NUM!</v>
      </c>
      <c r="G100">
        <f t="shared" si="61"/>
        <v>0.20332830372346911</v>
      </c>
      <c r="H100">
        <f t="shared" si="62"/>
        <v>0.19585011338479313</v>
      </c>
      <c r="I100" t="e">
        <f t="shared" si="63"/>
        <v>#NUM!</v>
      </c>
      <c r="J100" s="8" t="e">
        <f t="shared" si="64"/>
        <v>#DIV/0!</v>
      </c>
      <c r="K100" s="8">
        <f t="shared" si="65"/>
        <v>2663.1877308637204</v>
      </c>
      <c r="L100" s="8">
        <f t="shared" si="66"/>
        <v>2168.9461419827908</v>
      </c>
      <c r="M100" s="8" t="e">
        <f t="shared" si="67"/>
        <v>#NUM!</v>
      </c>
      <c r="N100" s="8" t="e">
        <f t="shared" si="68"/>
        <v>#DIV/0!</v>
      </c>
      <c r="O100" s="8">
        <f t="shared" si="69"/>
        <v>-146.68421483026671</v>
      </c>
      <c r="P100" s="8">
        <f t="shared" si="70"/>
        <v>-156.57802107319182</v>
      </c>
      <c r="Q100" s="8" t="e">
        <f t="shared" si="71"/>
        <v>#VALUE!</v>
      </c>
      <c r="R100" s="8" t="e">
        <f t="shared" si="72"/>
        <v>#DIV/0!</v>
      </c>
      <c r="S100" s="8">
        <f t="shared" si="73"/>
        <v>85.376516705562608</v>
      </c>
      <c r="T100" s="8">
        <f t="shared" si="74"/>
        <v>84.272817996064049</v>
      </c>
      <c r="U100" s="8" t="e">
        <f t="shared" si="75"/>
        <v>#VALUE!</v>
      </c>
      <c r="V100" s="10" t="e">
        <f t="shared" si="76"/>
        <v>#DIV/0!</v>
      </c>
      <c r="W100" s="10">
        <f t="shared" si="77"/>
        <v>12.623483294437392</v>
      </c>
      <c r="X100" s="10">
        <f t="shared" si="78"/>
        <v>13.727182003935951</v>
      </c>
      <c r="Y100" s="10" t="e">
        <f t="shared" si="79"/>
        <v>#VALUE!</v>
      </c>
    </row>
    <row r="101" spans="1:25" x14ac:dyDescent="0.25">
      <c r="A101">
        <v>99</v>
      </c>
      <c r="B101">
        <v>0</v>
      </c>
      <c r="C101">
        <v>544</v>
      </c>
      <c r="D101">
        <v>654</v>
      </c>
      <c r="E101">
        <v>0</v>
      </c>
      <c r="F101" t="e">
        <f t="shared" si="60"/>
        <v>#NUM!</v>
      </c>
      <c r="G101">
        <f t="shared" si="61"/>
        <v>0.20355592307196482</v>
      </c>
      <c r="H101">
        <f t="shared" si="62"/>
        <v>0.19620103815773313</v>
      </c>
      <c r="I101" t="e">
        <f t="shared" si="63"/>
        <v>#NUM!</v>
      </c>
      <c r="J101" s="8" t="e">
        <f t="shared" si="64"/>
        <v>#DIV/0!</v>
      </c>
      <c r="K101" s="8">
        <f t="shared" si="65"/>
        <v>4393.2996320777083</v>
      </c>
      <c r="L101" s="8">
        <f t="shared" si="66"/>
        <v>2849.6135841940086</v>
      </c>
      <c r="M101" s="8" t="e">
        <f t="shared" si="67"/>
        <v>#NUM!</v>
      </c>
      <c r="N101" s="8" t="e">
        <f t="shared" si="68"/>
        <v>#DIV/0!</v>
      </c>
      <c r="O101" s="8">
        <f t="shared" si="69"/>
        <v>-145.95813076103943</v>
      </c>
      <c r="P101" s="8">
        <f t="shared" si="70"/>
        <v>-156.03417467298624</v>
      </c>
      <c r="Q101" s="8" t="e">
        <f t="shared" si="71"/>
        <v>#VALUE!</v>
      </c>
      <c r="R101" s="8" t="e">
        <f t="shared" si="72"/>
        <v>#DIV/0!</v>
      </c>
      <c r="S101" s="8">
        <f t="shared" si="73"/>
        <v>85.650432636335296</v>
      </c>
      <c r="T101" s="8">
        <f t="shared" si="74"/>
        <v>84.728971595858468</v>
      </c>
      <c r="U101" s="8" t="e">
        <f t="shared" si="75"/>
        <v>#VALUE!</v>
      </c>
      <c r="V101" s="10" t="e">
        <f t="shared" si="76"/>
        <v>#DIV/0!</v>
      </c>
      <c r="W101" s="10">
        <f t="shared" si="77"/>
        <v>13.349567363664704</v>
      </c>
      <c r="X101" s="10">
        <f t="shared" si="78"/>
        <v>14.271028404141532</v>
      </c>
      <c r="Y101" s="10" t="e">
        <f t="shared" si="79"/>
        <v>#VALUE!</v>
      </c>
    </row>
    <row r="102" spans="1:25" x14ac:dyDescent="0.25">
      <c r="A102">
        <v>100</v>
      </c>
      <c r="B102">
        <v>0</v>
      </c>
      <c r="C102">
        <v>536</v>
      </c>
      <c r="D102">
        <v>646</v>
      </c>
      <c r="E102">
        <v>0</v>
      </c>
      <c r="F102" t="e">
        <f t="shared" si="60"/>
        <v>#NUM!</v>
      </c>
      <c r="G102">
        <f t="shared" si="61"/>
        <v>0.20417164318237246</v>
      </c>
      <c r="H102">
        <f t="shared" si="62"/>
        <v>0.19667597375588625</v>
      </c>
      <c r="I102" t="e">
        <f t="shared" si="63"/>
        <v>#NUM!</v>
      </c>
      <c r="J102" s="8" t="e">
        <f t="shared" si="64"/>
        <v>#DIV/0!</v>
      </c>
      <c r="K102" s="8">
        <f t="shared" si="65"/>
        <v>1624.1145661751141</v>
      </c>
      <c r="L102" s="8">
        <f t="shared" si="66"/>
        <v>2105.5486341489154</v>
      </c>
      <c r="M102" s="8" t="e">
        <f t="shared" si="67"/>
        <v>#NUM!</v>
      </c>
      <c r="N102" s="8" t="e">
        <f t="shared" si="68"/>
        <v>#DIV/0!</v>
      </c>
      <c r="O102" s="8">
        <f t="shared" si="69"/>
        <v>-145.69908511422773</v>
      </c>
      <c r="P102" s="8">
        <f t="shared" si="70"/>
        <v>-155.65152516937059</v>
      </c>
      <c r="Q102" s="8" t="e">
        <f t="shared" si="71"/>
        <v>#VALUE!</v>
      </c>
      <c r="R102" s="8" t="e">
        <f t="shared" si="72"/>
        <v>#DIV/0!</v>
      </c>
      <c r="S102" s="8">
        <f t="shared" si="73"/>
        <v>86.391386989523625</v>
      </c>
      <c r="T102" s="8">
        <f t="shared" si="74"/>
        <v>85.346322092242815</v>
      </c>
      <c r="U102" s="8" t="e">
        <f t="shared" si="75"/>
        <v>#VALUE!</v>
      </c>
      <c r="V102" s="10" t="e">
        <f t="shared" si="76"/>
        <v>#DIV/0!</v>
      </c>
      <c r="W102" s="10">
        <f t="shared" si="77"/>
        <v>13.608613010476375</v>
      </c>
      <c r="X102" s="10">
        <f t="shared" si="78"/>
        <v>14.653677907757185</v>
      </c>
      <c r="Y102" s="10" t="e">
        <f t="shared" si="79"/>
        <v>#VALUE!</v>
      </c>
    </row>
    <row r="103" spans="1:25" x14ac:dyDescent="0.25">
      <c r="A103">
        <v>101</v>
      </c>
      <c r="B103">
        <v>0</v>
      </c>
      <c r="C103">
        <v>526</v>
      </c>
      <c r="D103">
        <v>637</v>
      </c>
      <c r="E103">
        <v>0</v>
      </c>
      <c r="F103" t="e">
        <f t="shared" si="60"/>
        <v>#NUM!</v>
      </c>
      <c r="G103">
        <f t="shared" si="61"/>
        <v>0.20495974496703406</v>
      </c>
      <c r="H103">
        <f t="shared" si="62"/>
        <v>0.19722017008822107</v>
      </c>
      <c r="I103" t="e">
        <f t="shared" si="63"/>
        <v>#NUM!</v>
      </c>
      <c r="J103" s="8" t="e">
        <f t="shared" si="64"/>
        <v>#DIV/0!</v>
      </c>
      <c r="K103" s="8">
        <f t="shared" si="65"/>
        <v>1268.8716349365804</v>
      </c>
      <c r="L103" s="8">
        <f t="shared" si="66"/>
        <v>1837.5721051069825</v>
      </c>
      <c r="M103" s="8" t="e">
        <f t="shared" si="67"/>
        <v>#NUM!</v>
      </c>
      <c r="N103" s="8" t="e">
        <f t="shared" si="68"/>
        <v>#DIV/0!</v>
      </c>
      <c r="O103" s="8">
        <f t="shared" si="69"/>
        <v>-145.64748267056854</v>
      </c>
      <c r="P103" s="8">
        <f t="shared" si="70"/>
        <v>-155.35890502719531</v>
      </c>
      <c r="Q103" s="8" t="e">
        <f t="shared" si="71"/>
        <v>#VALUE!</v>
      </c>
      <c r="R103" s="8" t="e">
        <f t="shared" si="72"/>
        <v>#DIV/0!</v>
      </c>
      <c r="S103" s="8">
        <f t="shared" si="73"/>
        <v>87.339784545864376</v>
      </c>
      <c r="T103" s="8">
        <f t="shared" si="74"/>
        <v>86.053701950067534</v>
      </c>
      <c r="U103" s="8" t="e">
        <f t="shared" si="75"/>
        <v>#VALUE!</v>
      </c>
      <c r="V103" s="10" t="e">
        <f t="shared" si="76"/>
        <v>#DIV/0!</v>
      </c>
      <c r="W103" s="10">
        <f t="shared" si="77"/>
        <v>13.660215454135624</v>
      </c>
      <c r="X103" s="10">
        <f t="shared" si="78"/>
        <v>14.946298049932466</v>
      </c>
      <c r="Y103" s="10" t="e">
        <f t="shared" si="79"/>
        <v>#VALUE!</v>
      </c>
    </row>
    <row r="104" spans="1:25" x14ac:dyDescent="0.25">
      <c r="A104">
        <v>102</v>
      </c>
      <c r="B104">
        <v>0</v>
      </c>
      <c r="C104">
        <v>522</v>
      </c>
      <c r="D104">
        <v>630</v>
      </c>
      <c r="E104">
        <v>0</v>
      </c>
      <c r="F104" t="e">
        <f t="shared" si="60"/>
        <v>#NUM!</v>
      </c>
      <c r="G104">
        <f t="shared" si="61"/>
        <v>0.20528092458736652</v>
      </c>
      <c r="H104">
        <f t="shared" si="62"/>
        <v>0.19765090092715554</v>
      </c>
      <c r="I104" t="e">
        <f t="shared" si="63"/>
        <v>#NUM!</v>
      </c>
      <c r="J104" s="8" t="e">
        <f t="shared" si="64"/>
        <v>#DIV/0!</v>
      </c>
      <c r="K104" s="8">
        <f t="shared" si="65"/>
        <v>3113.5225795612068</v>
      </c>
      <c r="L104" s="8">
        <f t="shared" si="66"/>
        <v>2321.6354846422828</v>
      </c>
      <c r="M104" s="8" t="e">
        <f t="shared" si="67"/>
        <v>#NUM!</v>
      </c>
      <c r="N104" s="8" t="e">
        <f t="shared" si="68"/>
        <v>#DIV/0!</v>
      </c>
      <c r="O104" s="8">
        <f t="shared" si="69"/>
        <v>-145.03398854201578</v>
      </c>
      <c r="P104" s="8">
        <f t="shared" si="70"/>
        <v>-154.91879545919977</v>
      </c>
      <c r="Q104" s="8" t="e">
        <f t="shared" si="71"/>
        <v>#VALUE!</v>
      </c>
      <c r="R104" s="8" t="e">
        <f t="shared" si="72"/>
        <v>#DIV/0!</v>
      </c>
      <c r="S104" s="8">
        <f t="shared" si="73"/>
        <v>87.726290417311645</v>
      </c>
      <c r="T104" s="8">
        <f t="shared" si="74"/>
        <v>86.613592382072</v>
      </c>
      <c r="U104" s="8" t="e">
        <f t="shared" si="75"/>
        <v>#VALUE!</v>
      </c>
      <c r="V104" s="10" t="e">
        <f t="shared" si="76"/>
        <v>#DIV/0!</v>
      </c>
      <c r="W104" s="10">
        <f t="shared" si="77"/>
        <v>14.273709582688355</v>
      </c>
      <c r="X104" s="10">
        <f t="shared" si="78"/>
        <v>15.386407617928</v>
      </c>
      <c r="Y104" s="10" t="e">
        <f t="shared" si="79"/>
        <v>#VALUE!</v>
      </c>
    </row>
    <row r="105" spans="1:25" x14ac:dyDescent="0.25">
      <c r="A105">
        <v>103</v>
      </c>
      <c r="B105">
        <v>0</v>
      </c>
      <c r="C105">
        <v>516</v>
      </c>
      <c r="D105">
        <v>624</v>
      </c>
      <c r="E105">
        <v>0</v>
      </c>
      <c r="F105" t="e">
        <f t="shared" si="60"/>
        <v>#NUM!</v>
      </c>
      <c r="G105">
        <f t="shared" si="61"/>
        <v>0.20576925955053368</v>
      </c>
      <c r="H105">
        <f t="shared" si="62"/>
        <v>0.19802544836217253</v>
      </c>
      <c r="I105" t="e">
        <f t="shared" si="63"/>
        <v>#NUM!</v>
      </c>
      <c r="J105" s="8" t="e">
        <f t="shared" si="64"/>
        <v>#DIV/0!</v>
      </c>
      <c r="K105" s="8">
        <f t="shared" si="65"/>
        <v>2047.7747354282426</v>
      </c>
      <c r="L105" s="8">
        <f t="shared" si="66"/>
        <v>2669.8887951391753</v>
      </c>
      <c r="M105" s="8" t="e">
        <f t="shared" si="67"/>
        <v>#NUM!</v>
      </c>
      <c r="N105" s="8" t="e">
        <f t="shared" si="68"/>
        <v>#DIV/0!</v>
      </c>
      <c r="O105" s="8">
        <f t="shared" si="69"/>
        <v>-144.62164827678262</v>
      </c>
      <c r="P105" s="8">
        <f t="shared" si="70"/>
        <v>-154.4056552478246</v>
      </c>
      <c r="Q105" s="8" t="e">
        <f t="shared" si="71"/>
        <v>#VALUE!</v>
      </c>
      <c r="R105" s="8" t="e">
        <f t="shared" si="72"/>
        <v>#DIV/0!</v>
      </c>
      <c r="S105" s="8">
        <f t="shared" si="73"/>
        <v>88.313950152078462</v>
      </c>
      <c r="T105" s="8">
        <f t="shared" si="74"/>
        <v>87.100452170696826</v>
      </c>
      <c r="U105" s="8" t="e">
        <f t="shared" si="75"/>
        <v>#VALUE!</v>
      </c>
      <c r="V105" s="10" t="e">
        <f t="shared" si="76"/>
        <v>#DIV/0!</v>
      </c>
      <c r="W105" s="10">
        <f t="shared" si="77"/>
        <v>14.686049847921538</v>
      </c>
      <c r="X105" s="10">
        <f t="shared" si="78"/>
        <v>15.899547829303174</v>
      </c>
      <c r="Y105" s="10" t="e">
        <f t="shared" si="79"/>
        <v>#VALUE!</v>
      </c>
    </row>
    <row r="106" spans="1:25" x14ac:dyDescent="0.25">
      <c r="A106">
        <v>104</v>
      </c>
      <c r="B106">
        <v>0</v>
      </c>
      <c r="C106">
        <v>514</v>
      </c>
      <c r="D106">
        <v>619</v>
      </c>
      <c r="E106">
        <v>0</v>
      </c>
      <c r="F106" t="e">
        <f t="shared" si="60"/>
        <v>#NUM!</v>
      </c>
      <c r="G106">
        <f t="shared" si="61"/>
        <v>0.20593382228212204</v>
      </c>
      <c r="H106">
        <f t="shared" si="62"/>
        <v>0.19834143277889296</v>
      </c>
      <c r="I106" t="e">
        <f t="shared" si="63"/>
        <v>#NUM!</v>
      </c>
      <c r="J106" s="8" t="e">
        <f t="shared" si="64"/>
        <v>#DIV/0!</v>
      </c>
      <c r="K106" s="8">
        <f t="shared" si="65"/>
        <v>6076.7100202338816</v>
      </c>
      <c r="L106" s="8">
        <f t="shared" si="66"/>
        <v>3164.7130272400973</v>
      </c>
      <c r="M106" s="8" t="e">
        <f t="shared" si="67"/>
        <v>#NUM!</v>
      </c>
      <c r="N106" s="8" t="e">
        <f t="shared" si="68"/>
        <v>#DIV/0!</v>
      </c>
      <c r="O106" s="8">
        <f t="shared" si="69"/>
        <v>-143.81968220531911</v>
      </c>
      <c r="P106" s="8">
        <f t="shared" si="70"/>
        <v>-153.81639122396672</v>
      </c>
      <c r="Q106" s="8" t="e">
        <f t="shared" si="71"/>
        <v>#VALUE!</v>
      </c>
      <c r="R106" s="8" t="e">
        <f t="shared" si="72"/>
        <v>#DIV/0!</v>
      </c>
      <c r="S106" s="8">
        <f t="shared" si="73"/>
        <v>88.51198408061498</v>
      </c>
      <c r="T106" s="8">
        <f t="shared" si="74"/>
        <v>87.511188146838947</v>
      </c>
      <c r="U106" s="8" t="e">
        <f t="shared" si="75"/>
        <v>#VALUE!</v>
      </c>
      <c r="V106" s="10" t="e">
        <f t="shared" si="76"/>
        <v>#DIV/0!</v>
      </c>
      <c r="W106" s="10">
        <f t="shared" si="77"/>
        <v>15.48801591938502</v>
      </c>
      <c r="X106" s="10">
        <f t="shared" si="78"/>
        <v>16.488811853161053</v>
      </c>
      <c r="Y106" s="10" t="e">
        <f t="shared" si="79"/>
        <v>#VALUE!</v>
      </c>
    </row>
    <row r="107" spans="1:25" x14ac:dyDescent="0.25">
      <c r="A107">
        <v>105</v>
      </c>
      <c r="B107">
        <v>0</v>
      </c>
      <c r="C107">
        <v>499</v>
      </c>
      <c r="D107">
        <v>606</v>
      </c>
      <c r="E107">
        <v>0</v>
      </c>
      <c r="F107" t="e">
        <f t="shared" si="60"/>
        <v>#NUM!</v>
      </c>
      <c r="G107">
        <f t="shared" si="61"/>
        <v>0.2071975568474807</v>
      </c>
      <c r="H107">
        <f t="shared" si="62"/>
        <v>0.19917995124524418</v>
      </c>
      <c r="I107" t="e">
        <f t="shared" si="63"/>
        <v>#NUM!</v>
      </c>
      <c r="J107" s="8" t="e">
        <f t="shared" si="64"/>
        <v>#DIV/0!</v>
      </c>
      <c r="K107" s="8">
        <f t="shared" si="65"/>
        <v>791.30541128799962</v>
      </c>
      <c r="L107" s="8">
        <f t="shared" si="66"/>
        <v>1192.5795794950861</v>
      </c>
      <c r="M107" s="8" t="e">
        <f t="shared" si="67"/>
        <v>#NUM!</v>
      </c>
      <c r="N107" s="8" t="e">
        <f t="shared" si="68"/>
        <v>#DIV/0!</v>
      </c>
      <c r="O107" s="8">
        <f t="shared" si="69"/>
        <v>-144.34045375662853</v>
      </c>
      <c r="P107" s="8">
        <f t="shared" si="70"/>
        <v>-153.90634909076465</v>
      </c>
      <c r="Q107" s="8" t="e">
        <f t="shared" si="71"/>
        <v>#VALUE!</v>
      </c>
      <c r="R107" s="8" t="e">
        <f t="shared" si="72"/>
        <v>#DIV/0!</v>
      </c>
      <c r="S107" s="8">
        <f t="shared" si="73"/>
        <v>90.032755631924402</v>
      </c>
      <c r="T107" s="8">
        <f t="shared" si="74"/>
        <v>88.601146013636878</v>
      </c>
      <c r="U107" s="8" t="e">
        <f t="shared" si="75"/>
        <v>#VALUE!</v>
      </c>
      <c r="V107" s="10" t="e">
        <f t="shared" si="76"/>
        <v>#DIV/0!</v>
      </c>
      <c r="W107" s="10">
        <f t="shared" si="77"/>
        <v>14.967244368075598</v>
      </c>
      <c r="X107" s="10">
        <f t="shared" si="78"/>
        <v>16.398853986363122</v>
      </c>
      <c r="Y107" s="10" t="e">
        <f t="shared" si="79"/>
        <v>#VALUE!</v>
      </c>
    </row>
    <row r="108" spans="1:25" x14ac:dyDescent="0.25">
      <c r="A108">
        <v>106</v>
      </c>
      <c r="B108">
        <v>0</v>
      </c>
      <c r="C108">
        <v>498</v>
      </c>
      <c r="D108">
        <v>601</v>
      </c>
      <c r="E108">
        <v>0</v>
      </c>
      <c r="F108" t="e">
        <f t="shared" si="60"/>
        <v>#NUM!</v>
      </c>
      <c r="G108">
        <f t="shared" si="61"/>
        <v>0.20728371270154</v>
      </c>
      <c r="H108">
        <f t="shared" si="62"/>
        <v>0.19950918452574223</v>
      </c>
      <c r="I108" t="e">
        <f t="shared" si="63"/>
        <v>#NUM!</v>
      </c>
      <c r="J108" s="8" t="e">
        <f t="shared" si="64"/>
        <v>#DIV/0!</v>
      </c>
      <c r="K108" s="8">
        <f t="shared" si="65"/>
        <v>11606.87234684846</v>
      </c>
      <c r="L108" s="8">
        <f t="shared" si="66"/>
        <v>3037.3600095568468</v>
      </c>
      <c r="M108" s="8" t="e">
        <f t="shared" si="67"/>
        <v>#NUM!</v>
      </c>
      <c r="N108" s="8" t="e">
        <f t="shared" si="68"/>
        <v>#DIV/0!</v>
      </c>
      <c r="O108" s="8">
        <f t="shared" si="69"/>
        <v>-143.4441332597645</v>
      </c>
      <c r="P108" s="8">
        <f t="shared" si="70"/>
        <v>-153.33430675477661</v>
      </c>
      <c r="Q108" s="8" t="e">
        <f t="shared" si="71"/>
        <v>#VALUE!</v>
      </c>
      <c r="R108" s="8" t="e">
        <f t="shared" si="72"/>
        <v>#DIV/0!</v>
      </c>
      <c r="S108" s="8">
        <f t="shared" si="73"/>
        <v>90.136435135060395</v>
      </c>
      <c r="T108" s="8">
        <f t="shared" si="74"/>
        <v>89.029103677648834</v>
      </c>
      <c r="U108" s="8" t="e">
        <f t="shared" si="75"/>
        <v>#VALUE!</v>
      </c>
      <c r="V108" s="10" t="e">
        <f t="shared" si="76"/>
        <v>#DIV/0!</v>
      </c>
      <c r="W108" s="10">
        <f t="shared" si="77"/>
        <v>15.863564864939605</v>
      </c>
      <c r="X108" s="10">
        <f t="shared" si="78"/>
        <v>16.970896322351166</v>
      </c>
      <c r="Y108" s="10" t="e">
        <f t="shared" si="79"/>
        <v>#VALUE!</v>
      </c>
    </row>
    <row r="109" spans="1:25" x14ac:dyDescent="0.25">
      <c r="A109">
        <v>107</v>
      </c>
      <c r="B109">
        <v>0</v>
      </c>
      <c r="C109">
        <v>490</v>
      </c>
      <c r="D109">
        <v>596</v>
      </c>
      <c r="E109">
        <v>0</v>
      </c>
      <c r="F109" t="e">
        <f t="shared" si="60"/>
        <v>#NUM!</v>
      </c>
      <c r="G109">
        <f t="shared" si="61"/>
        <v>0.20798188597636547</v>
      </c>
      <c r="H109">
        <f t="shared" si="62"/>
        <v>0.19984227225057269</v>
      </c>
      <c r="I109" t="e">
        <f t="shared" si="63"/>
        <v>#NUM!</v>
      </c>
      <c r="J109" s="8" t="e">
        <f t="shared" si="64"/>
        <v>#DIV/0!</v>
      </c>
      <c r="K109" s="8">
        <f t="shared" si="65"/>
        <v>1432.3091932299888</v>
      </c>
      <c r="L109" s="8">
        <f t="shared" si="66"/>
        <v>3002.2121064623711</v>
      </c>
      <c r="M109" s="8" t="e">
        <f t="shared" si="67"/>
        <v>#NUM!</v>
      </c>
      <c r="N109" s="8" t="e">
        <f t="shared" si="68"/>
        <v>#DIV/0!</v>
      </c>
      <c r="O109" s="8">
        <f t="shared" si="69"/>
        <v>-143.28431131878418</v>
      </c>
      <c r="P109" s="8">
        <f t="shared" si="70"/>
        <v>-152.76727466255875</v>
      </c>
      <c r="Q109" s="8" t="e">
        <f t="shared" si="71"/>
        <v>#VALUE!</v>
      </c>
      <c r="R109" s="8" t="e">
        <f t="shared" si="72"/>
        <v>#DIV/0!</v>
      </c>
      <c r="S109" s="8">
        <f t="shared" si="73"/>
        <v>90.976613194080016</v>
      </c>
      <c r="T109" s="8">
        <f t="shared" si="74"/>
        <v>89.462071585430976</v>
      </c>
      <c r="U109" s="8" t="e">
        <f t="shared" si="75"/>
        <v>#VALUE!</v>
      </c>
      <c r="V109" s="10" t="e">
        <f t="shared" si="76"/>
        <v>#DIV/0!</v>
      </c>
      <c r="W109" s="10">
        <f t="shared" si="77"/>
        <v>16.023386805919984</v>
      </c>
      <c r="X109" s="10">
        <f t="shared" si="78"/>
        <v>17.537928414569024</v>
      </c>
      <c r="Y109" s="10" t="e">
        <f t="shared" si="79"/>
        <v>#VALUE!</v>
      </c>
    </row>
    <row r="110" spans="1:25" x14ac:dyDescent="0.25">
      <c r="A110">
        <v>108</v>
      </c>
      <c r="B110">
        <v>0</v>
      </c>
      <c r="C110">
        <v>480</v>
      </c>
      <c r="D110">
        <v>591</v>
      </c>
      <c r="E110">
        <v>0</v>
      </c>
      <c r="F110" t="e">
        <f t="shared" si="60"/>
        <v>#NUM!</v>
      </c>
      <c r="G110">
        <f t="shared" si="61"/>
        <v>0.20887764485602911</v>
      </c>
      <c r="H110">
        <f t="shared" si="62"/>
        <v>0.200179294336885</v>
      </c>
      <c r="I110" t="e">
        <f t="shared" si="63"/>
        <v>#NUM!</v>
      </c>
      <c r="J110" s="8" t="e">
        <f t="shared" si="64"/>
        <v>#DIV/0!</v>
      </c>
      <c r="K110" s="8">
        <f t="shared" si="65"/>
        <v>1116.3718526301391</v>
      </c>
      <c r="L110" s="8">
        <f t="shared" si="66"/>
        <v>2967.164588356748</v>
      </c>
      <c r="M110" s="8" t="e">
        <f t="shared" si="67"/>
        <v>#NUM!</v>
      </c>
      <c r="N110" s="8" t="e">
        <f t="shared" si="68"/>
        <v>#DIV/0!</v>
      </c>
      <c r="O110" s="8">
        <f t="shared" si="69"/>
        <v>-143.36226285889944</v>
      </c>
      <c r="P110" s="8">
        <f t="shared" si="70"/>
        <v>-152.20535669533638</v>
      </c>
      <c r="Q110" s="8" t="e">
        <f t="shared" si="71"/>
        <v>#VALUE!</v>
      </c>
      <c r="R110" s="8" t="e">
        <f t="shared" si="72"/>
        <v>#DIV/0!</v>
      </c>
      <c r="S110" s="8">
        <f t="shared" si="73"/>
        <v>92.05456473419531</v>
      </c>
      <c r="T110" s="8">
        <f t="shared" si="74"/>
        <v>89.900153618208606</v>
      </c>
      <c r="U110" s="8" t="e">
        <f t="shared" si="75"/>
        <v>#VALUE!</v>
      </c>
      <c r="V110" s="10" t="e">
        <f t="shared" si="76"/>
        <v>#DIV/0!</v>
      </c>
      <c r="W110" s="10">
        <f t="shared" si="77"/>
        <v>15.94543526580469</v>
      </c>
      <c r="X110" s="10">
        <f t="shared" si="78"/>
        <v>18.099846381791394</v>
      </c>
      <c r="Y110" s="10" t="e">
        <f t="shared" si="79"/>
        <v>#VALUE!</v>
      </c>
    </row>
    <row r="111" spans="1:25" x14ac:dyDescent="0.25">
      <c r="A111">
        <v>109</v>
      </c>
      <c r="B111">
        <v>0</v>
      </c>
      <c r="C111">
        <v>478</v>
      </c>
      <c r="D111">
        <v>584</v>
      </c>
      <c r="E111">
        <v>0</v>
      </c>
      <c r="F111" t="e">
        <f t="shared" si="60"/>
        <v>#NUM!</v>
      </c>
      <c r="G111">
        <f t="shared" si="61"/>
        <v>0.20905997478758875</v>
      </c>
      <c r="H111">
        <f t="shared" si="62"/>
        <v>0.20065789214663352</v>
      </c>
      <c r="I111" t="e">
        <f t="shared" si="63"/>
        <v>#NUM!</v>
      </c>
      <c r="J111" s="8" t="e">
        <f t="shared" si="64"/>
        <v>#DIV/0!</v>
      </c>
      <c r="K111" s="8">
        <f t="shared" si="65"/>
        <v>5484.5630196097545</v>
      </c>
      <c r="L111" s="8">
        <f t="shared" si="66"/>
        <v>2089.4370589064356</v>
      </c>
      <c r="M111" s="8" t="e">
        <f t="shared" si="67"/>
        <v>#NUM!</v>
      </c>
      <c r="N111" s="8" t="e">
        <f t="shared" si="68"/>
        <v>#DIV/0!</v>
      </c>
      <c r="O111" s="8">
        <f t="shared" si="69"/>
        <v>-142.58167774274366</v>
      </c>
      <c r="P111" s="8">
        <f t="shared" si="70"/>
        <v>-151.82746755955816</v>
      </c>
      <c r="Q111" s="8" t="e">
        <f t="shared" si="71"/>
        <v>#VALUE!</v>
      </c>
      <c r="R111" s="8" t="e">
        <f t="shared" si="72"/>
        <v>#DIV/0!</v>
      </c>
      <c r="S111" s="8">
        <f t="shared" si="73"/>
        <v>92.273979618039505</v>
      </c>
      <c r="T111" s="8">
        <f t="shared" si="74"/>
        <v>90.522264482430387</v>
      </c>
      <c r="U111" s="8" t="e">
        <f t="shared" si="75"/>
        <v>#VALUE!</v>
      </c>
      <c r="V111" s="10" t="e">
        <f t="shared" si="76"/>
        <v>#DIV/0!</v>
      </c>
      <c r="W111" s="10">
        <f t="shared" si="77"/>
        <v>16.726020381960495</v>
      </c>
      <c r="X111" s="10">
        <f t="shared" si="78"/>
        <v>18.477735517569613</v>
      </c>
      <c r="Y111" s="10" t="e">
        <f t="shared" si="79"/>
        <v>#VALUE!</v>
      </c>
    </row>
    <row r="112" spans="1:25" x14ac:dyDescent="0.25">
      <c r="A112">
        <v>110</v>
      </c>
      <c r="B112">
        <v>0</v>
      </c>
      <c r="C112">
        <v>474</v>
      </c>
      <c r="D112">
        <v>576</v>
      </c>
      <c r="E112">
        <v>0</v>
      </c>
      <c r="F112" t="e">
        <f t="shared" si="60"/>
        <v>#NUM!</v>
      </c>
      <c r="G112">
        <f t="shared" si="61"/>
        <v>0.20942790125320734</v>
      </c>
      <c r="H112">
        <f t="shared" si="62"/>
        <v>0.20121480219092233</v>
      </c>
      <c r="I112" t="e">
        <f t="shared" si="63"/>
        <v>#NUM!</v>
      </c>
      <c r="J112" s="8" t="e">
        <f t="shared" si="64"/>
        <v>#DIV/0!</v>
      </c>
      <c r="K112" s="8">
        <f t="shared" si="65"/>
        <v>2717.9344065904943</v>
      </c>
      <c r="L112" s="8">
        <f t="shared" si="66"/>
        <v>1795.6221301000542</v>
      </c>
      <c r="M112" s="8" t="e">
        <f t="shared" si="67"/>
        <v>#NUM!</v>
      </c>
      <c r="N112" s="8" t="e">
        <f t="shared" si="68"/>
        <v>#DIV/0!</v>
      </c>
      <c r="O112" s="8">
        <f t="shared" si="69"/>
        <v>-142.02443852275584</v>
      </c>
      <c r="P112" s="8">
        <f t="shared" si="70"/>
        <v>-151.55137348200344</v>
      </c>
      <c r="Q112" s="8" t="e">
        <f t="shared" si="71"/>
        <v>#VALUE!</v>
      </c>
      <c r="R112" s="8" t="e">
        <f t="shared" si="72"/>
        <v>#DIV/0!</v>
      </c>
      <c r="S112" s="8">
        <f t="shared" si="73"/>
        <v>92.716740398051712</v>
      </c>
      <c r="T112" s="8">
        <f t="shared" si="74"/>
        <v>91.24617040487567</v>
      </c>
      <c r="U112" s="8" t="e">
        <f t="shared" si="75"/>
        <v>#VALUE!</v>
      </c>
      <c r="V112" s="10" t="e">
        <f t="shared" si="76"/>
        <v>#DIV/0!</v>
      </c>
      <c r="W112" s="10">
        <f t="shared" si="77"/>
        <v>17.283259601948288</v>
      </c>
      <c r="X112" s="10">
        <f t="shared" si="78"/>
        <v>18.75382959512433</v>
      </c>
      <c r="Y112" s="10" t="e">
        <f t="shared" si="79"/>
        <v>#VALUE!</v>
      </c>
    </row>
    <row r="113" spans="1:25" x14ac:dyDescent="0.25">
      <c r="A113">
        <v>111</v>
      </c>
      <c r="B113">
        <v>0</v>
      </c>
      <c r="C113">
        <v>470</v>
      </c>
      <c r="D113">
        <v>574</v>
      </c>
      <c r="E113">
        <v>0</v>
      </c>
      <c r="F113" t="e">
        <f t="shared" si="60"/>
        <v>#NUM!</v>
      </c>
      <c r="G113">
        <f t="shared" si="61"/>
        <v>0.20980025965174526</v>
      </c>
      <c r="H113">
        <f t="shared" si="62"/>
        <v>0.20135572669027435</v>
      </c>
      <c r="I113" t="e">
        <f t="shared" si="63"/>
        <v>#NUM!</v>
      </c>
      <c r="J113" s="8" t="e">
        <f t="shared" si="64"/>
        <v>#DIV/0!</v>
      </c>
      <c r="K113" s="8">
        <f t="shared" si="65"/>
        <v>2685.5846515791109</v>
      </c>
      <c r="L113" s="8">
        <f t="shared" si="66"/>
        <v>7095.9982444363777</v>
      </c>
      <c r="M113" s="8" t="e">
        <f t="shared" si="67"/>
        <v>#NUM!</v>
      </c>
      <c r="N113" s="8" t="e">
        <f t="shared" si="68"/>
        <v>#DIV/0!</v>
      </c>
      <c r="O113" s="8">
        <f t="shared" si="69"/>
        <v>-141.47253266761047</v>
      </c>
      <c r="P113" s="8">
        <f t="shared" si="70"/>
        <v>-150.73455581233623</v>
      </c>
      <c r="Q113" s="8" t="e">
        <f t="shared" si="71"/>
        <v>#VALUE!</v>
      </c>
      <c r="R113" s="8" t="e">
        <f t="shared" si="72"/>
        <v>#DIV/0!</v>
      </c>
      <c r="S113" s="8">
        <f t="shared" si="73"/>
        <v>93.164834542906334</v>
      </c>
      <c r="T113" s="8">
        <f t="shared" si="74"/>
        <v>91.429352735208454</v>
      </c>
      <c r="U113" s="8" t="e">
        <f t="shared" si="75"/>
        <v>#VALUE!</v>
      </c>
      <c r="V113" s="10" t="e">
        <f t="shared" si="76"/>
        <v>#DIV/0!</v>
      </c>
      <c r="W113" s="10">
        <f t="shared" si="77"/>
        <v>17.835165457093666</v>
      </c>
      <c r="X113" s="10">
        <f t="shared" si="78"/>
        <v>19.570647264791546</v>
      </c>
      <c r="Y113" s="10" t="e">
        <f t="shared" si="79"/>
        <v>#VALUE!</v>
      </c>
    </row>
    <row r="114" spans="1:25" x14ac:dyDescent="0.25">
      <c r="A114">
        <v>112</v>
      </c>
      <c r="B114">
        <v>0</v>
      </c>
      <c r="C114">
        <v>465</v>
      </c>
      <c r="D114">
        <v>567</v>
      </c>
      <c r="E114">
        <v>0</v>
      </c>
      <c r="F114" t="e">
        <f t="shared" si="60"/>
        <v>#NUM!</v>
      </c>
      <c r="G114">
        <f t="shared" si="61"/>
        <v>0.21027208380472479</v>
      </c>
      <c r="H114">
        <f t="shared" si="62"/>
        <v>0.20185443904851025</v>
      </c>
      <c r="I114" t="e">
        <f t="shared" si="63"/>
        <v>#NUM!</v>
      </c>
      <c r="J114" s="8" t="e">
        <f t="shared" si="64"/>
        <v>#DIV/0!</v>
      </c>
      <c r="K114" s="8">
        <f t="shared" si="65"/>
        <v>2119.4336781724483</v>
      </c>
      <c r="L114" s="8">
        <f t="shared" si="66"/>
        <v>2005.1638654741066</v>
      </c>
      <c r="M114" s="8" t="e">
        <f t="shared" si="67"/>
        <v>#NUM!</v>
      </c>
      <c r="N114" s="8" t="e">
        <f t="shared" si="68"/>
        <v>#DIV/0!</v>
      </c>
      <c r="O114" s="8">
        <f t="shared" si="69"/>
        <v>-141.04032337994909</v>
      </c>
      <c r="P114" s="8">
        <f t="shared" si="70"/>
        <v>-150.38281280361502</v>
      </c>
      <c r="Q114" s="8" t="e">
        <f t="shared" si="71"/>
        <v>#VALUE!</v>
      </c>
      <c r="R114" s="8" t="e">
        <f t="shared" si="72"/>
        <v>#DIV/0!</v>
      </c>
      <c r="S114" s="8">
        <f t="shared" si="73"/>
        <v>93.732625255244955</v>
      </c>
      <c r="T114" s="8">
        <f t="shared" si="74"/>
        <v>92.077609726487253</v>
      </c>
      <c r="U114" s="8" t="e">
        <f t="shared" si="75"/>
        <v>#VALUE!</v>
      </c>
      <c r="V114" s="10" t="e">
        <f t="shared" si="76"/>
        <v>#DIV/0!</v>
      </c>
      <c r="W114" s="10">
        <f t="shared" si="77"/>
        <v>18.267374744755045</v>
      </c>
      <c r="X114" s="10">
        <f t="shared" si="78"/>
        <v>19.922390273512747</v>
      </c>
      <c r="Y114" s="10" t="e">
        <f t="shared" si="79"/>
        <v>#VALUE!</v>
      </c>
    </row>
    <row r="115" spans="1:25" x14ac:dyDescent="0.25">
      <c r="A115">
        <v>113</v>
      </c>
      <c r="B115">
        <v>0</v>
      </c>
      <c r="C115">
        <v>464</v>
      </c>
      <c r="D115">
        <v>558</v>
      </c>
      <c r="E115">
        <v>0</v>
      </c>
      <c r="F115" t="e">
        <f t="shared" si="60"/>
        <v>#NUM!</v>
      </c>
      <c r="G115">
        <f t="shared" si="61"/>
        <v>0.21036731392431141</v>
      </c>
      <c r="H115">
        <f t="shared" si="62"/>
        <v>0.20250848880035952</v>
      </c>
      <c r="I115" t="e">
        <f t="shared" si="63"/>
        <v>#NUM!</v>
      </c>
      <c r="J115" s="8" t="e">
        <f t="shared" si="64"/>
        <v>#DIV/0!</v>
      </c>
      <c r="K115" s="8">
        <f t="shared" si="65"/>
        <v>10500.879389219006</v>
      </c>
      <c r="L115" s="8">
        <f t="shared" si="66"/>
        <v>1528.9356767930719</v>
      </c>
      <c r="M115" s="8" t="e">
        <f t="shared" si="67"/>
        <v>#NUM!</v>
      </c>
      <c r="N115" s="8" t="e">
        <f t="shared" si="68"/>
        <v>#DIV/0!</v>
      </c>
      <c r="O115" s="8">
        <f t="shared" si="69"/>
        <v>-140.15492280665228</v>
      </c>
      <c r="P115" s="8">
        <f t="shared" si="70"/>
        <v>-150.23298689150056</v>
      </c>
      <c r="Q115" s="8" t="e">
        <f t="shared" si="71"/>
        <v>#VALUE!</v>
      </c>
      <c r="R115" s="8" t="e">
        <f t="shared" si="72"/>
        <v>#DIV/0!</v>
      </c>
      <c r="S115" s="8">
        <f t="shared" si="73"/>
        <v>93.847224681948148</v>
      </c>
      <c r="T115" s="8">
        <f t="shared" si="74"/>
        <v>92.927783814372788</v>
      </c>
      <c r="U115" s="8" t="e">
        <f t="shared" si="75"/>
        <v>#VALUE!</v>
      </c>
      <c r="V115" s="10" t="e">
        <f t="shared" si="76"/>
        <v>#DIV/0!</v>
      </c>
      <c r="W115" s="10">
        <f t="shared" si="77"/>
        <v>19.152775318051852</v>
      </c>
      <c r="X115" s="10">
        <f t="shared" si="78"/>
        <v>20.072216185627212</v>
      </c>
      <c r="Y115" s="10" t="e">
        <f t="shared" si="79"/>
        <v>#VALUE!</v>
      </c>
    </row>
    <row r="116" spans="1:25" x14ac:dyDescent="0.25">
      <c r="A116">
        <v>114</v>
      </c>
      <c r="B116">
        <v>0</v>
      </c>
      <c r="C116">
        <v>449</v>
      </c>
      <c r="D116">
        <v>553</v>
      </c>
      <c r="E116">
        <v>0</v>
      </c>
      <c r="F116" t="e">
        <f t="shared" si="60"/>
        <v>#NUM!</v>
      </c>
      <c r="G116">
        <f t="shared" si="61"/>
        <v>0.21183171079644575</v>
      </c>
      <c r="H116">
        <f t="shared" si="62"/>
        <v>0.20287828945912187</v>
      </c>
      <c r="I116" t="e">
        <f t="shared" si="63"/>
        <v>#NUM!</v>
      </c>
      <c r="J116" s="8" t="e">
        <f t="shared" si="64"/>
        <v>#DIV/0!</v>
      </c>
      <c r="K116" s="8">
        <f t="shared" si="65"/>
        <v>682.87499039963814</v>
      </c>
      <c r="L116" s="8">
        <f t="shared" si="66"/>
        <v>2704.1595960017844</v>
      </c>
      <c r="M116" s="8" t="e">
        <f t="shared" si="67"/>
        <v>#NUM!</v>
      </c>
      <c r="N116" s="8" t="e">
        <f t="shared" si="68"/>
        <v>#DIV/0!</v>
      </c>
      <c r="O116" s="8">
        <f t="shared" si="69"/>
        <v>-140.91717032604046</v>
      </c>
      <c r="P116" s="8">
        <f t="shared" si="70"/>
        <v>-149.71367652844918</v>
      </c>
      <c r="Q116" s="8" t="e">
        <f t="shared" si="71"/>
        <v>#VALUE!</v>
      </c>
      <c r="R116" s="8" t="e">
        <f t="shared" si="72"/>
        <v>#DIV/0!</v>
      </c>
      <c r="S116" s="8">
        <f t="shared" si="73"/>
        <v>95.609472201336331</v>
      </c>
      <c r="T116" s="8">
        <f t="shared" si="74"/>
        <v>93.408473451321413</v>
      </c>
      <c r="U116" s="8" t="e">
        <f t="shared" si="75"/>
        <v>#VALUE!</v>
      </c>
      <c r="V116" s="10" t="e">
        <f t="shared" si="76"/>
        <v>#DIV/0!</v>
      </c>
      <c r="W116" s="10">
        <f t="shared" si="77"/>
        <v>18.390527798663669</v>
      </c>
      <c r="X116" s="10">
        <f t="shared" si="78"/>
        <v>20.591526548678587</v>
      </c>
      <c r="Y116" s="10" t="e">
        <f t="shared" si="79"/>
        <v>#VALUE!</v>
      </c>
    </row>
    <row r="117" spans="1:25" x14ac:dyDescent="0.25">
      <c r="A117">
        <v>115</v>
      </c>
      <c r="B117">
        <v>0</v>
      </c>
      <c r="C117">
        <v>447</v>
      </c>
      <c r="D117">
        <v>547</v>
      </c>
      <c r="E117">
        <v>0</v>
      </c>
      <c r="F117" t="e">
        <f t="shared" si="60"/>
        <v>#NUM!</v>
      </c>
      <c r="G117">
        <f t="shared" si="61"/>
        <v>0.21203222518752465</v>
      </c>
      <c r="H117">
        <f t="shared" si="62"/>
        <v>0.20332830372346911</v>
      </c>
      <c r="I117" t="e">
        <f t="shared" si="63"/>
        <v>#NUM!</v>
      </c>
      <c r="J117" s="8" t="e">
        <f t="shared" si="64"/>
        <v>#DIV/0!</v>
      </c>
      <c r="K117" s="8">
        <f t="shared" si="65"/>
        <v>4987.1732129515376</v>
      </c>
      <c r="L117" s="8">
        <f t="shared" si="66"/>
        <v>2222.1517832341119</v>
      </c>
      <c r="M117" s="8" t="e">
        <f t="shared" si="67"/>
        <v>#NUM!</v>
      </c>
      <c r="N117" s="8" t="e">
        <f t="shared" si="68"/>
        <v>#DIV/0!</v>
      </c>
      <c r="O117" s="8">
        <f t="shared" si="69"/>
        <v>-140.15846829314512</v>
      </c>
      <c r="P117" s="8">
        <f t="shared" si="70"/>
        <v>-149.29863274262885</v>
      </c>
      <c r="Q117" s="8" t="e">
        <f t="shared" si="71"/>
        <v>#VALUE!</v>
      </c>
      <c r="R117" s="8" t="e">
        <f t="shared" si="72"/>
        <v>#DIV/0!</v>
      </c>
      <c r="S117" s="8">
        <f t="shared" si="73"/>
        <v>95.850770168440988</v>
      </c>
      <c r="T117" s="8">
        <f t="shared" si="74"/>
        <v>93.993429665501083</v>
      </c>
      <c r="U117" s="8" t="e">
        <f t="shared" si="75"/>
        <v>#VALUE!</v>
      </c>
      <c r="V117" s="10" t="e">
        <f t="shared" si="76"/>
        <v>#DIV/0!</v>
      </c>
      <c r="W117" s="10">
        <f t="shared" si="77"/>
        <v>19.149229831559012</v>
      </c>
      <c r="X117" s="10">
        <f t="shared" si="78"/>
        <v>21.006570334498917</v>
      </c>
      <c r="Y117" s="10" t="e">
        <f t="shared" si="79"/>
        <v>#VALUE!</v>
      </c>
    </row>
    <row r="118" spans="1:25" x14ac:dyDescent="0.25">
      <c r="A118">
        <v>116</v>
      </c>
      <c r="B118">
        <v>0</v>
      </c>
      <c r="C118">
        <v>444</v>
      </c>
      <c r="D118">
        <v>545</v>
      </c>
      <c r="E118">
        <v>0</v>
      </c>
      <c r="F118" t="e">
        <f t="shared" si="60"/>
        <v>#NUM!</v>
      </c>
      <c r="G118">
        <f t="shared" si="61"/>
        <v>0.21233540443616755</v>
      </c>
      <c r="H118">
        <f t="shared" si="62"/>
        <v>0.20347985412582131</v>
      </c>
      <c r="I118" t="e">
        <f t="shared" si="63"/>
        <v>#NUM!</v>
      </c>
      <c r="J118" s="8" t="e">
        <f t="shared" si="64"/>
        <v>#DIV/0!</v>
      </c>
      <c r="K118" s="8">
        <f t="shared" si="65"/>
        <v>3298.378779142156</v>
      </c>
      <c r="L118" s="8">
        <f t="shared" si="66"/>
        <v>6598.4648307034631</v>
      </c>
      <c r="M118" s="8" t="e">
        <f t="shared" si="67"/>
        <v>#NUM!</v>
      </c>
      <c r="N118" s="8" t="e">
        <f t="shared" si="68"/>
        <v>#DIV/0!</v>
      </c>
      <c r="O118" s="8">
        <f t="shared" si="69"/>
        <v>-139.5233126116612</v>
      </c>
      <c r="P118" s="8">
        <f t="shared" si="70"/>
        <v>-148.4956272751154</v>
      </c>
      <c r="Q118" s="8" t="e">
        <f t="shared" si="71"/>
        <v>#VALUE!</v>
      </c>
      <c r="R118" s="8" t="e">
        <f t="shared" si="72"/>
        <v>#DIV/0!</v>
      </c>
      <c r="S118" s="8">
        <f t="shared" si="73"/>
        <v>96.215614486957065</v>
      </c>
      <c r="T118" s="8">
        <f t="shared" si="74"/>
        <v>94.190424197987625</v>
      </c>
      <c r="U118" s="8" t="e">
        <f t="shared" si="75"/>
        <v>#VALUE!</v>
      </c>
      <c r="V118" s="10" t="e">
        <f t="shared" si="76"/>
        <v>#DIV/0!</v>
      </c>
      <c r="W118" s="10">
        <f t="shared" si="77"/>
        <v>19.784385513042935</v>
      </c>
      <c r="X118" s="10">
        <f t="shared" si="78"/>
        <v>21.809575802012375</v>
      </c>
      <c r="Y118" s="10" t="e">
        <f t="shared" si="79"/>
        <v>#VALUE!</v>
      </c>
    </row>
    <row r="119" spans="1:25" x14ac:dyDescent="0.25">
      <c r="A119">
        <v>117</v>
      </c>
      <c r="B119">
        <v>0</v>
      </c>
      <c r="C119">
        <v>437</v>
      </c>
      <c r="D119">
        <v>539</v>
      </c>
      <c r="E119">
        <v>0</v>
      </c>
      <c r="F119" t="e">
        <f t="shared" si="60"/>
        <v>#NUM!</v>
      </c>
      <c r="G119">
        <f t="shared" si="61"/>
        <v>0.21305431358743046</v>
      </c>
      <c r="H119">
        <f t="shared" si="62"/>
        <v>0.20393924103514033</v>
      </c>
      <c r="I119" t="e">
        <f t="shared" si="63"/>
        <v>#NUM!</v>
      </c>
      <c r="J119" s="8" t="e">
        <f t="shared" si="64"/>
        <v>#DIV/0!</v>
      </c>
      <c r="K119" s="8">
        <f t="shared" si="65"/>
        <v>1390.9963425048891</v>
      </c>
      <c r="L119" s="8">
        <f t="shared" si="66"/>
        <v>2176.8143142833082</v>
      </c>
      <c r="M119" s="8" t="e">
        <f t="shared" si="67"/>
        <v>#NUM!</v>
      </c>
      <c r="N119" s="8" t="e">
        <f t="shared" si="68"/>
        <v>#DIV/0!</v>
      </c>
      <c r="O119" s="8">
        <f t="shared" si="69"/>
        <v>-139.38844411568579</v>
      </c>
      <c r="P119" s="8">
        <f t="shared" si="70"/>
        <v>-148.09276662959508</v>
      </c>
      <c r="Q119" s="8" t="e">
        <f t="shared" si="71"/>
        <v>#VALUE!</v>
      </c>
      <c r="R119" s="8" t="e">
        <f t="shared" si="72"/>
        <v>#DIV/0!</v>
      </c>
      <c r="S119" s="8">
        <f t="shared" si="73"/>
        <v>97.080745990981654</v>
      </c>
      <c r="T119" s="8">
        <f t="shared" si="74"/>
        <v>94.787563552467304</v>
      </c>
      <c r="U119" s="8" t="e">
        <f t="shared" si="75"/>
        <v>#VALUE!</v>
      </c>
      <c r="V119" s="10" t="e">
        <f t="shared" si="76"/>
        <v>#DIV/0!</v>
      </c>
      <c r="W119" s="10">
        <f t="shared" si="77"/>
        <v>19.919254009018346</v>
      </c>
      <c r="X119" s="10">
        <f t="shared" si="78"/>
        <v>22.212436447532696</v>
      </c>
      <c r="Y119" s="10" t="e">
        <f t="shared" si="79"/>
        <v>#VALUE!</v>
      </c>
    </row>
    <row r="120" spans="1:25" x14ac:dyDescent="0.25">
      <c r="A120">
        <v>118</v>
      </c>
      <c r="B120">
        <v>0</v>
      </c>
      <c r="C120">
        <v>434</v>
      </c>
      <c r="D120">
        <v>534</v>
      </c>
      <c r="E120">
        <v>0</v>
      </c>
      <c r="F120" t="e">
        <f t="shared" si="60"/>
        <v>#NUM!</v>
      </c>
      <c r="G120">
        <f t="shared" si="61"/>
        <v>0.21336746425381903</v>
      </c>
      <c r="H120">
        <f t="shared" si="62"/>
        <v>0.20432759813580437</v>
      </c>
      <c r="I120" t="e">
        <f t="shared" si="63"/>
        <v>#NUM!</v>
      </c>
      <c r="J120" s="8" t="e">
        <f t="shared" si="64"/>
        <v>#DIV/0!</v>
      </c>
      <c r="K120" s="8">
        <f t="shared" si="65"/>
        <v>3193.3510202375483</v>
      </c>
      <c r="L120" s="8">
        <f t="shared" si="66"/>
        <v>2574.9497003920728</v>
      </c>
      <c r="M120" s="8" t="e">
        <f t="shared" si="67"/>
        <v>#NUM!</v>
      </c>
      <c r="N120" s="8" t="e">
        <f t="shared" si="68"/>
        <v>#DIV/0!</v>
      </c>
      <c r="O120" s="8">
        <f t="shared" si="69"/>
        <v>-138.76528798604568</v>
      </c>
      <c r="P120" s="8">
        <f t="shared" si="70"/>
        <v>-147.59757707084572</v>
      </c>
      <c r="Q120" s="8" t="e">
        <f t="shared" si="71"/>
        <v>#VALUE!</v>
      </c>
      <c r="R120" s="8" t="e">
        <f t="shared" si="72"/>
        <v>#DIV/0!</v>
      </c>
      <c r="S120" s="8">
        <f t="shared" si="73"/>
        <v>97.457589861341546</v>
      </c>
      <c r="T120" s="8">
        <f t="shared" si="74"/>
        <v>95.292373993718002</v>
      </c>
      <c r="U120" s="8" t="e">
        <f t="shared" si="75"/>
        <v>#VALUE!</v>
      </c>
      <c r="V120" s="10" t="e">
        <f t="shared" si="76"/>
        <v>#DIV/0!</v>
      </c>
      <c r="W120" s="10">
        <f t="shared" si="77"/>
        <v>20.542410138658454</v>
      </c>
      <c r="X120" s="10">
        <f t="shared" si="78"/>
        <v>22.707626006281998</v>
      </c>
      <c r="Y120" s="10" t="e">
        <f t="shared" si="79"/>
        <v>#VALUE!</v>
      </c>
    </row>
    <row r="121" spans="1:25" x14ac:dyDescent="0.25">
      <c r="A121">
        <v>119</v>
      </c>
      <c r="B121">
        <v>0</v>
      </c>
      <c r="C121">
        <v>431</v>
      </c>
      <c r="D121">
        <v>529</v>
      </c>
      <c r="E121">
        <v>0</v>
      </c>
      <c r="F121" t="e">
        <f t="shared" si="60"/>
        <v>#NUM!</v>
      </c>
      <c r="G121">
        <f t="shared" si="61"/>
        <v>0.21368371860756372</v>
      </c>
      <c r="H121">
        <f t="shared" si="62"/>
        <v>0.20472111160255982</v>
      </c>
      <c r="I121" t="e">
        <f t="shared" si="63"/>
        <v>#NUM!</v>
      </c>
      <c r="J121" s="8" t="e">
        <f t="shared" si="64"/>
        <v>#DIV/0!</v>
      </c>
      <c r="K121" s="8">
        <f t="shared" si="65"/>
        <v>3162.0118052423677</v>
      </c>
      <c r="L121" s="8">
        <f t="shared" si="66"/>
        <v>2541.2090931603316</v>
      </c>
      <c r="M121" s="8" t="e">
        <f t="shared" si="67"/>
        <v>#NUM!</v>
      </c>
      <c r="N121" s="8" t="e">
        <f t="shared" si="68"/>
        <v>#DIV/0!</v>
      </c>
      <c r="O121" s="8">
        <f t="shared" si="69"/>
        <v>-138.14586681750001</v>
      </c>
      <c r="P121" s="8">
        <f t="shared" si="70"/>
        <v>-147.10909007382998</v>
      </c>
      <c r="Q121" s="8" t="e">
        <f t="shared" si="71"/>
        <v>#VALUE!</v>
      </c>
      <c r="R121" s="8" t="e">
        <f t="shared" si="72"/>
        <v>#DIV/0!</v>
      </c>
      <c r="S121" s="8">
        <f t="shared" si="73"/>
        <v>97.838168692795875</v>
      </c>
      <c r="T121" s="8">
        <f t="shared" si="74"/>
        <v>95.803886996702204</v>
      </c>
      <c r="U121" s="8" t="e">
        <f t="shared" si="75"/>
        <v>#VALUE!</v>
      </c>
      <c r="V121" s="10" t="e">
        <f t="shared" si="76"/>
        <v>#DIV/0!</v>
      </c>
      <c r="W121" s="10">
        <f t="shared" si="77"/>
        <v>21.161831307204125</v>
      </c>
      <c r="X121" s="10">
        <f t="shared" si="78"/>
        <v>23.196113003297796</v>
      </c>
      <c r="Y121" s="10" t="e">
        <f t="shared" si="79"/>
        <v>#VALUE!</v>
      </c>
    </row>
    <row r="122" spans="1:25" x14ac:dyDescent="0.25">
      <c r="A122">
        <v>120</v>
      </c>
      <c r="B122">
        <v>0</v>
      </c>
      <c r="C122">
        <v>424</v>
      </c>
      <c r="D122">
        <v>524</v>
      </c>
      <c r="E122">
        <v>0</v>
      </c>
      <c r="F122" t="e">
        <f t="shared" si="60"/>
        <v>#NUM!</v>
      </c>
      <c r="G122">
        <f t="shared" si="61"/>
        <v>0.21443402172070247</v>
      </c>
      <c r="H122">
        <f t="shared" si="62"/>
        <v>0.20511990258137494</v>
      </c>
      <c r="I122" t="e">
        <f t="shared" si="63"/>
        <v>#NUM!</v>
      </c>
      <c r="J122" s="8" t="e">
        <f t="shared" si="64"/>
        <v>#DIV/0!</v>
      </c>
      <c r="K122" s="8">
        <f t="shared" si="65"/>
        <v>1332.7946832269995</v>
      </c>
      <c r="L122" s="8">
        <f t="shared" si="66"/>
        <v>2507.579291214598</v>
      </c>
      <c r="M122" s="8" t="e">
        <f t="shared" si="67"/>
        <v>#NUM!</v>
      </c>
      <c r="N122" s="8" t="e">
        <f t="shared" si="68"/>
        <v>#DIV/0!</v>
      </c>
      <c r="O122" s="8">
        <f t="shared" si="69"/>
        <v>-138.04877765067522</v>
      </c>
      <c r="P122" s="8">
        <f t="shared" si="70"/>
        <v>-146.62746311152705</v>
      </c>
      <c r="Q122" s="8" t="e">
        <f t="shared" si="71"/>
        <v>#VALUE!</v>
      </c>
      <c r="R122" s="8" t="e">
        <f t="shared" si="72"/>
        <v>#DIV/0!</v>
      </c>
      <c r="S122" s="8">
        <f t="shared" si="73"/>
        <v>98.741079525971088</v>
      </c>
      <c r="T122" s="8">
        <f t="shared" si="74"/>
        <v>96.322260034399278</v>
      </c>
      <c r="U122" s="8" t="e">
        <f t="shared" si="75"/>
        <v>#VALUE!</v>
      </c>
      <c r="V122" s="10" t="e">
        <f t="shared" si="76"/>
        <v>#DIV/0!</v>
      </c>
      <c r="W122" s="10">
        <f t="shared" si="77"/>
        <v>21.258920474028912</v>
      </c>
      <c r="X122" s="10">
        <f t="shared" si="78"/>
        <v>23.677739965600722</v>
      </c>
      <c r="Y122" s="10" t="e">
        <f t="shared" si="79"/>
        <v>#VALUE!</v>
      </c>
    </row>
    <row r="123" spans="1:25" x14ac:dyDescent="0.25">
      <c r="A123">
        <v>121</v>
      </c>
      <c r="B123">
        <v>0</v>
      </c>
      <c r="C123">
        <v>421</v>
      </c>
      <c r="D123">
        <v>517</v>
      </c>
      <c r="E123">
        <v>0</v>
      </c>
      <c r="F123" t="e">
        <f t="shared" si="60"/>
        <v>#NUM!</v>
      </c>
      <c r="G123">
        <f t="shared" si="61"/>
        <v>0.21476102003591607</v>
      </c>
      <c r="H123">
        <f t="shared" si="62"/>
        <v>0.20568731542698013</v>
      </c>
      <c r="I123" t="e">
        <f t="shared" si="63"/>
        <v>#NUM!</v>
      </c>
      <c r="J123" s="8" t="e">
        <f t="shared" si="64"/>
        <v>#DIV/0!</v>
      </c>
      <c r="K123" s="8">
        <f t="shared" si="65"/>
        <v>3058.1197317386327</v>
      </c>
      <c r="L123" s="8">
        <f t="shared" si="66"/>
        <v>1762.3851975600385</v>
      </c>
      <c r="M123" s="8" t="e">
        <f t="shared" si="67"/>
        <v>#NUM!</v>
      </c>
      <c r="N123" s="8" t="e">
        <f t="shared" si="68"/>
        <v>#DIV/0!</v>
      </c>
      <c r="O123" s="8">
        <f t="shared" si="69"/>
        <v>-137.44228570904016</v>
      </c>
      <c r="P123" s="8">
        <f t="shared" si="70"/>
        <v>-146.36502122098739</v>
      </c>
      <c r="Q123" s="8" t="e">
        <f t="shared" si="71"/>
        <v>#VALUE!</v>
      </c>
      <c r="R123" s="8" t="e">
        <f t="shared" si="72"/>
        <v>#DIV/0!</v>
      </c>
      <c r="S123" s="8">
        <f t="shared" si="73"/>
        <v>99.134587584336032</v>
      </c>
      <c r="T123" s="8">
        <f t="shared" si="74"/>
        <v>97.059818143859616</v>
      </c>
      <c r="U123" s="8" t="e">
        <f t="shared" si="75"/>
        <v>#VALUE!</v>
      </c>
      <c r="V123" s="10" t="e">
        <f t="shared" si="76"/>
        <v>#DIV/0!</v>
      </c>
      <c r="W123" s="10">
        <f t="shared" si="77"/>
        <v>21.865412415663968</v>
      </c>
      <c r="X123" s="10">
        <f t="shared" si="78"/>
        <v>23.940181856140384</v>
      </c>
      <c r="Y123" s="10" t="e">
        <f t="shared" si="79"/>
        <v>#VALUE!</v>
      </c>
    </row>
    <row r="124" spans="1:25" x14ac:dyDescent="0.25">
      <c r="A124">
        <v>122</v>
      </c>
      <c r="B124">
        <v>0</v>
      </c>
      <c r="C124">
        <v>413</v>
      </c>
      <c r="D124">
        <v>516</v>
      </c>
      <c r="E124">
        <v>0</v>
      </c>
      <c r="F124" t="e">
        <f t="shared" si="60"/>
        <v>#NUM!</v>
      </c>
      <c r="G124">
        <f t="shared" si="61"/>
        <v>0.21564954833354913</v>
      </c>
      <c r="H124">
        <f t="shared" si="62"/>
        <v>0.20576925955053368</v>
      </c>
      <c r="I124" t="e">
        <f t="shared" si="63"/>
        <v>#NUM!</v>
      </c>
      <c r="J124" s="8" t="e">
        <f t="shared" si="64"/>
        <v>#DIV/0!</v>
      </c>
      <c r="K124" s="8">
        <f t="shared" si="65"/>
        <v>1125.4565585180483</v>
      </c>
      <c r="L124" s="8">
        <f t="shared" si="66"/>
        <v>12203.437618640508</v>
      </c>
      <c r="M124" s="8" t="e">
        <f t="shared" si="67"/>
        <v>#NUM!</v>
      </c>
      <c r="N124" s="8" t="e">
        <f t="shared" si="68"/>
        <v>#DIV/0!</v>
      </c>
      <c r="O124" s="8">
        <f t="shared" si="69"/>
        <v>-137.5115360046434</v>
      </c>
      <c r="P124" s="8">
        <f t="shared" si="70"/>
        <v>-145.47153723189138</v>
      </c>
      <c r="Q124" s="8" t="e">
        <f t="shared" si="71"/>
        <v>#VALUE!</v>
      </c>
      <c r="R124" s="8" t="e">
        <f t="shared" si="72"/>
        <v>#DIV/0!</v>
      </c>
      <c r="S124" s="8">
        <f t="shared" si="73"/>
        <v>100.20383787993927</v>
      </c>
      <c r="T124" s="8">
        <f t="shared" si="74"/>
        <v>97.166334154763547</v>
      </c>
      <c r="U124" s="8" t="e">
        <f t="shared" si="75"/>
        <v>#VALUE!</v>
      </c>
      <c r="V124" s="10" t="e">
        <f t="shared" si="76"/>
        <v>#DIV/0!</v>
      </c>
      <c r="W124" s="10">
        <f t="shared" si="77"/>
        <v>21.796162120060728</v>
      </c>
      <c r="X124" s="10">
        <f t="shared" si="78"/>
        <v>24.833665845236453</v>
      </c>
      <c r="Y124" s="10" t="e">
        <f t="shared" si="79"/>
        <v>#VALUE!</v>
      </c>
    </row>
    <row r="125" spans="1:25" x14ac:dyDescent="0.25">
      <c r="A125">
        <v>123</v>
      </c>
      <c r="B125">
        <v>0</v>
      </c>
      <c r="C125">
        <v>413</v>
      </c>
      <c r="D125">
        <v>506</v>
      </c>
      <c r="E125">
        <v>0</v>
      </c>
      <c r="F125" t="e">
        <f t="shared" si="60"/>
        <v>#NUM!</v>
      </c>
      <c r="G125">
        <f t="shared" si="61"/>
        <v>0.21564954833354913</v>
      </c>
      <c r="H125">
        <f t="shared" si="62"/>
        <v>0.20660122703207834</v>
      </c>
      <c r="I125" t="e">
        <f t="shared" si="63"/>
        <v>#NUM!</v>
      </c>
      <c r="J125" s="8" t="e">
        <f t="shared" si="64"/>
        <v>#DIV/0!</v>
      </c>
      <c r="K125" s="8" t="e">
        <f t="shared" si="65"/>
        <v>#DIV/0!</v>
      </c>
      <c r="L125" s="8">
        <f t="shared" si="66"/>
        <v>1201.9700555403581</v>
      </c>
      <c r="M125" s="8" t="e">
        <f t="shared" si="67"/>
        <v>#NUM!</v>
      </c>
      <c r="N125" s="8" t="e">
        <f t="shared" si="68"/>
        <v>#DIV/0!</v>
      </c>
      <c r="O125" s="8">
        <f t="shared" si="69"/>
        <v>-136.5115360046434</v>
      </c>
      <c r="P125" s="8">
        <f t="shared" si="70"/>
        <v>-145.55297972578848</v>
      </c>
      <c r="Q125" s="8" t="e">
        <f t="shared" si="71"/>
        <v>#VALUE!</v>
      </c>
      <c r="R125" s="8" t="e">
        <f t="shared" si="72"/>
        <v>#DIV/0!</v>
      </c>
      <c r="S125" s="8">
        <f t="shared" si="73"/>
        <v>100.20383787993927</v>
      </c>
      <c r="T125" s="8">
        <f t="shared" si="74"/>
        <v>98.247776648660704</v>
      </c>
      <c r="U125" s="8" t="e">
        <f t="shared" si="75"/>
        <v>#VALUE!</v>
      </c>
      <c r="V125" s="10" t="e">
        <f t="shared" si="76"/>
        <v>#DIV/0!</v>
      </c>
      <c r="W125" s="10">
        <f t="shared" si="77"/>
        <v>22.796162120060728</v>
      </c>
      <c r="X125" s="10">
        <f t="shared" si="78"/>
        <v>24.752223351339296</v>
      </c>
      <c r="Y125" s="10" t="e">
        <f t="shared" si="79"/>
        <v>#VALUE!</v>
      </c>
    </row>
    <row r="126" spans="1:25" x14ac:dyDescent="0.25">
      <c r="A126">
        <v>124</v>
      </c>
      <c r="B126">
        <v>0</v>
      </c>
      <c r="C126">
        <v>410</v>
      </c>
      <c r="D126">
        <v>505</v>
      </c>
      <c r="E126">
        <v>0</v>
      </c>
      <c r="F126" t="e">
        <f t="shared" si="60"/>
        <v>#NUM!</v>
      </c>
      <c r="G126">
        <f t="shared" si="61"/>
        <v>0.21598912181739738</v>
      </c>
      <c r="H126">
        <f t="shared" si="62"/>
        <v>0.20668570088635904</v>
      </c>
      <c r="I126" t="e">
        <f t="shared" si="63"/>
        <v>#NUM!</v>
      </c>
      <c r="J126" s="8" t="e">
        <f t="shared" si="64"/>
        <v>#DIV/0!</v>
      </c>
      <c r="K126" s="8">
        <f t="shared" si="65"/>
        <v>2944.8706909249936</v>
      </c>
      <c r="L126" s="8">
        <f t="shared" si="66"/>
        <v>11837.98239721653</v>
      </c>
      <c r="M126" s="8" t="e">
        <f t="shared" si="67"/>
        <v>#NUM!</v>
      </c>
      <c r="N126" s="8" t="e">
        <f t="shared" si="68"/>
        <v>#DIV/0!</v>
      </c>
      <c r="O126" s="8">
        <f t="shared" si="69"/>
        <v>-135.92017695502278</v>
      </c>
      <c r="P126" s="8">
        <f t="shared" si="70"/>
        <v>-144.66278403625603</v>
      </c>
      <c r="Q126" s="8" t="e">
        <f t="shared" si="71"/>
        <v>#VALUE!</v>
      </c>
      <c r="R126" s="8" t="e">
        <f t="shared" si="72"/>
        <v>#DIV/0!</v>
      </c>
      <c r="S126" s="8">
        <f t="shared" si="73"/>
        <v>100.61247883031865</v>
      </c>
      <c r="T126" s="8">
        <f t="shared" si="74"/>
        <v>98.357580959128256</v>
      </c>
      <c r="U126" s="8" t="e">
        <f t="shared" si="75"/>
        <v>#VALUE!</v>
      </c>
      <c r="V126" s="10" t="e">
        <f t="shared" si="76"/>
        <v>#DIV/0!</v>
      </c>
      <c r="W126" s="10">
        <f t="shared" si="77"/>
        <v>23.387521169681349</v>
      </c>
      <c r="X126" s="10">
        <f t="shared" si="78"/>
        <v>25.642419040871744</v>
      </c>
      <c r="Y126" s="10" t="e">
        <f t="shared" si="79"/>
        <v>#VALUE!</v>
      </c>
    </row>
    <row r="127" spans="1:25" x14ac:dyDescent="0.25">
      <c r="A127">
        <v>125</v>
      </c>
      <c r="B127">
        <v>0</v>
      </c>
      <c r="C127">
        <v>406</v>
      </c>
      <c r="D127">
        <v>503</v>
      </c>
      <c r="E127">
        <v>0</v>
      </c>
      <c r="F127" t="e">
        <f t="shared" si="60"/>
        <v>#NUM!</v>
      </c>
      <c r="G127">
        <f t="shared" si="61"/>
        <v>0.2164474617354657</v>
      </c>
      <c r="H127">
        <f t="shared" si="62"/>
        <v>0.20685536001799273</v>
      </c>
      <c r="I127" t="e">
        <f t="shared" si="63"/>
        <v>#NUM!</v>
      </c>
      <c r="J127" s="8" t="e">
        <f t="shared" si="64"/>
        <v>#DIV/0!</v>
      </c>
      <c r="K127" s="8">
        <f t="shared" si="65"/>
        <v>2181.7868367532087</v>
      </c>
      <c r="L127" s="8">
        <f t="shared" si="66"/>
        <v>5894.1713916058379</v>
      </c>
      <c r="M127" s="8" t="e">
        <f t="shared" si="67"/>
        <v>#NUM!</v>
      </c>
      <c r="N127" s="8" t="e">
        <f t="shared" si="68"/>
        <v>#DIV/0!</v>
      </c>
      <c r="O127" s="8">
        <f t="shared" si="69"/>
        <v>-135.4717408097552</v>
      </c>
      <c r="P127" s="8">
        <f t="shared" si="70"/>
        <v>-143.88331740864902</v>
      </c>
      <c r="Q127" s="8" t="e">
        <f t="shared" si="71"/>
        <v>#VALUE!</v>
      </c>
      <c r="R127" s="8" t="e">
        <f t="shared" si="72"/>
        <v>#DIV/0!</v>
      </c>
      <c r="S127" s="8">
        <f t="shared" si="73"/>
        <v>101.16404268505102</v>
      </c>
      <c r="T127" s="8">
        <f t="shared" si="74"/>
        <v>98.578114331521249</v>
      </c>
      <c r="U127" s="8" t="e">
        <f t="shared" si="75"/>
        <v>#VALUE!</v>
      </c>
      <c r="V127" s="10" t="e">
        <f t="shared" si="76"/>
        <v>#DIV/0!</v>
      </c>
      <c r="W127" s="10">
        <f t="shared" si="77"/>
        <v>23.835957314948985</v>
      </c>
      <c r="X127" s="10">
        <f t="shared" si="78"/>
        <v>26.421885668478751</v>
      </c>
      <c r="Y127" s="10" t="e">
        <f t="shared" si="79"/>
        <v>#VALUE!</v>
      </c>
    </row>
    <row r="128" spans="1:25" x14ac:dyDescent="0.25">
      <c r="A128">
        <v>126</v>
      </c>
      <c r="B128">
        <v>0</v>
      </c>
      <c r="C128">
        <v>400</v>
      </c>
      <c r="D128">
        <v>496</v>
      </c>
      <c r="E128">
        <v>0</v>
      </c>
      <c r="F128" t="e">
        <f t="shared" si="60"/>
        <v>#NUM!</v>
      </c>
      <c r="G128">
        <f t="shared" si="61"/>
        <v>0.21714724095162588</v>
      </c>
      <c r="H128">
        <f t="shared" si="62"/>
        <v>0.20745676085303141</v>
      </c>
      <c r="I128" t="e">
        <f t="shared" si="63"/>
        <v>#NUM!</v>
      </c>
      <c r="J128" s="8" t="e">
        <f t="shared" si="64"/>
        <v>#DIV/0!</v>
      </c>
      <c r="K128" s="8">
        <f t="shared" si="65"/>
        <v>1429.0221499963679</v>
      </c>
      <c r="L128" s="8">
        <f t="shared" si="66"/>
        <v>1662.7845219664271</v>
      </c>
      <c r="M128" s="8" t="e">
        <f t="shared" si="67"/>
        <v>#NUM!</v>
      </c>
      <c r="N128" s="8" t="e">
        <f t="shared" si="68"/>
        <v>#DIV/0!</v>
      </c>
      <c r="O128" s="8">
        <f t="shared" si="69"/>
        <v>-135.3138514501585</v>
      </c>
      <c r="P128" s="8">
        <f t="shared" si="70"/>
        <v>-143.66505519684785</v>
      </c>
      <c r="Q128" s="8" t="e">
        <f t="shared" si="71"/>
        <v>#VALUE!</v>
      </c>
      <c r="R128" s="8" t="e">
        <f t="shared" si="72"/>
        <v>#DIV/0!</v>
      </c>
      <c r="S128" s="8">
        <f t="shared" si="73"/>
        <v>102.00615332545442</v>
      </c>
      <c r="T128" s="8">
        <f t="shared" si="74"/>
        <v>99.359852119720017</v>
      </c>
      <c r="U128" s="8" t="e">
        <f t="shared" si="75"/>
        <v>#VALUE!</v>
      </c>
      <c r="V128" s="10" t="e">
        <f t="shared" si="76"/>
        <v>#DIV/0!</v>
      </c>
      <c r="W128" s="10">
        <f t="shared" si="77"/>
        <v>23.99384667454558</v>
      </c>
      <c r="X128" s="10">
        <f t="shared" si="78"/>
        <v>26.640147880279983</v>
      </c>
      <c r="Y128" s="10" t="e">
        <f t="shared" si="79"/>
        <v>#VALUE!</v>
      </c>
    </row>
    <row r="129" spans="1:25" x14ac:dyDescent="0.25">
      <c r="A129">
        <v>127</v>
      </c>
      <c r="B129">
        <v>0</v>
      </c>
      <c r="C129">
        <v>403</v>
      </c>
      <c r="D129">
        <v>495</v>
      </c>
      <c r="E129">
        <v>0</v>
      </c>
      <c r="F129" t="e">
        <f t="shared" si="60"/>
        <v>#NUM!</v>
      </c>
      <c r="G129">
        <f t="shared" si="61"/>
        <v>0.21679548433666829</v>
      </c>
      <c r="H129">
        <f t="shared" si="62"/>
        <v>0.2075436556040732</v>
      </c>
      <c r="I129" t="e">
        <f t="shared" si="63"/>
        <v>#NUM!</v>
      </c>
      <c r="J129" s="8" t="e">
        <f t="shared" si="64"/>
        <v>#DIV/0!</v>
      </c>
      <c r="K129" s="8">
        <f t="shared" si="65"/>
        <v>-2842.8747533875276</v>
      </c>
      <c r="L129" s="8">
        <f t="shared" si="66"/>
        <v>11508.174981928338</v>
      </c>
      <c r="M129" s="8" t="e">
        <f t="shared" si="67"/>
        <v>#NUM!</v>
      </c>
      <c r="N129" s="8" t="e">
        <f t="shared" si="68"/>
        <v>#DIV/0!</v>
      </c>
      <c r="O129" s="8">
        <f t="shared" si="69"/>
        <v>-133.89054938366752</v>
      </c>
      <c r="P129" s="8">
        <f t="shared" si="70"/>
        <v>-142.77800633779714</v>
      </c>
      <c r="Q129" s="8" t="e">
        <f t="shared" si="71"/>
        <v>#VALUE!</v>
      </c>
      <c r="R129" s="8" t="e">
        <f t="shared" si="72"/>
        <v>#DIV/0!</v>
      </c>
      <c r="S129" s="8">
        <f t="shared" si="73"/>
        <v>101.58285125896339</v>
      </c>
      <c r="T129" s="8">
        <f t="shared" si="74"/>
        <v>99.472803260669366</v>
      </c>
      <c r="U129" s="8" t="e">
        <f t="shared" si="75"/>
        <v>#VALUE!</v>
      </c>
      <c r="V129" s="10" t="e">
        <f t="shared" si="76"/>
        <v>#DIV/0!</v>
      </c>
      <c r="W129" s="10">
        <f t="shared" si="77"/>
        <v>25.417148741036613</v>
      </c>
      <c r="X129" s="10">
        <f t="shared" si="78"/>
        <v>27.527196739330634</v>
      </c>
      <c r="Y129" s="10" t="e">
        <f t="shared" si="79"/>
        <v>#VALUE!</v>
      </c>
    </row>
    <row r="130" spans="1:25" x14ac:dyDescent="0.25">
      <c r="A130">
        <v>128</v>
      </c>
      <c r="B130">
        <v>0</v>
      </c>
      <c r="C130">
        <v>396</v>
      </c>
      <c r="D130">
        <v>491</v>
      </c>
      <c r="E130">
        <v>0</v>
      </c>
      <c r="F130" t="e">
        <f t="shared" ref="F130:F161" si="80">1/LN(B130/4)</f>
        <v>#NUM!</v>
      </c>
      <c r="G130">
        <f t="shared" ref="G130:G161" si="81">1/LN(C130/4)</f>
        <v>0.21762218018550925</v>
      </c>
      <c r="H130">
        <f t="shared" ref="H130:H161" si="82">1/LN(D130/4)</f>
        <v>0.20789373481219561</v>
      </c>
      <c r="I130" t="e">
        <f t="shared" ref="I130:I161" si="83">1/LN(E130/4)</f>
        <v>#NUM!</v>
      </c>
      <c r="J130" s="8" t="e">
        <f t="shared" ref="J130:J161" si="84">AVERAGE(J179:J188)</f>
        <v>#DIV/0!</v>
      </c>
      <c r="K130" s="8">
        <f t="shared" ref="K130:K161" si="85">($A130-$A129)/(G130-G129)</f>
        <v>1209.6347180187456</v>
      </c>
      <c r="L130" s="8">
        <f t="shared" ref="L130:L161" si="86">($A130-$A129)/(H130-H129)</f>
        <v>2856.4964065227559</v>
      </c>
      <c r="M130" s="8" t="e">
        <f t="shared" ref="M130:M161" si="87">($A130-$A129)/(I130-I129)</f>
        <v>#NUM!</v>
      </c>
      <c r="N130" s="8" t="e">
        <f t="shared" ref="N130:N161" si="88">$A130-J$2*F130</f>
        <v>#DIV/0!</v>
      </c>
      <c r="O130" s="8">
        <f t="shared" ref="O130:O161" si="89">$A130-K$2*G130</f>
        <v>-133.88539083452719</v>
      </c>
      <c r="P130" s="8">
        <f t="shared" ref="P130:P161" si="90">$A130-L$2*H130</f>
        <v>-142.23306082044417</v>
      </c>
      <c r="Q130" s="8" t="e">
        <f t="shared" ref="Q130:Q161" si="91">$A130-M$2*I130</f>
        <v>#VALUE!</v>
      </c>
      <c r="R130" s="8" t="e">
        <f t="shared" ref="R130:R161" si="92">J$2/LN(B130/4)+N$2</f>
        <v>#DIV/0!</v>
      </c>
      <c r="S130" s="8">
        <f t="shared" ref="S130:S161" si="93">K$2/LN(C130/4)+O$2</f>
        <v>102.57769270982305</v>
      </c>
      <c r="T130" s="8">
        <f t="shared" ref="T130:T161" si="94">L$2/LN(D130/4)+P$2</f>
        <v>99.927857743316338</v>
      </c>
      <c r="U130" s="8" t="e">
        <f t="shared" ref="U130:U161" si="95">M$2/LN(E130/4)+Q$2</f>
        <v>#VALUE!</v>
      </c>
      <c r="V130" s="10" t="e">
        <f t="shared" ref="V130:V161" si="96">$A130-R130</f>
        <v>#DIV/0!</v>
      </c>
      <c r="W130" s="10">
        <f t="shared" ref="W130:W161" si="97">$A130-S130</f>
        <v>25.422307290176946</v>
      </c>
      <c r="X130" s="10">
        <f t="shared" ref="X130:X161" si="98">$A130-T130</f>
        <v>28.072142256683662</v>
      </c>
      <c r="Y130" s="10" t="e">
        <f t="shared" ref="Y130:Y161" si="99">$A130-U130</f>
        <v>#VALUE!</v>
      </c>
    </row>
    <row r="131" spans="1:25" x14ac:dyDescent="0.25">
      <c r="A131">
        <v>129</v>
      </c>
      <c r="B131">
        <v>0</v>
      </c>
      <c r="C131">
        <v>393</v>
      </c>
      <c r="D131">
        <v>487</v>
      </c>
      <c r="E131">
        <v>0</v>
      </c>
      <c r="F131" t="e">
        <f t="shared" si="80"/>
        <v>#NUM!</v>
      </c>
      <c r="G131">
        <f t="shared" si="81"/>
        <v>0.21798292656065832</v>
      </c>
      <c r="H131">
        <f t="shared" si="82"/>
        <v>0.2082478752617701</v>
      </c>
      <c r="I131" t="e">
        <f t="shared" si="83"/>
        <v>#NUM!</v>
      </c>
      <c r="J131" s="8" t="e">
        <f t="shared" si="84"/>
        <v>#DIV/0!</v>
      </c>
      <c r="K131" s="8">
        <f t="shared" si="85"/>
        <v>2772.0306256348754</v>
      </c>
      <c r="L131" s="8">
        <f t="shared" si="86"/>
        <v>2823.7384382425803</v>
      </c>
      <c r="M131" s="8" t="e">
        <f t="shared" si="87"/>
        <v>#NUM!</v>
      </c>
      <c r="N131" s="8" t="e">
        <f t="shared" si="88"/>
        <v>#DIV/0!</v>
      </c>
      <c r="O131" s="8">
        <f t="shared" si="89"/>
        <v>-133.31951113130725</v>
      </c>
      <c r="P131" s="8">
        <f t="shared" si="90"/>
        <v>-141.69339435447438</v>
      </c>
      <c r="Q131" s="8" t="e">
        <f t="shared" si="91"/>
        <v>#VALUE!</v>
      </c>
      <c r="R131" s="8" t="e">
        <f t="shared" si="92"/>
        <v>#DIV/0!</v>
      </c>
      <c r="S131" s="8">
        <f t="shared" si="93"/>
        <v>103.01181300660312</v>
      </c>
      <c r="T131" s="8">
        <f t="shared" si="94"/>
        <v>100.38819127734661</v>
      </c>
      <c r="U131" s="8" t="e">
        <f t="shared" si="95"/>
        <v>#VALUE!</v>
      </c>
      <c r="V131" s="10" t="e">
        <f t="shared" si="96"/>
        <v>#DIV/0!</v>
      </c>
      <c r="W131" s="10">
        <f t="shared" si="97"/>
        <v>25.98818699339688</v>
      </c>
      <c r="X131" s="10">
        <f t="shared" si="98"/>
        <v>28.611808722653393</v>
      </c>
      <c r="Y131" s="10" t="e">
        <f t="shared" si="99"/>
        <v>#VALUE!</v>
      </c>
    </row>
    <row r="132" spans="1:25" x14ac:dyDescent="0.25">
      <c r="A132">
        <v>130</v>
      </c>
      <c r="B132">
        <v>0</v>
      </c>
      <c r="C132">
        <v>381</v>
      </c>
      <c r="D132">
        <v>478</v>
      </c>
      <c r="E132">
        <v>0</v>
      </c>
      <c r="F132" t="e">
        <f t="shared" si="80"/>
        <v>#NUM!</v>
      </c>
      <c r="G132">
        <f t="shared" si="81"/>
        <v>0.21946645442635856</v>
      </c>
      <c r="H132">
        <f t="shared" si="82"/>
        <v>0.20905997478758875</v>
      </c>
      <c r="I132" t="e">
        <f t="shared" si="83"/>
        <v>#NUM!</v>
      </c>
      <c r="J132" s="8" t="e">
        <f t="shared" si="84"/>
        <v>#DIV/0!</v>
      </c>
      <c r="K132" s="8">
        <f t="shared" si="85"/>
        <v>674.06890232424848</v>
      </c>
      <c r="L132" s="8">
        <f t="shared" si="86"/>
        <v>1231.3761653683209</v>
      </c>
      <c r="M132" s="8" t="e">
        <f t="shared" si="87"/>
        <v>#NUM!</v>
      </c>
      <c r="N132" s="8" t="e">
        <f t="shared" si="88"/>
        <v>#DIV/0!</v>
      </c>
      <c r="O132" s="8">
        <f t="shared" si="89"/>
        <v>-134.10478078806574</v>
      </c>
      <c r="P132" s="8">
        <f t="shared" si="90"/>
        <v>-141.74901125774977</v>
      </c>
      <c r="Q132" s="8" t="e">
        <f t="shared" si="91"/>
        <v>#VALUE!</v>
      </c>
      <c r="R132" s="8" t="e">
        <f t="shared" si="92"/>
        <v>#DIV/0!</v>
      </c>
      <c r="S132" s="8">
        <f t="shared" si="93"/>
        <v>104.79708266336161</v>
      </c>
      <c r="T132" s="8">
        <f t="shared" si="94"/>
        <v>101.443808180622</v>
      </c>
      <c r="U132" s="8" t="e">
        <f t="shared" si="95"/>
        <v>#VALUE!</v>
      </c>
      <c r="V132" s="10" t="e">
        <f t="shared" si="96"/>
        <v>#DIV/0!</v>
      </c>
      <c r="W132" s="10">
        <f t="shared" si="97"/>
        <v>25.202917336638393</v>
      </c>
      <c r="X132" s="10">
        <f t="shared" si="98"/>
        <v>28.556191819378</v>
      </c>
      <c r="Y132" s="10" t="e">
        <f t="shared" si="99"/>
        <v>#VALUE!</v>
      </c>
    </row>
    <row r="133" spans="1:25" x14ac:dyDescent="0.25">
      <c r="A133">
        <v>131</v>
      </c>
      <c r="B133">
        <v>0</v>
      </c>
      <c r="C133">
        <v>381</v>
      </c>
      <c r="D133">
        <v>473</v>
      </c>
      <c r="E133">
        <v>0</v>
      </c>
      <c r="F133" t="e">
        <f t="shared" si="80"/>
        <v>#NUM!</v>
      </c>
      <c r="G133">
        <f t="shared" si="81"/>
        <v>0.21946645442635856</v>
      </c>
      <c r="H133">
        <f t="shared" si="82"/>
        <v>0.20952057172821451</v>
      </c>
      <c r="I133" t="e">
        <f t="shared" si="83"/>
        <v>#NUM!</v>
      </c>
      <c r="J133" s="8" t="e">
        <f t="shared" si="84"/>
        <v>#DIV/0!</v>
      </c>
      <c r="K133" s="8" t="e">
        <f t="shared" si="85"/>
        <v>#DIV/0!</v>
      </c>
      <c r="L133" s="8">
        <f t="shared" si="86"/>
        <v>2171.095619179393</v>
      </c>
      <c r="M133" s="8" t="e">
        <f t="shared" si="87"/>
        <v>#NUM!</v>
      </c>
      <c r="N133" s="8" t="e">
        <f t="shared" si="88"/>
        <v>#DIV/0!</v>
      </c>
      <c r="O133" s="8">
        <f t="shared" si="89"/>
        <v>-133.10478078806574</v>
      </c>
      <c r="P133" s="8">
        <f t="shared" si="90"/>
        <v>-141.34772348533215</v>
      </c>
      <c r="Q133" s="8" t="e">
        <f t="shared" si="91"/>
        <v>#VALUE!</v>
      </c>
      <c r="R133" s="8" t="e">
        <f t="shared" si="92"/>
        <v>#DIV/0!</v>
      </c>
      <c r="S133" s="8">
        <f t="shared" si="93"/>
        <v>104.79708266336161</v>
      </c>
      <c r="T133" s="8">
        <f t="shared" si="94"/>
        <v>102.04252040820438</v>
      </c>
      <c r="U133" s="8" t="e">
        <f t="shared" si="95"/>
        <v>#VALUE!</v>
      </c>
      <c r="V133" s="10" t="e">
        <f t="shared" si="96"/>
        <v>#DIV/0!</v>
      </c>
      <c r="W133" s="10">
        <f t="shared" si="97"/>
        <v>26.202917336638393</v>
      </c>
      <c r="X133" s="10">
        <f t="shared" si="98"/>
        <v>28.957479591795618</v>
      </c>
      <c r="Y133" s="10" t="e">
        <f t="shared" si="99"/>
        <v>#VALUE!</v>
      </c>
    </row>
    <row r="134" spans="1:25" x14ac:dyDescent="0.25">
      <c r="A134">
        <v>132</v>
      </c>
      <c r="B134">
        <v>0</v>
      </c>
      <c r="C134">
        <v>380</v>
      </c>
      <c r="D134">
        <v>472</v>
      </c>
      <c r="E134">
        <v>0</v>
      </c>
      <c r="F134" t="e">
        <f t="shared" si="80"/>
        <v>#NUM!</v>
      </c>
      <c r="G134">
        <f t="shared" si="81"/>
        <v>0.21959311237518594</v>
      </c>
      <c r="H134">
        <f t="shared" si="82"/>
        <v>0.20961352064055247</v>
      </c>
      <c r="I134" t="e">
        <f t="shared" si="83"/>
        <v>#NUM!</v>
      </c>
      <c r="J134" s="8" t="e">
        <f t="shared" si="84"/>
        <v>#DIV/0!</v>
      </c>
      <c r="K134" s="8">
        <f t="shared" si="85"/>
        <v>7895.2802351385235</v>
      </c>
      <c r="L134" s="8">
        <f t="shared" si="86"/>
        <v>10758.598189551431</v>
      </c>
      <c r="M134" s="8" t="e">
        <f t="shared" si="87"/>
        <v>#NUM!</v>
      </c>
      <c r="N134" s="8" t="e">
        <f t="shared" si="88"/>
        <v>#DIV/0!</v>
      </c>
      <c r="O134" s="8">
        <f t="shared" si="89"/>
        <v>-132.25720029972894</v>
      </c>
      <c r="P134" s="8">
        <f t="shared" si="90"/>
        <v>-140.46854419743158</v>
      </c>
      <c r="Q134" s="8" t="e">
        <f t="shared" si="91"/>
        <v>#VALUE!</v>
      </c>
      <c r="R134" s="8" t="e">
        <f t="shared" si="92"/>
        <v>#DIV/0!</v>
      </c>
      <c r="S134" s="8">
        <f t="shared" si="93"/>
        <v>104.9495021750248</v>
      </c>
      <c r="T134" s="8">
        <f t="shared" si="94"/>
        <v>102.16334112030381</v>
      </c>
      <c r="U134" s="8" t="e">
        <f t="shared" si="95"/>
        <v>#VALUE!</v>
      </c>
      <c r="V134" s="10" t="e">
        <f t="shared" si="96"/>
        <v>#DIV/0!</v>
      </c>
      <c r="W134" s="10">
        <f t="shared" si="97"/>
        <v>27.050497824975196</v>
      </c>
      <c r="X134" s="10">
        <f t="shared" si="98"/>
        <v>29.836658879696188</v>
      </c>
      <c r="Y134" s="10" t="e">
        <f t="shared" si="99"/>
        <v>#VALUE!</v>
      </c>
    </row>
    <row r="135" spans="1:25" x14ac:dyDescent="0.25">
      <c r="A135">
        <v>133</v>
      </c>
      <c r="B135">
        <v>0</v>
      </c>
      <c r="C135">
        <v>379</v>
      </c>
      <c r="D135">
        <v>470</v>
      </c>
      <c r="E135">
        <v>0</v>
      </c>
      <c r="F135" t="e">
        <f t="shared" si="80"/>
        <v>#NUM!</v>
      </c>
      <c r="G135">
        <f t="shared" si="81"/>
        <v>0.21972025093031547</v>
      </c>
      <c r="H135">
        <f t="shared" si="82"/>
        <v>0.20980025965174526</v>
      </c>
      <c r="I135" t="e">
        <f t="shared" si="83"/>
        <v>#NUM!</v>
      </c>
      <c r="J135" s="8" t="e">
        <f t="shared" si="84"/>
        <v>#DIV/0!</v>
      </c>
      <c r="K135" s="8">
        <f t="shared" si="85"/>
        <v>7865.4346746447854</v>
      </c>
      <c r="L135" s="8">
        <f t="shared" si="86"/>
        <v>5355.067447409835</v>
      </c>
      <c r="M135" s="8" t="e">
        <f t="shared" si="87"/>
        <v>#NUM!</v>
      </c>
      <c r="N135" s="8" t="e">
        <f t="shared" si="88"/>
        <v>#DIV/0!</v>
      </c>
      <c r="O135" s="8">
        <f t="shared" si="89"/>
        <v>-131.41019817049676</v>
      </c>
      <c r="P135" s="8">
        <f t="shared" si="90"/>
        <v>-139.71127904759334</v>
      </c>
      <c r="Q135" s="8" t="e">
        <f t="shared" si="91"/>
        <v>#VALUE!</v>
      </c>
      <c r="R135" s="8" t="e">
        <f t="shared" si="92"/>
        <v>#DIV/0!</v>
      </c>
      <c r="S135" s="8">
        <f t="shared" si="93"/>
        <v>105.10250004579262</v>
      </c>
      <c r="T135" s="8">
        <f t="shared" si="94"/>
        <v>102.40607597046557</v>
      </c>
      <c r="U135" s="8" t="e">
        <f t="shared" si="95"/>
        <v>#VALUE!</v>
      </c>
      <c r="V135" s="10" t="e">
        <f t="shared" si="96"/>
        <v>#DIV/0!</v>
      </c>
      <c r="W135" s="10">
        <f t="shared" si="97"/>
        <v>27.897499954207376</v>
      </c>
      <c r="X135" s="10">
        <f t="shared" si="98"/>
        <v>30.593924029534435</v>
      </c>
      <c r="Y135" s="10" t="e">
        <f t="shared" si="99"/>
        <v>#VALUE!</v>
      </c>
    </row>
    <row r="136" spans="1:25" x14ac:dyDescent="0.25">
      <c r="A136">
        <v>134</v>
      </c>
      <c r="B136">
        <v>0</v>
      </c>
      <c r="C136">
        <v>373</v>
      </c>
      <c r="D136">
        <v>461</v>
      </c>
      <c r="E136">
        <v>0</v>
      </c>
      <c r="F136" t="e">
        <f t="shared" si="80"/>
        <v>#NUM!</v>
      </c>
      <c r="G136">
        <f t="shared" si="81"/>
        <v>0.2204933554537849</v>
      </c>
      <c r="H136">
        <f t="shared" si="82"/>
        <v>0.21065476278046069</v>
      </c>
      <c r="I136" t="e">
        <f t="shared" si="83"/>
        <v>#NUM!</v>
      </c>
      <c r="J136" s="8" t="e">
        <f t="shared" si="84"/>
        <v>#DIV/0!</v>
      </c>
      <c r="K136" s="8">
        <f t="shared" si="85"/>
        <v>1293.4861582653</v>
      </c>
      <c r="L136" s="8">
        <f t="shared" si="86"/>
        <v>1170.2707297318973</v>
      </c>
      <c r="M136" s="8" t="e">
        <f t="shared" si="87"/>
        <v>#NUM!</v>
      </c>
      <c r="N136" s="8" t="e">
        <f t="shared" si="88"/>
        <v>#DIV/0!</v>
      </c>
      <c r="O136" s="8">
        <f t="shared" si="89"/>
        <v>-131.34054810133625</v>
      </c>
      <c r="P136" s="8">
        <f t="shared" si="90"/>
        <v>-139.82201476150033</v>
      </c>
      <c r="Q136" s="8" t="e">
        <f t="shared" si="91"/>
        <v>#VALUE!</v>
      </c>
      <c r="R136" s="8" t="e">
        <f t="shared" si="92"/>
        <v>#DIV/0!</v>
      </c>
      <c r="S136" s="8">
        <f t="shared" si="93"/>
        <v>106.03284997663212</v>
      </c>
      <c r="T136" s="8">
        <f t="shared" si="94"/>
        <v>103.51681168437261</v>
      </c>
      <c r="U136" s="8" t="e">
        <f t="shared" si="95"/>
        <v>#VALUE!</v>
      </c>
      <c r="V136" s="10" t="e">
        <f t="shared" si="96"/>
        <v>#DIV/0!</v>
      </c>
      <c r="W136" s="10">
        <f t="shared" si="97"/>
        <v>27.967150023367878</v>
      </c>
      <c r="X136" s="10">
        <f t="shared" si="98"/>
        <v>30.483188315627388</v>
      </c>
      <c r="Y136" s="10" t="e">
        <f t="shared" si="99"/>
        <v>#VALUE!</v>
      </c>
    </row>
    <row r="137" spans="1:25" x14ac:dyDescent="0.25">
      <c r="A137">
        <v>135</v>
      </c>
      <c r="B137">
        <v>0</v>
      </c>
      <c r="C137">
        <v>371</v>
      </c>
      <c r="D137">
        <v>462</v>
      </c>
      <c r="E137">
        <v>0</v>
      </c>
      <c r="F137" t="e">
        <f t="shared" si="80"/>
        <v>#NUM!</v>
      </c>
      <c r="G137">
        <f t="shared" si="81"/>
        <v>0.22075504974894236</v>
      </c>
      <c r="H137">
        <f t="shared" si="82"/>
        <v>0.21055865183742928</v>
      </c>
      <c r="I137" t="e">
        <f t="shared" si="83"/>
        <v>#NUM!</v>
      </c>
      <c r="J137" s="8" t="e">
        <f t="shared" si="84"/>
        <v>#DIV/0!</v>
      </c>
      <c r="K137" s="8">
        <f t="shared" si="85"/>
        <v>3821.2525779299185</v>
      </c>
      <c r="L137" s="8">
        <f t="shared" si="86"/>
        <v>-10404.642473158916</v>
      </c>
      <c r="M137" s="8" t="e">
        <f t="shared" si="87"/>
        <v>#NUM!</v>
      </c>
      <c r="N137" s="8" t="e">
        <f t="shared" si="88"/>
        <v>#DIV/0!</v>
      </c>
      <c r="O137" s="8">
        <f t="shared" si="89"/>
        <v>-130.65546964429689</v>
      </c>
      <c r="P137" s="8">
        <f t="shared" si="90"/>
        <v>-138.6970838474582</v>
      </c>
      <c r="Q137" s="8" t="e">
        <f t="shared" si="91"/>
        <v>#VALUE!</v>
      </c>
      <c r="R137" s="8" t="e">
        <f t="shared" si="92"/>
        <v>#DIV/0!</v>
      </c>
      <c r="S137" s="8">
        <f t="shared" si="93"/>
        <v>106.34777151959281</v>
      </c>
      <c r="T137" s="8">
        <f t="shared" si="94"/>
        <v>103.39188077033049</v>
      </c>
      <c r="U137" s="8" t="e">
        <f t="shared" si="95"/>
        <v>#VALUE!</v>
      </c>
      <c r="V137" s="10" t="e">
        <f t="shared" si="96"/>
        <v>#DIV/0!</v>
      </c>
      <c r="W137" s="10">
        <f t="shared" si="97"/>
        <v>28.652228480407189</v>
      </c>
      <c r="X137" s="10">
        <f t="shared" si="98"/>
        <v>31.608119229669512</v>
      </c>
      <c r="Y137" s="10" t="e">
        <f t="shared" si="99"/>
        <v>#VALUE!</v>
      </c>
    </row>
    <row r="138" spans="1:25" x14ac:dyDescent="0.25">
      <c r="A138">
        <v>136</v>
      </c>
      <c r="B138">
        <v>0</v>
      </c>
      <c r="C138">
        <v>367</v>
      </c>
      <c r="D138">
        <v>459</v>
      </c>
      <c r="E138">
        <v>0</v>
      </c>
      <c r="F138" t="e">
        <f t="shared" si="80"/>
        <v>#NUM!</v>
      </c>
      <c r="G138">
        <f t="shared" si="81"/>
        <v>0.2212845908787939</v>
      </c>
      <c r="H138">
        <f t="shared" si="82"/>
        <v>0.21084787660392865</v>
      </c>
      <c r="I138" t="e">
        <f t="shared" si="83"/>
        <v>#NUM!</v>
      </c>
      <c r="J138" s="8" t="e">
        <f t="shared" si="84"/>
        <v>#DIV/0!</v>
      </c>
      <c r="K138" s="8">
        <f t="shared" si="85"/>
        <v>1888.4274395840691</v>
      </c>
      <c r="L138" s="8">
        <f t="shared" si="86"/>
        <v>3457.5185662815056</v>
      </c>
      <c r="M138" s="8" t="e">
        <f t="shared" si="87"/>
        <v>#NUM!</v>
      </c>
      <c r="N138" s="8" t="e">
        <f t="shared" si="88"/>
        <v>#DIV/0!</v>
      </c>
      <c r="O138" s="8">
        <f t="shared" si="89"/>
        <v>-130.29271666404424</v>
      </c>
      <c r="P138" s="8">
        <f t="shared" si="90"/>
        <v>-138.07303598467297</v>
      </c>
      <c r="Q138" s="8" t="e">
        <f t="shared" si="91"/>
        <v>#VALUE!</v>
      </c>
      <c r="R138" s="8" t="e">
        <f t="shared" si="92"/>
        <v>#DIV/0!</v>
      </c>
      <c r="S138" s="8">
        <f t="shared" si="93"/>
        <v>106.9850185393401</v>
      </c>
      <c r="T138" s="8">
        <f t="shared" si="94"/>
        <v>103.7678329075452</v>
      </c>
      <c r="U138" s="8" t="e">
        <f t="shared" si="95"/>
        <v>#VALUE!</v>
      </c>
      <c r="V138" s="10" t="e">
        <f t="shared" si="96"/>
        <v>#DIV/0!</v>
      </c>
      <c r="W138" s="10">
        <f t="shared" si="97"/>
        <v>29.014981460659897</v>
      </c>
      <c r="X138" s="10">
        <f t="shared" si="98"/>
        <v>32.232167092454802</v>
      </c>
      <c r="Y138" s="10" t="e">
        <f t="shared" si="99"/>
        <v>#VALUE!</v>
      </c>
    </row>
    <row r="139" spans="1:25" x14ac:dyDescent="0.25">
      <c r="A139">
        <v>137</v>
      </c>
      <c r="B139">
        <v>0</v>
      </c>
      <c r="C139">
        <v>368</v>
      </c>
      <c r="D139">
        <v>454</v>
      </c>
      <c r="E139">
        <v>0</v>
      </c>
      <c r="F139" t="e">
        <f t="shared" si="80"/>
        <v>#NUM!</v>
      </c>
      <c r="G139">
        <f t="shared" si="81"/>
        <v>0.2211514277946646</v>
      </c>
      <c r="H139">
        <f t="shared" si="82"/>
        <v>0.21133593990797103</v>
      </c>
      <c r="I139" t="e">
        <f t="shared" si="83"/>
        <v>#NUM!</v>
      </c>
      <c r="J139" s="8" t="e">
        <f t="shared" si="84"/>
        <v>#DIV/0!</v>
      </c>
      <c r="K139" s="8">
        <f t="shared" si="85"/>
        <v>-7509.5887613188852</v>
      </c>
      <c r="L139" s="8">
        <f t="shared" si="86"/>
        <v>2048.914539809688</v>
      </c>
      <c r="M139" s="8" t="e">
        <f t="shared" si="87"/>
        <v>#NUM!</v>
      </c>
      <c r="N139" s="8" t="e">
        <f t="shared" si="88"/>
        <v>#DIV/0!</v>
      </c>
      <c r="O139" s="8">
        <f t="shared" si="89"/>
        <v>-129.13246890665937</v>
      </c>
      <c r="P139" s="8">
        <f t="shared" si="90"/>
        <v>-137.70745068045329</v>
      </c>
      <c r="Q139" s="8" t="e">
        <f t="shared" si="91"/>
        <v>#VALUE!</v>
      </c>
      <c r="R139" s="8" t="e">
        <f t="shared" si="92"/>
        <v>#DIV/0!</v>
      </c>
      <c r="S139" s="8">
        <f t="shared" si="93"/>
        <v>106.82477078195518</v>
      </c>
      <c r="T139" s="8">
        <f t="shared" si="94"/>
        <v>104.40224760332552</v>
      </c>
      <c r="U139" s="8" t="e">
        <f t="shared" si="95"/>
        <v>#VALUE!</v>
      </c>
      <c r="V139" s="10" t="e">
        <f t="shared" si="96"/>
        <v>#DIV/0!</v>
      </c>
      <c r="W139" s="10">
        <f t="shared" si="97"/>
        <v>30.175229218044819</v>
      </c>
      <c r="X139" s="10">
        <f t="shared" si="98"/>
        <v>32.59775239667448</v>
      </c>
      <c r="Y139" s="10" t="e">
        <f t="shared" si="99"/>
        <v>#VALUE!</v>
      </c>
    </row>
    <row r="140" spans="1:25" x14ac:dyDescent="0.25">
      <c r="A140">
        <v>138</v>
      </c>
      <c r="B140">
        <v>0</v>
      </c>
      <c r="C140">
        <v>364</v>
      </c>
      <c r="D140">
        <v>454</v>
      </c>
      <c r="E140">
        <v>0</v>
      </c>
      <c r="F140" t="e">
        <f t="shared" si="80"/>
        <v>#NUM!</v>
      </c>
      <c r="G140">
        <f t="shared" si="81"/>
        <v>0.22168724132403095</v>
      </c>
      <c r="H140">
        <f t="shared" si="82"/>
        <v>0.21133593990797103</v>
      </c>
      <c r="I140" t="e">
        <f t="shared" si="83"/>
        <v>#NUM!</v>
      </c>
      <c r="J140" s="8" t="e">
        <f t="shared" si="84"/>
        <v>#DIV/0!</v>
      </c>
      <c r="K140" s="8">
        <f t="shared" si="85"/>
        <v>1866.3209217254923</v>
      </c>
      <c r="L140" s="8" t="e">
        <f t="shared" si="86"/>
        <v>#DIV/0!</v>
      </c>
      <c r="M140" s="8" t="e">
        <f t="shared" si="87"/>
        <v>#NUM!</v>
      </c>
      <c r="N140" s="8" t="e">
        <f t="shared" si="88"/>
        <v>#DIV/0!</v>
      </c>
      <c r="O140" s="8">
        <f t="shared" si="89"/>
        <v>-128.77726409910213</v>
      </c>
      <c r="P140" s="8">
        <f t="shared" si="90"/>
        <v>-136.70745068045329</v>
      </c>
      <c r="Q140" s="8" t="e">
        <f t="shared" si="91"/>
        <v>#VALUE!</v>
      </c>
      <c r="R140" s="8" t="e">
        <f t="shared" si="92"/>
        <v>#DIV/0!</v>
      </c>
      <c r="S140" s="8">
        <f t="shared" si="93"/>
        <v>107.46956597439799</v>
      </c>
      <c r="T140" s="8">
        <f t="shared" si="94"/>
        <v>104.40224760332552</v>
      </c>
      <c r="U140" s="8" t="e">
        <f t="shared" si="95"/>
        <v>#VALUE!</v>
      </c>
      <c r="V140" s="10" t="e">
        <f t="shared" si="96"/>
        <v>#DIV/0!</v>
      </c>
      <c r="W140" s="10">
        <f t="shared" si="97"/>
        <v>30.530434025602005</v>
      </c>
      <c r="X140" s="10">
        <f t="shared" si="98"/>
        <v>33.59775239667448</v>
      </c>
      <c r="Y140" s="10" t="e">
        <f t="shared" si="99"/>
        <v>#VALUE!</v>
      </c>
    </row>
    <row r="141" spans="1:25" x14ac:dyDescent="0.25">
      <c r="A141">
        <v>139</v>
      </c>
      <c r="B141">
        <v>0</v>
      </c>
      <c r="C141">
        <v>361</v>
      </c>
      <c r="D141">
        <v>450</v>
      </c>
      <c r="E141">
        <v>0</v>
      </c>
      <c r="F141" t="e">
        <f t="shared" si="80"/>
        <v>#NUM!</v>
      </c>
      <c r="G141">
        <f t="shared" si="81"/>
        <v>0.22209471038338524</v>
      </c>
      <c r="H141">
        <f t="shared" si="82"/>
        <v>0.21173192980552372</v>
      </c>
      <c r="I141" t="e">
        <f t="shared" si="83"/>
        <v>#NUM!</v>
      </c>
      <c r="J141" s="8" t="e">
        <f t="shared" si="84"/>
        <v>#DIV/0!</v>
      </c>
      <c r="K141" s="8">
        <f t="shared" si="85"/>
        <v>2454.1740705040957</v>
      </c>
      <c r="L141" s="8">
        <f t="shared" si="86"/>
        <v>2525.3169491955418</v>
      </c>
      <c r="M141" s="8" t="e">
        <f t="shared" si="87"/>
        <v>#NUM!</v>
      </c>
      <c r="N141" s="8" t="e">
        <f t="shared" si="88"/>
        <v>#DIV/0!</v>
      </c>
      <c r="O141" s="8">
        <f t="shared" si="89"/>
        <v>-128.26761022912899</v>
      </c>
      <c r="P141" s="8">
        <f t="shared" si="90"/>
        <v>-136.22218270047449</v>
      </c>
      <c r="Q141" s="8" t="e">
        <f t="shared" si="91"/>
        <v>#VALUE!</v>
      </c>
      <c r="R141" s="8" t="e">
        <f t="shared" si="92"/>
        <v>#DIV/0!</v>
      </c>
      <c r="S141" s="8">
        <f t="shared" si="93"/>
        <v>107.95991210442486</v>
      </c>
      <c r="T141" s="8">
        <f t="shared" si="94"/>
        <v>104.91697962334672</v>
      </c>
      <c r="U141" s="8" t="e">
        <f t="shared" si="95"/>
        <v>#VALUE!</v>
      </c>
      <c r="V141" s="10" t="e">
        <f t="shared" si="96"/>
        <v>#DIV/0!</v>
      </c>
      <c r="W141" s="10">
        <f t="shared" si="97"/>
        <v>31.040087895575141</v>
      </c>
      <c r="X141" s="10">
        <f t="shared" si="98"/>
        <v>34.08302037665328</v>
      </c>
      <c r="Y141" s="10" t="e">
        <f t="shared" si="99"/>
        <v>#VALUE!</v>
      </c>
    </row>
    <row r="142" spans="1:25" x14ac:dyDescent="0.25">
      <c r="A142">
        <v>140</v>
      </c>
      <c r="B142">
        <v>0</v>
      </c>
      <c r="C142">
        <v>357</v>
      </c>
      <c r="D142">
        <v>442</v>
      </c>
      <c r="E142">
        <v>0</v>
      </c>
      <c r="F142" t="e">
        <f t="shared" si="80"/>
        <v>#NUM!</v>
      </c>
      <c r="G142">
        <f t="shared" si="81"/>
        <v>0.22264567348027658</v>
      </c>
      <c r="H142">
        <f t="shared" si="82"/>
        <v>0.21253915009326649</v>
      </c>
      <c r="I142" t="e">
        <f t="shared" si="83"/>
        <v>#NUM!</v>
      </c>
      <c r="J142" s="8" t="e">
        <f t="shared" si="84"/>
        <v>#DIV/0!</v>
      </c>
      <c r="K142" s="8">
        <f t="shared" si="85"/>
        <v>1815.0035921502226</v>
      </c>
      <c r="L142" s="8">
        <f t="shared" si="86"/>
        <v>1238.819211043739</v>
      </c>
      <c r="M142" s="8" t="e">
        <f t="shared" si="87"/>
        <v>#NUM!</v>
      </c>
      <c r="N142" s="8" t="e">
        <f t="shared" si="88"/>
        <v>#DIV/0!</v>
      </c>
      <c r="O142" s="8">
        <f t="shared" si="89"/>
        <v>-127.93063633171556</v>
      </c>
      <c r="P142" s="8">
        <f t="shared" si="90"/>
        <v>-136.27145727005279</v>
      </c>
      <c r="Q142" s="8" t="e">
        <f t="shared" si="91"/>
        <v>#VALUE!</v>
      </c>
      <c r="R142" s="8" t="e">
        <f t="shared" si="92"/>
        <v>#DIV/0!</v>
      </c>
      <c r="S142" s="8">
        <f t="shared" si="93"/>
        <v>108.62293820701143</v>
      </c>
      <c r="T142" s="8">
        <f t="shared" si="94"/>
        <v>105.96625419292502</v>
      </c>
      <c r="U142" s="8" t="e">
        <f t="shared" si="95"/>
        <v>#VALUE!</v>
      </c>
      <c r="V142" s="10" t="e">
        <f t="shared" si="96"/>
        <v>#DIV/0!</v>
      </c>
      <c r="W142" s="10">
        <f t="shared" si="97"/>
        <v>31.37706179298857</v>
      </c>
      <c r="X142" s="10">
        <f t="shared" si="98"/>
        <v>34.033745807074979</v>
      </c>
      <c r="Y142" s="10" t="e">
        <f t="shared" si="99"/>
        <v>#VALUE!</v>
      </c>
    </row>
    <row r="143" spans="1:25" x14ac:dyDescent="0.25">
      <c r="A143">
        <v>141</v>
      </c>
      <c r="B143">
        <v>0</v>
      </c>
      <c r="C143">
        <v>354</v>
      </c>
      <c r="D143">
        <v>440</v>
      </c>
      <c r="E143">
        <v>0</v>
      </c>
      <c r="F143" t="e">
        <f t="shared" si="80"/>
        <v>#NUM!</v>
      </c>
      <c r="G143">
        <f t="shared" si="81"/>
        <v>0.22306478490644033</v>
      </c>
      <c r="H143">
        <f t="shared" si="82"/>
        <v>0.21274421382066935</v>
      </c>
      <c r="I143" t="e">
        <f t="shared" si="83"/>
        <v>#NUM!</v>
      </c>
      <c r="J143" s="8" t="e">
        <f t="shared" si="84"/>
        <v>#DIV/0!</v>
      </c>
      <c r="K143" s="8">
        <f t="shared" si="85"/>
        <v>2386.000327295561</v>
      </c>
      <c r="L143" s="8">
        <f t="shared" si="86"/>
        <v>4876.5328352557117</v>
      </c>
      <c r="M143" s="8" t="e">
        <f t="shared" si="87"/>
        <v>#NUM!</v>
      </c>
      <c r="N143" s="8" t="e">
        <f t="shared" si="88"/>
        <v>#DIV/0!</v>
      </c>
      <c r="O143" s="8">
        <f t="shared" si="89"/>
        <v>-127.4349928249303</v>
      </c>
      <c r="P143" s="8">
        <f t="shared" si="90"/>
        <v>-135.53801171321282</v>
      </c>
      <c r="Q143" s="8" t="e">
        <f t="shared" si="91"/>
        <v>#VALUE!</v>
      </c>
      <c r="R143" s="8" t="e">
        <f t="shared" si="92"/>
        <v>#DIV/0!</v>
      </c>
      <c r="S143" s="8">
        <f t="shared" si="93"/>
        <v>109.12729470022617</v>
      </c>
      <c r="T143" s="8">
        <f t="shared" si="94"/>
        <v>106.23280863608505</v>
      </c>
      <c r="U143" s="8" t="e">
        <f t="shared" si="95"/>
        <v>#VALUE!</v>
      </c>
      <c r="V143" s="10" t="e">
        <f t="shared" si="96"/>
        <v>#DIV/0!</v>
      </c>
      <c r="W143" s="10">
        <f t="shared" si="97"/>
        <v>31.872705299773827</v>
      </c>
      <c r="X143" s="10">
        <f t="shared" si="98"/>
        <v>34.767191363914947</v>
      </c>
      <c r="Y143" s="10" t="e">
        <f t="shared" si="99"/>
        <v>#VALUE!</v>
      </c>
    </row>
    <row r="144" spans="1:25" x14ac:dyDescent="0.25">
      <c r="A144">
        <v>142</v>
      </c>
      <c r="B144">
        <v>0</v>
      </c>
      <c r="C144">
        <v>347</v>
      </c>
      <c r="D144">
        <v>436</v>
      </c>
      <c r="E144">
        <v>0</v>
      </c>
      <c r="F144" t="e">
        <f t="shared" si="80"/>
        <v>#NUM!</v>
      </c>
      <c r="G144">
        <f t="shared" si="81"/>
        <v>0.22406300342062938</v>
      </c>
      <c r="H144">
        <f t="shared" si="82"/>
        <v>0.21315835557367352</v>
      </c>
      <c r="I144" t="e">
        <f t="shared" si="83"/>
        <v>#NUM!</v>
      </c>
      <c r="J144" s="8" t="e">
        <f t="shared" si="84"/>
        <v>#DIV/0!</v>
      </c>
      <c r="K144" s="8">
        <f t="shared" si="85"/>
        <v>1001.784665166624</v>
      </c>
      <c r="L144" s="8">
        <f t="shared" si="86"/>
        <v>2414.6321706180183</v>
      </c>
      <c r="M144" s="8" t="e">
        <f t="shared" si="87"/>
        <v>#NUM!</v>
      </c>
      <c r="N144" s="8" t="e">
        <f t="shared" si="88"/>
        <v>#DIV/0!</v>
      </c>
      <c r="O144" s="8">
        <f t="shared" si="89"/>
        <v>-127.63624375212817</v>
      </c>
      <c r="P144" s="8">
        <f t="shared" si="90"/>
        <v>-135.07633863118832</v>
      </c>
      <c r="Q144" s="8" t="e">
        <f t="shared" si="91"/>
        <v>#VALUE!</v>
      </c>
      <c r="R144" s="8" t="e">
        <f t="shared" si="92"/>
        <v>#DIV/0!</v>
      </c>
      <c r="S144" s="8">
        <f t="shared" si="93"/>
        <v>110.32854562742403</v>
      </c>
      <c r="T144" s="8">
        <f t="shared" si="94"/>
        <v>106.77113555406055</v>
      </c>
      <c r="U144" s="8" t="e">
        <f t="shared" si="95"/>
        <v>#VALUE!</v>
      </c>
      <c r="V144" s="10" t="e">
        <f t="shared" si="96"/>
        <v>#DIV/0!</v>
      </c>
      <c r="W144" s="10">
        <f t="shared" si="97"/>
        <v>31.671454372575965</v>
      </c>
      <c r="X144" s="10">
        <f t="shared" si="98"/>
        <v>35.22886444593945</v>
      </c>
      <c r="Y144" s="10" t="e">
        <f t="shared" si="99"/>
        <v>#VALUE!</v>
      </c>
    </row>
    <row r="145" spans="1:25" x14ac:dyDescent="0.25">
      <c r="A145">
        <v>143</v>
      </c>
      <c r="B145">
        <v>0</v>
      </c>
      <c r="C145">
        <v>348</v>
      </c>
      <c r="D145">
        <v>432</v>
      </c>
      <c r="E145">
        <v>0</v>
      </c>
      <c r="F145" t="e">
        <f t="shared" si="80"/>
        <v>#NUM!</v>
      </c>
      <c r="G145">
        <f t="shared" si="81"/>
        <v>0.2239186238120062</v>
      </c>
      <c r="H145">
        <f t="shared" si="82"/>
        <v>0.21357795232369067</v>
      </c>
      <c r="I145" t="e">
        <f t="shared" si="83"/>
        <v>#NUM!</v>
      </c>
      <c r="J145" s="8" t="e">
        <f t="shared" si="84"/>
        <v>#DIV/0!</v>
      </c>
      <c r="K145" s="8">
        <f t="shared" si="85"/>
        <v>-6926.1858342470487</v>
      </c>
      <c r="L145" s="8">
        <f t="shared" si="86"/>
        <v>2383.2405755266655</v>
      </c>
      <c r="M145" s="8" t="e">
        <f t="shared" si="87"/>
        <v>#NUM!</v>
      </c>
      <c r="N145" s="8" t="e">
        <f t="shared" si="88"/>
        <v>#DIV/0!</v>
      </c>
      <c r="O145" s="8">
        <f t="shared" si="89"/>
        <v>-126.46249808796568</v>
      </c>
      <c r="P145" s="8">
        <f t="shared" si="90"/>
        <v>-134.62175628973336</v>
      </c>
      <c r="Q145" s="8" t="e">
        <f t="shared" si="91"/>
        <v>#VALUE!</v>
      </c>
      <c r="R145" s="8" t="e">
        <f t="shared" si="92"/>
        <v>#DIV/0!</v>
      </c>
      <c r="S145" s="8">
        <f t="shared" si="93"/>
        <v>110.15479996326155</v>
      </c>
      <c r="T145" s="8">
        <f t="shared" si="94"/>
        <v>107.31655321260558</v>
      </c>
      <c r="U145" s="8" t="e">
        <f t="shared" si="95"/>
        <v>#VALUE!</v>
      </c>
      <c r="V145" s="10" t="e">
        <f t="shared" si="96"/>
        <v>#DIV/0!</v>
      </c>
      <c r="W145" s="10">
        <f t="shared" si="97"/>
        <v>32.845200036738447</v>
      </c>
      <c r="X145" s="10">
        <f t="shared" si="98"/>
        <v>35.683446787394416</v>
      </c>
      <c r="Y145" s="10" t="e">
        <f t="shared" si="99"/>
        <v>#VALUE!</v>
      </c>
    </row>
    <row r="146" spans="1:25" x14ac:dyDescent="0.25">
      <c r="A146">
        <v>144</v>
      </c>
      <c r="B146">
        <v>0</v>
      </c>
      <c r="C146">
        <v>342</v>
      </c>
      <c r="D146">
        <v>433</v>
      </c>
      <c r="E146">
        <v>0</v>
      </c>
      <c r="F146" t="e">
        <f t="shared" si="80"/>
        <v>#NUM!</v>
      </c>
      <c r="G146">
        <f t="shared" si="81"/>
        <v>0.22479404715871892</v>
      </c>
      <c r="H146">
        <f t="shared" si="82"/>
        <v>0.21347253487354667</v>
      </c>
      <c r="I146" t="e">
        <f t="shared" si="83"/>
        <v>#NUM!</v>
      </c>
      <c r="J146" s="8" t="e">
        <f t="shared" si="84"/>
        <v>#DIV/0!</v>
      </c>
      <c r="K146" s="8">
        <f t="shared" si="85"/>
        <v>1142.304467609946</v>
      </c>
      <c r="L146" s="8">
        <f t="shared" si="86"/>
        <v>-9486.0955053834423</v>
      </c>
      <c r="M146" s="8" t="e">
        <f t="shared" si="87"/>
        <v>#NUM!</v>
      </c>
      <c r="N146" s="8" t="e">
        <f t="shared" si="88"/>
        <v>#DIV/0!</v>
      </c>
      <c r="O146" s="8">
        <f t="shared" si="89"/>
        <v>-126.51597795432906</v>
      </c>
      <c r="P146" s="8">
        <f t="shared" si="90"/>
        <v>-133.48472820544771</v>
      </c>
      <c r="Q146" s="8" t="e">
        <f t="shared" si="91"/>
        <v>#VALUE!</v>
      </c>
      <c r="R146" s="8" t="e">
        <f t="shared" si="92"/>
        <v>#DIV/0!</v>
      </c>
      <c r="S146" s="8">
        <f t="shared" si="93"/>
        <v>111.20827982962487</v>
      </c>
      <c r="T146" s="8">
        <f t="shared" si="94"/>
        <v>107.17952512831994</v>
      </c>
      <c r="U146" s="8" t="e">
        <f t="shared" si="95"/>
        <v>#VALUE!</v>
      </c>
      <c r="V146" s="10" t="e">
        <f t="shared" si="96"/>
        <v>#DIV/0!</v>
      </c>
      <c r="W146" s="10">
        <f t="shared" si="97"/>
        <v>32.791720170375129</v>
      </c>
      <c r="X146" s="10">
        <f t="shared" si="98"/>
        <v>36.820474871680062</v>
      </c>
      <c r="Y146" s="10" t="e">
        <f t="shared" si="99"/>
        <v>#VALUE!</v>
      </c>
    </row>
    <row r="147" spans="1:25" x14ac:dyDescent="0.25">
      <c r="A147">
        <v>145</v>
      </c>
      <c r="B147">
        <v>0</v>
      </c>
      <c r="C147">
        <v>342</v>
      </c>
      <c r="D147">
        <v>430</v>
      </c>
      <c r="E147">
        <v>0</v>
      </c>
      <c r="F147" t="e">
        <f t="shared" si="80"/>
        <v>#NUM!</v>
      </c>
      <c r="G147">
        <f t="shared" si="81"/>
        <v>0.22479404715871892</v>
      </c>
      <c r="H147">
        <f t="shared" si="82"/>
        <v>0.21378983574494803</v>
      </c>
      <c r="I147" t="e">
        <f t="shared" si="83"/>
        <v>#NUM!</v>
      </c>
      <c r="J147" s="8" t="e">
        <f t="shared" si="84"/>
        <v>#DIV/0!</v>
      </c>
      <c r="K147" s="8" t="e">
        <f t="shared" si="85"/>
        <v>#DIV/0!</v>
      </c>
      <c r="L147" s="8">
        <f t="shared" si="86"/>
        <v>3151.5828985388434</v>
      </c>
      <c r="M147" s="8" t="e">
        <f t="shared" si="87"/>
        <v>#NUM!</v>
      </c>
      <c r="N147" s="8" t="e">
        <f t="shared" si="88"/>
        <v>#DIV/0!</v>
      </c>
      <c r="O147" s="8">
        <f t="shared" si="89"/>
        <v>-125.51597795432906</v>
      </c>
      <c r="P147" s="8">
        <f t="shared" si="90"/>
        <v>-132.89717539033876</v>
      </c>
      <c r="Q147" s="8" t="e">
        <f t="shared" si="91"/>
        <v>#VALUE!</v>
      </c>
      <c r="R147" s="8" t="e">
        <f t="shared" si="92"/>
        <v>#DIV/0!</v>
      </c>
      <c r="S147" s="8">
        <f t="shared" si="93"/>
        <v>111.20827982962487</v>
      </c>
      <c r="T147" s="8">
        <f t="shared" si="94"/>
        <v>107.59197231321104</v>
      </c>
      <c r="U147" s="8" t="e">
        <f t="shared" si="95"/>
        <v>#VALUE!</v>
      </c>
      <c r="V147" s="10" t="e">
        <f t="shared" si="96"/>
        <v>#DIV/0!</v>
      </c>
      <c r="W147" s="10">
        <f t="shared" si="97"/>
        <v>33.791720170375129</v>
      </c>
      <c r="X147" s="10">
        <f t="shared" si="98"/>
        <v>37.408027686788955</v>
      </c>
      <c r="Y147" s="10" t="e">
        <f t="shared" si="99"/>
        <v>#VALUE!</v>
      </c>
    </row>
    <row r="148" spans="1:25" x14ac:dyDescent="0.25">
      <c r="A148">
        <v>146</v>
      </c>
      <c r="B148">
        <v>0</v>
      </c>
      <c r="C148">
        <v>341</v>
      </c>
      <c r="D148">
        <v>421</v>
      </c>
      <c r="E148">
        <v>0</v>
      </c>
      <c r="F148" t="e">
        <f t="shared" si="80"/>
        <v>#NUM!</v>
      </c>
      <c r="G148">
        <f t="shared" si="81"/>
        <v>0.22494211651415022</v>
      </c>
      <c r="H148">
        <f t="shared" si="82"/>
        <v>0.21476102003591607</v>
      </c>
      <c r="I148" t="e">
        <f t="shared" si="83"/>
        <v>#NUM!</v>
      </c>
      <c r="J148" s="8" t="e">
        <f t="shared" si="84"/>
        <v>#DIV/0!</v>
      </c>
      <c r="K148" s="8">
        <f t="shared" si="85"/>
        <v>6753.591903518467</v>
      </c>
      <c r="L148" s="8">
        <f t="shared" si="86"/>
        <v>1029.6706910314995</v>
      </c>
      <c r="M148" s="8" t="e">
        <f t="shared" si="87"/>
        <v>#NUM!</v>
      </c>
      <c r="N148" s="8" t="e">
        <f t="shared" si="88"/>
        <v>#DIV/0!</v>
      </c>
      <c r="O148" s="8">
        <f t="shared" si="89"/>
        <v>-124.69416384045832</v>
      </c>
      <c r="P148" s="8">
        <f t="shared" si="90"/>
        <v>-133.15958045418603</v>
      </c>
      <c r="Q148" s="8" t="e">
        <f t="shared" si="91"/>
        <v>#VALUE!</v>
      </c>
      <c r="R148" s="8" t="e">
        <f t="shared" si="92"/>
        <v>#DIV/0!</v>
      </c>
      <c r="S148" s="8">
        <f t="shared" si="93"/>
        <v>111.38646571575418</v>
      </c>
      <c r="T148" s="8">
        <f t="shared" si="94"/>
        <v>108.8543773770582</v>
      </c>
      <c r="U148" s="8" t="e">
        <f t="shared" si="95"/>
        <v>#VALUE!</v>
      </c>
      <c r="V148" s="10" t="e">
        <f t="shared" si="96"/>
        <v>#DIV/0!</v>
      </c>
      <c r="W148" s="10">
        <f t="shared" si="97"/>
        <v>34.613534284245816</v>
      </c>
      <c r="X148" s="10">
        <f t="shared" si="98"/>
        <v>37.145622622941801</v>
      </c>
      <c r="Y148" s="10" t="e">
        <f t="shared" si="99"/>
        <v>#VALUE!</v>
      </c>
    </row>
    <row r="149" spans="1:25" x14ac:dyDescent="0.25">
      <c r="A149">
        <v>147</v>
      </c>
      <c r="B149">
        <v>0</v>
      </c>
      <c r="C149">
        <v>339</v>
      </c>
      <c r="D149">
        <v>427</v>
      </c>
      <c r="E149">
        <v>0</v>
      </c>
      <c r="F149" t="e">
        <f t="shared" si="80"/>
        <v>#NUM!</v>
      </c>
      <c r="G149">
        <f t="shared" si="81"/>
        <v>0.22524015264801547</v>
      </c>
      <c r="H149">
        <f t="shared" si="82"/>
        <v>0.21411031272673911</v>
      </c>
      <c r="I149" t="e">
        <f t="shared" si="83"/>
        <v>#NUM!</v>
      </c>
      <c r="J149" s="8" t="e">
        <f t="shared" si="84"/>
        <v>#DIV/0!</v>
      </c>
      <c r="K149" s="8">
        <f t="shared" si="85"/>
        <v>3355.2978527500086</v>
      </c>
      <c r="L149" s="8">
        <f t="shared" si="86"/>
        <v>-1536.7892536274653</v>
      </c>
      <c r="M149" s="8" t="e">
        <f t="shared" si="87"/>
        <v>#NUM!</v>
      </c>
      <c r="N149" s="8" t="e">
        <f t="shared" si="88"/>
        <v>#DIV/0!</v>
      </c>
      <c r="O149" s="8">
        <f t="shared" si="89"/>
        <v>-124.05281896161176</v>
      </c>
      <c r="P149" s="8">
        <f t="shared" si="90"/>
        <v>-131.31375107882758</v>
      </c>
      <c r="Q149" s="8" t="e">
        <f t="shared" si="91"/>
        <v>#VALUE!</v>
      </c>
      <c r="R149" s="8" t="e">
        <f t="shared" si="92"/>
        <v>#DIV/0!</v>
      </c>
      <c r="S149" s="8">
        <f t="shared" si="93"/>
        <v>111.74512083690763</v>
      </c>
      <c r="T149" s="8">
        <f t="shared" si="94"/>
        <v>108.00854800169981</v>
      </c>
      <c r="U149" s="8" t="e">
        <f t="shared" si="95"/>
        <v>#VALUE!</v>
      </c>
      <c r="V149" s="10" t="e">
        <f t="shared" si="96"/>
        <v>#DIV/0!</v>
      </c>
      <c r="W149" s="10">
        <f t="shared" si="97"/>
        <v>35.254879163092369</v>
      </c>
      <c r="X149" s="10">
        <f t="shared" si="98"/>
        <v>38.991451998300192</v>
      </c>
      <c r="Y149" s="10" t="e">
        <f t="shared" si="99"/>
        <v>#VALUE!</v>
      </c>
    </row>
    <row r="150" spans="1:25" x14ac:dyDescent="0.25">
      <c r="A150">
        <v>148</v>
      </c>
      <c r="B150">
        <v>0</v>
      </c>
      <c r="C150">
        <v>338</v>
      </c>
      <c r="D150">
        <v>422</v>
      </c>
      <c r="E150">
        <v>0</v>
      </c>
      <c r="F150" t="e">
        <f t="shared" si="80"/>
        <v>#NUM!</v>
      </c>
      <c r="G150">
        <f t="shared" si="81"/>
        <v>0.2253901288487512</v>
      </c>
      <c r="H150">
        <f t="shared" si="82"/>
        <v>0.21465165152048116</v>
      </c>
      <c r="I150" t="e">
        <f t="shared" si="83"/>
        <v>#NUM!</v>
      </c>
      <c r="J150" s="8" t="e">
        <f t="shared" si="84"/>
        <v>#DIV/0!</v>
      </c>
      <c r="K150" s="8">
        <f t="shared" si="85"/>
        <v>6667.724579595676</v>
      </c>
      <c r="L150" s="8">
        <f t="shared" si="86"/>
        <v>1847.2720070317187</v>
      </c>
      <c r="M150" s="8" t="e">
        <f t="shared" si="87"/>
        <v>#NUM!</v>
      </c>
      <c r="N150" s="8" t="e">
        <f t="shared" si="88"/>
        <v>#DIV/0!</v>
      </c>
      <c r="O150" s="8">
        <f t="shared" si="89"/>
        <v>-123.2332995353845</v>
      </c>
      <c r="P150" s="8">
        <f t="shared" si="90"/>
        <v>-131.01741653226662</v>
      </c>
      <c r="Q150" s="8" t="e">
        <f t="shared" si="91"/>
        <v>#VALUE!</v>
      </c>
      <c r="R150" s="8" t="e">
        <f t="shared" si="92"/>
        <v>#DIV/0!</v>
      </c>
      <c r="S150" s="8">
        <f t="shared" si="93"/>
        <v>111.92560141068037</v>
      </c>
      <c r="T150" s="8">
        <f t="shared" si="94"/>
        <v>108.71221345513891</v>
      </c>
      <c r="U150" s="8" t="e">
        <f t="shared" si="95"/>
        <v>#VALUE!</v>
      </c>
      <c r="V150" s="10" t="e">
        <f t="shared" si="96"/>
        <v>#DIV/0!</v>
      </c>
      <c r="W150" s="10">
        <f t="shared" si="97"/>
        <v>36.074398589319628</v>
      </c>
      <c r="X150" s="10">
        <f t="shared" si="98"/>
        <v>39.287786544861092</v>
      </c>
      <c r="Y150" s="10" t="e">
        <f t="shared" si="99"/>
        <v>#VALUE!</v>
      </c>
    </row>
    <row r="151" spans="1:25" x14ac:dyDescent="0.25">
      <c r="A151">
        <v>149</v>
      </c>
      <c r="B151">
        <v>0</v>
      </c>
      <c r="C151">
        <v>333</v>
      </c>
      <c r="D151">
        <v>416</v>
      </c>
      <c r="E151">
        <v>0</v>
      </c>
      <c r="F151" t="e">
        <f t="shared" si="80"/>
        <v>#NUM!</v>
      </c>
      <c r="G151">
        <f t="shared" si="81"/>
        <v>0.22614978417580472</v>
      </c>
      <c r="H151">
        <f t="shared" si="82"/>
        <v>0.21531348711084464</v>
      </c>
      <c r="I151" t="e">
        <f t="shared" si="83"/>
        <v>#NUM!</v>
      </c>
      <c r="J151" s="8" t="e">
        <f t="shared" si="84"/>
        <v>#DIV/0!</v>
      </c>
      <c r="K151" s="8">
        <f t="shared" si="85"/>
        <v>1316.3864773761345</v>
      </c>
      <c r="L151" s="8">
        <f t="shared" si="86"/>
        <v>1510.9492667972122</v>
      </c>
      <c r="M151" s="8" t="e">
        <f t="shared" si="87"/>
        <v>#NUM!</v>
      </c>
      <c r="N151" s="8" t="e">
        <f t="shared" si="88"/>
        <v>#DIV/0!</v>
      </c>
      <c r="O151" s="8">
        <f t="shared" si="89"/>
        <v>-123.1474647737594</v>
      </c>
      <c r="P151" s="8">
        <f t="shared" si="90"/>
        <v>-130.87771113183885</v>
      </c>
      <c r="Q151" s="8" t="e">
        <f t="shared" si="91"/>
        <v>#VALUE!</v>
      </c>
      <c r="R151" s="8" t="e">
        <f t="shared" si="92"/>
        <v>#DIV/0!</v>
      </c>
      <c r="S151" s="8">
        <f t="shared" si="93"/>
        <v>112.83976664905521</v>
      </c>
      <c r="T151" s="8">
        <f t="shared" si="94"/>
        <v>109.57250805471108</v>
      </c>
      <c r="U151" s="8" t="e">
        <f t="shared" si="95"/>
        <v>#VALUE!</v>
      </c>
      <c r="V151" s="10" t="e">
        <f t="shared" si="96"/>
        <v>#DIV/0!</v>
      </c>
      <c r="W151" s="10">
        <f t="shared" si="97"/>
        <v>36.160233350944793</v>
      </c>
      <c r="X151" s="10">
        <f t="shared" si="98"/>
        <v>39.427491945288921</v>
      </c>
      <c r="Y151" s="10" t="e">
        <f t="shared" si="99"/>
        <v>#VALUE!</v>
      </c>
    </row>
    <row r="152" spans="1:25" x14ac:dyDescent="0.25">
      <c r="A152">
        <v>150</v>
      </c>
      <c r="B152">
        <v>0</v>
      </c>
      <c r="C152">
        <v>332</v>
      </c>
      <c r="D152">
        <v>415</v>
      </c>
      <c r="E152">
        <v>0</v>
      </c>
      <c r="F152" t="e">
        <f t="shared" si="80"/>
        <v>#NUM!</v>
      </c>
      <c r="G152">
        <f t="shared" si="81"/>
        <v>0.22630370469475658</v>
      </c>
      <c r="H152">
        <f t="shared" si="82"/>
        <v>0.21542512118170484</v>
      </c>
      <c r="I152" t="e">
        <f t="shared" si="83"/>
        <v>#NUM!</v>
      </c>
      <c r="J152" s="8" t="e">
        <f t="shared" si="84"/>
        <v>#DIV/0!</v>
      </c>
      <c r="K152" s="8">
        <f t="shared" si="85"/>
        <v>6496.8595922729946</v>
      </c>
      <c r="L152" s="8">
        <f t="shared" si="86"/>
        <v>8957.8386982971588</v>
      </c>
      <c r="M152" s="8" t="e">
        <f t="shared" si="87"/>
        <v>#NUM!</v>
      </c>
      <c r="N152" s="8" t="e">
        <f t="shared" si="88"/>
        <v>#DIV/0!</v>
      </c>
      <c r="O152" s="8">
        <f t="shared" si="89"/>
        <v>-122.33269191939684</v>
      </c>
      <c r="P152" s="8">
        <f t="shared" si="90"/>
        <v>-130.02281996201907</v>
      </c>
      <c r="Q152" s="8" t="e">
        <f t="shared" si="91"/>
        <v>#VALUE!</v>
      </c>
      <c r="R152" s="8" t="e">
        <f t="shared" si="92"/>
        <v>#DIV/0!</v>
      </c>
      <c r="S152" s="8">
        <f t="shared" si="93"/>
        <v>113.02499379469265</v>
      </c>
      <c r="T152" s="8">
        <f t="shared" si="94"/>
        <v>109.7176168848913</v>
      </c>
      <c r="U152" s="8" t="e">
        <f t="shared" si="95"/>
        <v>#VALUE!</v>
      </c>
      <c r="V152" s="10" t="e">
        <f t="shared" si="96"/>
        <v>#DIV/0!</v>
      </c>
      <c r="W152" s="10">
        <f t="shared" si="97"/>
        <v>36.975006205307352</v>
      </c>
      <c r="X152" s="10">
        <f t="shared" si="98"/>
        <v>40.282383115108701</v>
      </c>
      <c r="Y152" s="10" t="e">
        <f t="shared" si="99"/>
        <v>#VALUE!</v>
      </c>
    </row>
    <row r="153" spans="1:25" x14ac:dyDescent="0.25">
      <c r="A153">
        <v>151</v>
      </c>
      <c r="B153">
        <v>0</v>
      </c>
      <c r="C153">
        <v>325</v>
      </c>
      <c r="D153">
        <v>414</v>
      </c>
      <c r="E153">
        <v>0</v>
      </c>
      <c r="F153" t="e">
        <f t="shared" si="80"/>
        <v>#NUM!</v>
      </c>
      <c r="G153">
        <f t="shared" si="81"/>
        <v>0.22740033911232041</v>
      </c>
      <c r="H153">
        <f t="shared" si="82"/>
        <v>0.2155371408130676</v>
      </c>
      <c r="I153" t="e">
        <f t="shared" si="83"/>
        <v>#NUM!</v>
      </c>
      <c r="J153" s="8" t="e">
        <f t="shared" si="84"/>
        <v>#DIV/0!</v>
      </c>
      <c r="K153" s="8">
        <f t="shared" si="85"/>
        <v>911.88091854849597</v>
      </c>
      <c r="L153" s="8">
        <f t="shared" si="86"/>
        <v>8927.006702616718</v>
      </c>
      <c r="M153" s="8" t="e">
        <f t="shared" si="87"/>
        <v>#NUM!</v>
      </c>
      <c r="N153" s="8" t="e">
        <f t="shared" si="88"/>
        <v>#DIV/0!</v>
      </c>
      <c r="O153" s="8">
        <f t="shared" si="89"/>
        <v>-122.65237602880831</v>
      </c>
      <c r="P153" s="8">
        <f t="shared" si="90"/>
        <v>-129.16842996745038</v>
      </c>
      <c r="Q153" s="8" t="e">
        <f t="shared" si="91"/>
        <v>#VALUE!</v>
      </c>
      <c r="R153" s="8" t="e">
        <f t="shared" si="92"/>
        <v>#DIV/0!</v>
      </c>
      <c r="S153" s="8">
        <f t="shared" si="93"/>
        <v>114.34467790410417</v>
      </c>
      <c r="T153" s="8">
        <f t="shared" si="94"/>
        <v>109.86322689032261</v>
      </c>
      <c r="U153" s="8" t="e">
        <f t="shared" si="95"/>
        <v>#VALUE!</v>
      </c>
      <c r="V153" s="10" t="e">
        <f t="shared" si="96"/>
        <v>#DIV/0!</v>
      </c>
      <c r="W153" s="10">
        <f t="shared" si="97"/>
        <v>36.655322095895826</v>
      </c>
      <c r="X153" s="10">
        <f t="shared" si="98"/>
        <v>41.136773109677392</v>
      </c>
      <c r="Y153" s="10" t="e">
        <f t="shared" si="99"/>
        <v>#VALUE!</v>
      </c>
    </row>
    <row r="154" spans="1:25" x14ac:dyDescent="0.25">
      <c r="A154">
        <v>152</v>
      </c>
      <c r="B154">
        <v>0</v>
      </c>
      <c r="C154">
        <v>325</v>
      </c>
      <c r="D154">
        <v>411</v>
      </c>
      <c r="E154">
        <v>0</v>
      </c>
      <c r="F154" t="e">
        <f t="shared" si="80"/>
        <v>#NUM!</v>
      </c>
      <c r="G154">
        <f t="shared" si="81"/>
        <v>0.22740033911232041</v>
      </c>
      <c r="H154">
        <f t="shared" si="82"/>
        <v>0.21587553645661914</v>
      </c>
      <c r="I154" t="e">
        <f t="shared" si="83"/>
        <v>#NUM!</v>
      </c>
      <c r="J154" s="8" t="e">
        <f t="shared" si="84"/>
        <v>#DIV/0!</v>
      </c>
      <c r="K154" s="8" t="e">
        <f t="shared" si="85"/>
        <v>#DIV/0!</v>
      </c>
      <c r="L154" s="8">
        <f t="shared" si="86"/>
        <v>2955.1207855537973</v>
      </c>
      <c r="M154" s="8" t="e">
        <f t="shared" si="87"/>
        <v>#NUM!</v>
      </c>
      <c r="N154" s="8" t="e">
        <f t="shared" si="88"/>
        <v>#DIV/0!</v>
      </c>
      <c r="O154" s="8">
        <f t="shared" si="89"/>
        <v>-121.65237602880831</v>
      </c>
      <c r="P154" s="8">
        <f t="shared" si="90"/>
        <v>-128.60829743439376</v>
      </c>
      <c r="Q154" s="8" t="e">
        <f t="shared" si="91"/>
        <v>#VALUE!</v>
      </c>
      <c r="R154" s="8" t="e">
        <f t="shared" si="92"/>
        <v>#DIV/0!</v>
      </c>
      <c r="S154" s="8">
        <f t="shared" si="93"/>
        <v>114.34467790410417</v>
      </c>
      <c r="T154" s="8">
        <f t="shared" si="94"/>
        <v>110.30309435726599</v>
      </c>
      <c r="U154" s="8" t="e">
        <f t="shared" si="95"/>
        <v>#VALUE!</v>
      </c>
      <c r="V154" s="10" t="e">
        <f t="shared" si="96"/>
        <v>#DIV/0!</v>
      </c>
      <c r="W154" s="10">
        <f t="shared" si="97"/>
        <v>37.655322095895826</v>
      </c>
      <c r="X154" s="10">
        <f t="shared" si="98"/>
        <v>41.696905642734009</v>
      </c>
      <c r="Y154" s="10" t="e">
        <f t="shared" si="99"/>
        <v>#VALUE!</v>
      </c>
    </row>
    <row r="155" spans="1:25" x14ac:dyDescent="0.25">
      <c r="A155">
        <v>153</v>
      </c>
      <c r="B155">
        <v>0</v>
      </c>
      <c r="C155">
        <v>327</v>
      </c>
      <c r="D155">
        <v>407</v>
      </c>
      <c r="E155">
        <v>0</v>
      </c>
      <c r="F155" t="e">
        <f t="shared" si="80"/>
        <v>#NUM!</v>
      </c>
      <c r="G155">
        <f t="shared" si="81"/>
        <v>0.22708353521734595</v>
      </c>
      <c r="H155">
        <f t="shared" si="82"/>
        <v>0.21633227208036754</v>
      </c>
      <c r="I155" t="e">
        <f t="shared" si="83"/>
        <v>#NUM!</v>
      </c>
      <c r="J155" s="8" t="e">
        <f t="shared" si="84"/>
        <v>#DIV/0!</v>
      </c>
      <c r="K155" s="8">
        <f t="shared" si="85"/>
        <v>-3156.5268478805083</v>
      </c>
      <c r="L155" s="8">
        <f t="shared" si="86"/>
        <v>2189.4504128954609</v>
      </c>
      <c r="M155" s="8" t="e">
        <f t="shared" si="87"/>
        <v>#NUM!</v>
      </c>
      <c r="N155" s="8" t="e">
        <f t="shared" si="88"/>
        <v>#DIV/0!</v>
      </c>
      <c r="O155" s="8">
        <f t="shared" si="89"/>
        <v>-120.27113588231879</v>
      </c>
      <c r="P155" s="8">
        <f t="shared" si="90"/>
        <v>-128.20199048484938</v>
      </c>
      <c r="Q155" s="8" t="e">
        <f t="shared" si="91"/>
        <v>#VALUE!</v>
      </c>
      <c r="R155" s="8" t="e">
        <f t="shared" si="92"/>
        <v>#DIV/0!</v>
      </c>
      <c r="S155" s="8">
        <f t="shared" si="93"/>
        <v>113.96343775761466</v>
      </c>
      <c r="T155" s="8">
        <f t="shared" si="94"/>
        <v>110.8967874077216</v>
      </c>
      <c r="U155" s="8" t="e">
        <f t="shared" si="95"/>
        <v>#VALUE!</v>
      </c>
      <c r="V155" s="10" t="e">
        <f t="shared" si="96"/>
        <v>#DIV/0!</v>
      </c>
      <c r="W155" s="10">
        <f t="shared" si="97"/>
        <v>39.036562242385344</v>
      </c>
      <c r="X155" s="10">
        <f t="shared" si="98"/>
        <v>42.103212592278396</v>
      </c>
      <c r="Y155" s="10" t="e">
        <f t="shared" si="99"/>
        <v>#VALUE!</v>
      </c>
    </row>
    <row r="156" spans="1:25" x14ac:dyDescent="0.25">
      <c r="A156">
        <v>154</v>
      </c>
      <c r="B156">
        <v>0</v>
      </c>
      <c r="C156">
        <v>322</v>
      </c>
      <c r="D156">
        <v>407</v>
      </c>
      <c r="E156">
        <v>0</v>
      </c>
      <c r="F156" t="e">
        <f t="shared" si="80"/>
        <v>#NUM!</v>
      </c>
      <c r="G156">
        <f t="shared" si="81"/>
        <v>0.2278809007706647</v>
      </c>
      <c r="H156">
        <f t="shared" si="82"/>
        <v>0.21633227208036754</v>
      </c>
      <c r="I156" t="e">
        <f t="shared" si="83"/>
        <v>#NUM!</v>
      </c>
      <c r="J156" s="8" t="e">
        <f t="shared" si="84"/>
        <v>#DIV/0!</v>
      </c>
      <c r="K156" s="8">
        <f t="shared" si="85"/>
        <v>1254.1299230169413</v>
      </c>
      <c r="L156" s="8" t="e">
        <f t="shared" si="86"/>
        <v>#DIV/0!</v>
      </c>
      <c r="M156" s="8" t="e">
        <f t="shared" si="87"/>
        <v>#NUM!</v>
      </c>
      <c r="N156" s="8" t="e">
        <f t="shared" si="88"/>
        <v>#DIV/0!</v>
      </c>
      <c r="O156" s="8">
        <f t="shared" si="89"/>
        <v>-120.23068140929985</v>
      </c>
      <c r="P156" s="8">
        <f t="shared" si="90"/>
        <v>-127.20199048484938</v>
      </c>
      <c r="Q156" s="8" t="e">
        <f t="shared" si="91"/>
        <v>#VALUE!</v>
      </c>
      <c r="R156" s="8" t="e">
        <f t="shared" si="92"/>
        <v>#DIV/0!</v>
      </c>
      <c r="S156" s="8">
        <f t="shared" si="93"/>
        <v>114.92298328459572</v>
      </c>
      <c r="T156" s="8">
        <f t="shared" si="94"/>
        <v>110.8967874077216</v>
      </c>
      <c r="U156" s="8" t="e">
        <f t="shared" si="95"/>
        <v>#VALUE!</v>
      </c>
      <c r="V156" s="10" t="e">
        <f t="shared" si="96"/>
        <v>#DIV/0!</v>
      </c>
      <c r="W156" s="10">
        <f t="shared" si="97"/>
        <v>39.077016715404284</v>
      </c>
      <c r="X156" s="10">
        <f t="shared" si="98"/>
        <v>43.103212592278396</v>
      </c>
      <c r="Y156" s="10" t="e">
        <f t="shared" si="99"/>
        <v>#VALUE!</v>
      </c>
    </row>
    <row r="157" spans="1:25" x14ac:dyDescent="0.25">
      <c r="A157">
        <v>155</v>
      </c>
      <c r="B157">
        <v>0</v>
      </c>
      <c r="C157">
        <v>324</v>
      </c>
      <c r="D157">
        <v>402</v>
      </c>
      <c r="E157">
        <v>0</v>
      </c>
      <c r="F157" t="e">
        <f t="shared" si="80"/>
        <v>#NUM!</v>
      </c>
      <c r="G157">
        <f t="shared" si="81"/>
        <v>0.22755980665670933</v>
      </c>
      <c r="H157">
        <f t="shared" si="82"/>
        <v>0.21691231821312748</v>
      </c>
      <c r="I157" t="e">
        <f t="shared" si="83"/>
        <v>#NUM!</v>
      </c>
      <c r="J157" s="8" t="e">
        <f t="shared" si="84"/>
        <v>#DIV/0!</v>
      </c>
      <c r="K157" s="8">
        <f t="shared" si="85"/>
        <v>-3114.3517010685632</v>
      </c>
      <c r="L157" s="8">
        <f t="shared" si="86"/>
        <v>1724.0008053184608</v>
      </c>
      <c r="M157" s="8" t="e">
        <f t="shared" si="87"/>
        <v>#NUM!</v>
      </c>
      <c r="N157" s="8" t="e">
        <f t="shared" si="88"/>
        <v>#DIV/0!</v>
      </c>
      <c r="O157" s="8">
        <f t="shared" si="89"/>
        <v>-118.84427843577856</v>
      </c>
      <c r="P157" s="8">
        <f t="shared" si="90"/>
        <v>-126.95597011783053</v>
      </c>
      <c r="Q157" s="8" t="e">
        <f t="shared" si="91"/>
        <v>#VALUE!</v>
      </c>
      <c r="R157" s="8" t="e">
        <f t="shared" si="92"/>
        <v>#DIV/0!</v>
      </c>
      <c r="S157" s="8">
        <f t="shared" si="93"/>
        <v>114.53658031107443</v>
      </c>
      <c r="T157" s="8">
        <f t="shared" si="94"/>
        <v>111.65076704070276</v>
      </c>
      <c r="U157" s="8" t="e">
        <f t="shared" si="95"/>
        <v>#VALUE!</v>
      </c>
      <c r="V157" s="10" t="e">
        <f t="shared" si="96"/>
        <v>#DIV/0!</v>
      </c>
      <c r="W157" s="10">
        <f t="shared" si="97"/>
        <v>40.463419688925569</v>
      </c>
      <c r="X157" s="10">
        <f t="shared" si="98"/>
        <v>43.34923295929724</v>
      </c>
      <c r="Y157" s="10" t="e">
        <f t="shared" si="99"/>
        <v>#VALUE!</v>
      </c>
    </row>
    <row r="158" spans="1:25" x14ac:dyDescent="0.25">
      <c r="A158">
        <v>156</v>
      </c>
      <c r="B158">
        <v>0</v>
      </c>
      <c r="C158">
        <v>316</v>
      </c>
      <c r="D158">
        <v>402</v>
      </c>
      <c r="E158">
        <v>0</v>
      </c>
      <c r="F158" t="e">
        <f t="shared" si="80"/>
        <v>#NUM!</v>
      </c>
      <c r="G158">
        <f t="shared" si="81"/>
        <v>0.22886186853915486</v>
      </c>
      <c r="H158">
        <f t="shared" si="82"/>
        <v>0.21691231821312748</v>
      </c>
      <c r="I158" t="e">
        <f t="shared" si="83"/>
        <v>#NUM!</v>
      </c>
      <c r="J158" s="8" t="e">
        <f t="shared" si="84"/>
        <v>#DIV/0!</v>
      </c>
      <c r="K158" s="8">
        <f t="shared" si="85"/>
        <v>768.0126524568899</v>
      </c>
      <c r="L158" s="8" t="e">
        <f t="shared" si="86"/>
        <v>#DIV/0!</v>
      </c>
      <c r="M158" s="8" t="e">
        <f t="shared" si="87"/>
        <v>#NUM!</v>
      </c>
      <c r="N158" s="8" t="e">
        <f t="shared" si="88"/>
        <v>#DIV/0!</v>
      </c>
      <c r="O158" s="8">
        <f t="shared" si="89"/>
        <v>-119.41117287955404</v>
      </c>
      <c r="P158" s="8">
        <f t="shared" si="90"/>
        <v>-125.95597011783053</v>
      </c>
      <c r="Q158" s="8" t="e">
        <f t="shared" si="91"/>
        <v>#VALUE!</v>
      </c>
      <c r="R158" s="8" t="e">
        <f t="shared" si="92"/>
        <v>#DIV/0!</v>
      </c>
      <c r="S158" s="8">
        <f t="shared" si="93"/>
        <v>116.10347475484991</v>
      </c>
      <c r="T158" s="8">
        <f t="shared" si="94"/>
        <v>111.65076704070276</v>
      </c>
      <c r="U158" s="8" t="e">
        <f t="shared" si="95"/>
        <v>#VALUE!</v>
      </c>
      <c r="V158" s="10" t="e">
        <f t="shared" si="96"/>
        <v>#DIV/0!</v>
      </c>
      <c r="W158" s="10">
        <f t="shared" si="97"/>
        <v>39.896525245150087</v>
      </c>
      <c r="X158" s="10">
        <f t="shared" si="98"/>
        <v>44.34923295929724</v>
      </c>
      <c r="Y158" s="10" t="e">
        <f t="shared" si="99"/>
        <v>#VALUE!</v>
      </c>
    </row>
    <row r="159" spans="1:25" x14ac:dyDescent="0.25">
      <c r="A159">
        <v>157</v>
      </c>
      <c r="B159">
        <v>0</v>
      </c>
      <c r="C159">
        <v>317</v>
      </c>
      <c r="D159">
        <v>400</v>
      </c>
      <c r="E159">
        <v>0</v>
      </c>
      <c r="F159" t="e">
        <f t="shared" si="80"/>
        <v>#NUM!</v>
      </c>
      <c r="G159">
        <f t="shared" si="81"/>
        <v>0.22869649744507808</v>
      </c>
      <c r="H159">
        <f t="shared" si="82"/>
        <v>0.21714724095162588</v>
      </c>
      <c r="I159" t="e">
        <f t="shared" si="83"/>
        <v>#NUM!</v>
      </c>
      <c r="J159" s="8" t="e">
        <f t="shared" si="84"/>
        <v>#DIV/0!</v>
      </c>
      <c r="K159" s="8">
        <f t="shared" si="85"/>
        <v>-6047.0060114360822</v>
      </c>
      <c r="L159" s="8">
        <f t="shared" si="86"/>
        <v>4256.7186403150645</v>
      </c>
      <c r="M159" s="8" t="e">
        <f t="shared" si="87"/>
        <v>#NUM!</v>
      </c>
      <c r="N159" s="8" t="e">
        <f t="shared" si="88"/>
        <v>#DIV/0!</v>
      </c>
      <c r="O159" s="8">
        <f t="shared" si="89"/>
        <v>-118.21216617183654</v>
      </c>
      <c r="P159" s="8">
        <f t="shared" si="90"/>
        <v>-125.26133713977612</v>
      </c>
      <c r="Q159" s="8" t="e">
        <f t="shared" si="91"/>
        <v>#VALUE!</v>
      </c>
      <c r="R159" s="8" t="e">
        <f t="shared" si="92"/>
        <v>#DIV/0!</v>
      </c>
      <c r="S159" s="8">
        <f t="shared" si="93"/>
        <v>115.90446804713241</v>
      </c>
      <c r="T159" s="8">
        <f t="shared" si="94"/>
        <v>111.95613406264835</v>
      </c>
      <c r="U159" s="8" t="e">
        <f t="shared" si="95"/>
        <v>#VALUE!</v>
      </c>
      <c r="V159" s="10" t="e">
        <f t="shared" si="96"/>
        <v>#DIV/0!</v>
      </c>
      <c r="W159" s="10">
        <f t="shared" si="97"/>
        <v>41.095531952867589</v>
      </c>
      <c r="X159" s="10">
        <f t="shared" si="98"/>
        <v>45.043865937351654</v>
      </c>
      <c r="Y159" s="10" t="e">
        <f t="shared" si="99"/>
        <v>#VALUE!</v>
      </c>
    </row>
    <row r="160" spans="1:25" x14ac:dyDescent="0.25">
      <c r="A160">
        <v>158</v>
      </c>
      <c r="B160">
        <v>0</v>
      </c>
      <c r="C160">
        <v>313</v>
      </c>
      <c r="D160">
        <v>395</v>
      </c>
      <c r="E160">
        <v>0</v>
      </c>
      <c r="F160" t="e">
        <f t="shared" si="80"/>
        <v>#NUM!</v>
      </c>
      <c r="G160">
        <f t="shared" si="81"/>
        <v>0.22936259429373665</v>
      </c>
      <c r="H160">
        <f t="shared" si="82"/>
        <v>0.21774199184727541</v>
      </c>
      <c r="I160" t="e">
        <f t="shared" si="83"/>
        <v>#NUM!</v>
      </c>
      <c r="J160" s="8" t="e">
        <f t="shared" si="84"/>
        <v>#DIV/0!</v>
      </c>
      <c r="K160" s="8">
        <f t="shared" si="85"/>
        <v>1501.2831872930699</v>
      </c>
      <c r="L160" s="8">
        <f t="shared" si="86"/>
        <v>1681.3761985308029</v>
      </c>
      <c r="M160" s="8" t="e">
        <f t="shared" si="87"/>
        <v>#NUM!</v>
      </c>
      <c r="N160" s="8" t="e">
        <f t="shared" si="88"/>
        <v>#DIV/0!</v>
      </c>
      <c r="O160" s="8">
        <f t="shared" si="89"/>
        <v>-118.01374362775528</v>
      </c>
      <c r="P160" s="8">
        <f t="shared" si="90"/>
        <v>-125.03443092782248</v>
      </c>
      <c r="Q160" s="8" t="e">
        <f t="shared" si="91"/>
        <v>#VALUE!</v>
      </c>
      <c r="R160" s="8" t="e">
        <f t="shared" si="92"/>
        <v>#DIV/0!</v>
      </c>
      <c r="S160" s="8">
        <f t="shared" si="93"/>
        <v>116.70604550305114</v>
      </c>
      <c r="T160" s="8">
        <f t="shared" si="94"/>
        <v>112.72922785069471</v>
      </c>
      <c r="U160" s="8" t="e">
        <f t="shared" si="95"/>
        <v>#VALUE!</v>
      </c>
      <c r="V160" s="10" t="e">
        <f t="shared" si="96"/>
        <v>#DIV/0!</v>
      </c>
      <c r="W160" s="10">
        <f t="shared" si="97"/>
        <v>41.293954496948857</v>
      </c>
      <c r="X160" s="10">
        <f t="shared" si="98"/>
        <v>45.270772149305287</v>
      </c>
      <c r="Y160" s="10" t="e">
        <f t="shared" si="99"/>
        <v>#VALUE!</v>
      </c>
    </row>
    <row r="161" spans="1:25" x14ac:dyDescent="0.25">
      <c r="A161">
        <v>159</v>
      </c>
      <c r="B161">
        <v>0</v>
      </c>
      <c r="C161">
        <v>312</v>
      </c>
      <c r="D161">
        <v>396</v>
      </c>
      <c r="E161">
        <v>0</v>
      </c>
      <c r="F161" t="e">
        <f t="shared" si="80"/>
        <v>#NUM!</v>
      </c>
      <c r="G161">
        <f t="shared" si="81"/>
        <v>0.22953106112437666</v>
      </c>
      <c r="H161">
        <f t="shared" si="82"/>
        <v>0.21762218018550925</v>
      </c>
      <c r="I161" t="e">
        <f t="shared" si="83"/>
        <v>#NUM!</v>
      </c>
      <c r="J161" s="8" t="e">
        <f t="shared" si="84"/>
        <v>#DIV/0!</v>
      </c>
      <c r="K161" s="8">
        <f t="shared" si="85"/>
        <v>5935.8865849199492</v>
      </c>
      <c r="L161" s="8">
        <f t="shared" si="86"/>
        <v>-8346.4329369846382</v>
      </c>
      <c r="M161" s="8" t="e">
        <f t="shared" si="87"/>
        <v>#NUM!</v>
      </c>
      <c r="N161" s="8" t="e">
        <f t="shared" si="88"/>
        <v>#DIV/0!</v>
      </c>
      <c r="O161" s="8">
        <f t="shared" si="89"/>
        <v>-117.2164757286248</v>
      </c>
      <c r="P161" s="8">
        <f t="shared" si="90"/>
        <v>-123.87869236210622</v>
      </c>
      <c r="Q161" s="8" t="e">
        <f t="shared" si="91"/>
        <v>#VALUE!</v>
      </c>
      <c r="R161" s="8" t="e">
        <f t="shared" si="92"/>
        <v>#DIV/0!</v>
      </c>
      <c r="S161" s="8">
        <f t="shared" si="93"/>
        <v>116.90877760392067</v>
      </c>
      <c r="T161" s="8">
        <f t="shared" si="94"/>
        <v>112.57348928497845</v>
      </c>
      <c r="U161" s="8" t="e">
        <f t="shared" si="95"/>
        <v>#VALUE!</v>
      </c>
      <c r="V161" s="10" t="e">
        <f t="shared" si="96"/>
        <v>#DIV/0!</v>
      </c>
      <c r="W161" s="10">
        <f t="shared" si="97"/>
        <v>42.091222396079331</v>
      </c>
      <c r="X161" s="10">
        <f t="shared" si="98"/>
        <v>46.42651071502155</v>
      </c>
      <c r="Y161" s="10" t="e">
        <f t="shared" si="99"/>
        <v>#VALUE!</v>
      </c>
    </row>
    <row r="162" spans="1:25" x14ac:dyDescent="0.25">
      <c r="A162">
        <v>160</v>
      </c>
      <c r="B162">
        <v>0</v>
      </c>
      <c r="C162">
        <v>309</v>
      </c>
      <c r="D162">
        <v>395</v>
      </c>
      <c r="E162">
        <v>0</v>
      </c>
      <c r="F162" t="e">
        <f t="shared" ref="F162:F181" si="100">1/LN(B162/4)</f>
        <v>#NUM!</v>
      </c>
      <c r="G162">
        <f t="shared" ref="G162:G181" si="101">1/LN(C162/4)</f>
        <v>0.23004122554335515</v>
      </c>
      <c r="H162">
        <f t="shared" ref="H162:H181" si="102">1/LN(D162/4)</f>
        <v>0.21774199184727541</v>
      </c>
      <c r="I162" t="e">
        <f t="shared" ref="I162:I181" si="103">1/LN(E162/4)</f>
        <v>#NUM!</v>
      </c>
      <c r="J162" s="8" t="e">
        <f t="shared" ref="J162:J193" si="104">AVERAGE(J211:J220)</f>
        <v>#DIV/0!</v>
      </c>
      <c r="K162" s="8">
        <f t="shared" ref="K162:K181" si="105">($A162-$A161)/(G162-G161)</f>
        <v>1960.1523798980322</v>
      </c>
      <c r="L162" s="8">
        <f t="shared" ref="L162:L181" si="106">($A162-$A161)/(H162-H161)</f>
        <v>8346.4329369846382</v>
      </c>
      <c r="M162" s="8" t="e">
        <f t="shared" ref="M162:M181" si="107">($A162-$A161)/(I162-I161)</f>
        <v>#NUM!</v>
      </c>
      <c r="N162" s="8" t="e">
        <f t="shared" ref="N162:N181" si="108">$A162-J$2*F162</f>
        <v>#DIV/0!</v>
      </c>
      <c r="O162" s="8">
        <f t="shared" ref="O162:O181" si="109">$A162-K$2*G162</f>
        <v>-116.8304049160825</v>
      </c>
      <c r="P162" s="8">
        <f t="shared" ref="P162:P181" si="110">$A162-L$2*H162</f>
        <v>-123.03443092782248</v>
      </c>
      <c r="Q162" s="8" t="e">
        <f t="shared" ref="Q162:Q181" si="111">$A162-M$2*I162</f>
        <v>#VALUE!</v>
      </c>
      <c r="R162" s="8" t="e">
        <f t="shared" ref="R162:R181" si="112">J$2/LN(B162/4)+N$2</f>
        <v>#DIV/0!</v>
      </c>
      <c r="S162" s="8">
        <f t="shared" ref="S162:S181" si="113">K$2/LN(C162/4)+O$2</f>
        <v>117.52270679137837</v>
      </c>
      <c r="T162" s="8">
        <f t="shared" ref="T162:T181" si="114">L$2/LN(D162/4)+P$2</f>
        <v>112.72922785069471</v>
      </c>
      <c r="U162" s="8" t="e">
        <f t="shared" ref="U162:U181" si="115">M$2/LN(E162/4)+Q$2</f>
        <v>#VALUE!</v>
      </c>
      <c r="V162" s="10" t="e">
        <f t="shared" ref="V162:V181" si="116">$A162-R162</f>
        <v>#DIV/0!</v>
      </c>
      <c r="W162" s="10">
        <f t="shared" ref="W162:W181" si="117">$A162-S162</f>
        <v>42.477293208621631</v>
      </c>
      <c r="X162" s="10">
        <f t="shared" ref="X162:X181" si="118">$A162-T162</f>
        <v>47.270772149305287</v>
      </c>
      <c r="Y162" s="10" t="e">
        <f t="shared" ref="Y162:Y181" si="119">$A162-U162</f>
        <v>#VALUE!</v>
      </c>
    </row>
    <row r="163" spans="1:25" x14ac:dyDescent="0.25">
      <c r="A163">
        <v>161</v>
      </c>
      <c r="B163">
        <v>0</v>
      </c>
      <c r="C163">
        <v>306</v>
      </c>
      <c r="D163">
        <v>390</v>
      </c>
      <c r="E163">
        <v>0</v>
      </c>
      <c r="F163" t="e">
        <f t="shared" si="100"/>
        <v>#NUM!</v>
      </c>
      <c r="G163">
        <f t="shared" si="101"/>
        <v>0.23055867354837786</v>
      </c>
      <c r="H163">
        <f t="shared" si="102"/>
        <v>0.2183476491082591</v>
      </c>
      <c r="I163" t="e">
        <f t="shared" si="103"/>
        <v>#NUM!</v>
      </c>
      <c r="J163" s="8" t="e">
        <f t="shared" si="104"/>
        <v>#DIV/0!</v>
      </c>
      <c r="K163" s="8">
        <f t="shared" si="105"/>
        <v>1932.5613207381389</v>
      </c>
      <c r="L163" s="8">
        <f t="shared" si="106"/>
        <v>1651.0988382700687</v>
      </c>
      <c r="M163" s="8" t="e">
        <f t="shared" si="107"/>
        <v>#NUM!</v>
      </c>
      <c r="N163" s="8" t="e">
        <f t="shared" si="108"/>
        <v>#DIV/0!</v>
      </c>
      <c r="O163" s="8">
        <f t="shared" si="109"/>
        <v>-116.45309913280431</v>
      </c>
      <c r="P163" s="8">
        <f t="shared" si="110"/>
        <v>-122.82170148021123</v>
      </c>
      <c r="Q163" s="8" t="e">
        <f t="shared" si="111"/>
        <v>#VALUE!</v>
      </c>
      <c r="R163" s="8" t="e">
        <f t="shared" si="112"/>
        <v>#DIV/0!</v>
      </c>
      <c r="S163" s="8">
        <f t="shared" si="113"/>
        <v>118.14540100810018</v>
      </c>
      <c r="T163" s="8">
        <f t="shared" si="114"/>
        <v>113.5164984030834</v>
      </c>
      <c r="U163" s="8" t="e">
        <f t="shared" si="115"/>
        <v>#VALUE!</v>
      </c>
      <c r="V163" s="10" t="e">
        <f t="shared" si="116"/>
        <v>#DIV/0!</v>
      </c>
      <c r="W163" s="10">
        <f t="shared" si="117"/>
        <v>42.85459899189982</v>
      </c>
      <c r="X163" s="10">
        <f t="shared" si="118"/>
        <v>47.483501596916597</v>
      </c>
      <c r="Y163" s="10" t="e">
        <f t="shared" si="119"/>
        <v>#VALUE!</v>
      </c>
    </row>
    <row r="164" spans="1:25" x14ac:dyDescent="0.25">
      <c r="A164">
        <v>162</v>
      </c>
      <c r="B164">
        <v>0</v>
      </c>
      <c r="C164">
        <v>307</v>
      </c>
      <c r="D164">
        <v>387</v>
      </c>
      <c r="E164">
        <v>0</v>
      </c>
      <c r="F164" t="e">
        <f t="shared" si="100"/>
        <v>#NUM!</v>
      </c>
      <c r="G164">
        <f t="shared" si="101"/>
        <v>0.23038537047320615</v>
      </c>
      <c r="H164">
        <f t="shared" si="102"/>
        <v>0.21871642481859774</v>
      </c>
      <c r="I164" t="e">
        <f t="shared" si="103"/>
        <v>#NUM!</v>
      </c>
      <c r="J164" s="8" t="e">
        <f t="shared" si="104"/>
        <v>#DIV/0!</v>
      </c>
      <c r="K164" s="8">
        <f t="shared" si="105"/>
        <v>-5770.2380584369857</v>
      </c>
      <c r="L164" s="8">
        <f t="shared" si="106"/>
        <v>2711.6753407693982</v>
      </c>
      <c r="M164" s="8" t="e">
        <f t="shared" si="107"/>
        <v>#NUM!</v>
      </c>
      <c r="N164" s="8" t="e">
        <f t="shared" si="108"/>
        <v>#DIV/0!</v>
      </c>
      <c r="O164" s="8">
        <f t="shared" si="109"/>
        <v>-115.24454712061748</v>
      </c>
      <c r="P164" s="8">
        <f t="shared" si="110"/>
        <v>-122.30105882617005</v>
      </c>
      <c r="Q164" s="8" t="e">
        <f t="shared" si="111"/>
        <v>#VALUE!</v>
      </c>
      <c r="R164" s="8" t="e">
        <f t="shared" si="112"/>
        <v>#DIV/0!</v>
      </c>
      <c r="S164" s="8">
        <f t="shared" si="113"/>
        <v>117.93684899591335</v>
      </c>
      <c r="T164" s="8">
        <f t="shared" si="114"/>
        <v>113.99585574904228</v>
      </c>
      <c r="U164" s="8" t="e">
        <f t="shared" si="115"/>
        <v>#VALUE!</v>
      </c>
      <c r="V164" s="10" t="e">
        <f t="shared" si="116"/>
        <v>#DIV/0!</v>
      </c>
      <c r="W164" s="10">
        <f t="shared" si="117"/>
        <v>44.063151004086649</v>
      </c>
      <c r="X164" s="10">
        <f t="shared" si="118"/>
        <v>48.004144250957722</v>
      </c>
      <c r="Y164" s="10" t="e">
        <f t="shared" si="119"/>
        <v>#VALUE!</v>
      </c>
    </row>
    <row r="165" spans="1:25" x14ac:dyDescent="0.25">
      <c r="A165">
        <v>163</v>
      </c>
      <c r="B165">
        <v>0</v>
      </c>
      <c r="C165">
        <v>302</v>
      </c>
      <c r="D165">
        <v>388</v>
      </c>
      <c r="E165">
        <v>0</v>
      </c>
      <c r="F165" t="e">
        <f t="shared" si="100"/>
        <v>#NUM!</v>
      </c>
      <c r="G165">
        <f t="shared" si="101"/>
        <v>0.23126025020381186</v>
      </c>
      <c r="H165">
        <f t="shared" si="102"/>
        <v>0.21859304439100327</v>
      </c>
      <c r="I165" t="e">
        <f t="shared" si="103"/>
        <v>#NUM!</v>
      </c>
      <c r="J165" s="8" t="e">
        <f t="shared" si="104"/>
        <v>#DIV/0!</v>
      </c>
      <c r="K165" s="8">
        <f t="shared" si="105"/>
        <v>1143.0142510075814</v>
      </c>
      <c r="L165" s="8">
        <f t="shared" si="106"/>
        <v>-8105.0132464028866</v>
      </c>
      <c r="M165" s="8" t="e">
        <f t="shared" si="107"/>
        <v>#NUM!</v>
      </c>
      <c r="N165" s="8" t="e">
        <f t="shared" si="108"/>
        <v>#DIV/0!</v>
      </c>
      <c r="O165" s="8">
        <f t="shared" si="109"/>
        <v>-115.29737280220741</v>
      </c>
      <c r="P165" s="8">
        <f t="shared" si="110"/>
        <v>-121.1406813591708</v>
      </c>
      <c r="Q165" s="8" t="e">
        <f t="shared" si="111"/>
        <v>#VALUE!</v>
      </c>
      <c r="R165" s="8" t="e">
        <f t="shared" si="112"/>
        <v>#DIV/0!</v>
      </c>
      <c r="S165" s="8">
        <f t="shared" si="113"/>
        <v>118.98967467750327</v>
      </c>
      <c r="T165" s="8">
        <f t="shared" si="114"/>
        <v>113.83547828204308</v>
      </c>
      <c r="U165" s="8" t="e">
        <f t="shared" si="115"/>
        <v>#VALUE!</v>
      </c>
      <c r="V165" s="10" t="e">
        <f t="shared" si="116"/>
        <v>#DIV/0!</v>
      </c>
      <c r="W165" s="10">
        <f t="shared" si="117"/>
        <v>44.010325322496726</v>
      </c>
      <c r="X165" s="10">
        <f t="shared" si="118"/>
        <v>49.164521717956916</v>
      </c>
      <c r="Y165" s="10" t="e">
        <f t="shared" si="119"/>
        <v>#VALUE!</v>
      </c>
    </row>
    <row r="166" spans="1:25" x14ac:dyDescent="0.25">
      <c r="A166">
        <v>164</v>
      </c>
      <c r="B166">
        <v>0</v>
      </c>
      <c r="C166">
        <v>302</v>
      </c>
      <c r="D166">
        <v>385</v>
      </c>
      <c r="E166">
        <v>0</v>
      </c>
      <c r="F166" t="e">
        <f t="shared" si="100"/>
        <v>#NUM!</v>
      </c>
      <c r="G166">
        <f t="shared" si="101"/>
        <v>0.23126025020381186</v>
      </c>
      <c r="H166">
        <f t="shared" si="102"/>
        <v>0.2189645660320009</v>
      </c>
      <c r="I166" t="e">
        <f t="shared" si="103"/>
        <v>#NUM!</v>
      </c>
      <c r="J166" s="8" t="e">
        <f t="shared" si="104"/>
        <v>#DIV/0!</v>
      </c>
      <c r="K166" s="8" t="e">
        <f t="shared" si="105"/>
        <v>#DIV/0!</v>
      </c>
      <c r="L166" s="8">
        <f t="shared" si="106"/>
        <v>2691.6332446065508</v>
      </c>
      <c r="M166" s="8" t="e">
        <f t="shared" si="107"/>
        <v>#NUM!</v>
      </c>
      <c r="N166" s="8" t="e">
        <f t="shared" si="108"/>
        <v>#DIV/0!</v>
      </c>
      <c r="O166" s="8">
        <f t="shared" si="109"/>
        <v>-114.29737280220741</v>
      </c>
      <c r="P166" s="8">
        <f t="shared" si="110"/>
        <v>-120.6236080346597</v>
      </c>
      <c r="Q166" s="8" t="e">
        <f t="shared" si="111"/>
        <v>#VALUE!</v>
      </c>
      <c r="R166" s="8" t="e">
        <f t="shared" si="112"/>
        <v>#DIV/0!</v>
      </c>
      <c r="S166" s="8">
        <f t="shared" si="113"/>
        <v>118.98967467750327</v>
      </c>
      <c r="T166" s="8">
        <f t="shared" si="114"/>
        <v>114.31840495753192</v>
      </c>
      <c r="U166" s="8" t="e">
        <f t="shared" si="115"/>
        <v>#VALUE!</v>
      </c>
      <c r="V166" s="10" t="e">
        <f t="shared" si="116"/>
        <v>#DIV/0!</v>
      </c>
      <c r="W166" s="10">
        <f t="shared" si="117"/>
        <v>45.010325322496726</v>
      </c>
      <c r="X166" s="10">
        <f t="shared" si="118"/>
        <v>49.681595042468075</v>
      </c>
      <c r="Y166" s="10" t="e">
        <f t="shared" si="119"/>
        <v>#VALUE!</v>
      </c>
    </row>
    <row r="167" spans="1:25" x14ac:dyDescent="0.25">
      <c r="A167">
        <v>165</v>
      </c>
      <c r="B167">
        <v>0</v>
      </c>
      <c r="C167">
        <v>305</v>
      </c>
      <c r="D167">
        <v>383</v>
      </c>
      <c r="E167">
        <v>0</v>
      </c>
      <c r="F167" t="e">
        <f t="shared" si="100"/>
        <v>#NUM!</v>
      </c>
      <c r="G167">
        <f t="shared" si="101"/>
        <v>0.23073280610883584</v>
      </c>
      <c r="H167">
        <f t="shared" si="102"/>
        <v>0.21921456775702536</v>
      </c>
      <c r="I167" t="e">
        <f t="shared" si="103"/>
        <v>#NUM!</v>
      </c>
      <c r="J167" s="8" t="e">
        <f t="shared" si="104"/>
        <v>#DIV/0!</v>
      </c>
      <c r="K167" s="8">
        <f t="shared" si="105"/>
        <v>-1895.9355304669282</v>
      </c>
      <c r="L167" s="8">
        <f t="shared" si="106"/>
        <v>3999.9723997991346</v>
      </c>
      <c r="M167" s="8" t="e">
        <f t="shared" si="107"/>
        <v>#NUM!</v>
      </c>
      <c r="N167" s="8" t="e">
        <f t="shared" si="108"/>
        <v>#DIV/0!</v>
      </c>
      <c r="O167" s="8">
        <f t="shared" si="109"/>
        <v>-112.66264934323635</v>
      </c>
      <c r="P167" s="8">
        <f t="shared" si="110"/>
        <v>-119.94857565056589</v>
      </c>
      <c r="Q167" s="8" t="e">
        <f t="shared" si="111"/>
        <v>#VALUE!</v>
      </c>
      <c r="R167" s="8" t="e">
        <f t="shared" si="112"/>
        <v>#DIV/0!</v>
      </c>
      <c r="S167" s="8">
        <f t="shared" si="113"/>
        <v>118.35495121853222</v>
      </c>
      <c r="T167" s="8">
        <f t="shared" si="114"/>
        <v>114.64337257343811</v>
      </c>
      <c r="U167" s="8" t="e">
        <f t="shared" si="115"/>
        <v>#VALUE!</v>
      </c>
      <c r="V167" s="10" t="e">
        <f t="shared" si="116"/>
        <v>#DIV/0!</v>
      </c>
      <c r="W167" s="10">
        <f t="shared" si="117"/>
        <v>46.645048781467779</v>
      </c>
      <c r="X167" s="10">
        <f t="shared" si="118"/>
        <v>50.356627426561886</v>
      </c>
      <c r="Y167" s="10" t="e">
        <f t="shared" si="119"/>
        <v>#VALUE!</v>
      </c>
    </row>
    <row r="168" spans="1:25" x14ac:dyDescent="0.25">
      <c r="A168">
        <v>166</v>
      </c>
      <c r="B168">
        <v>0</v>
      </c>
      <c r="C168">
        <v>295</v>
      </c>
      <c r="D168">
        <v>380</v>
      </c>
      <c r="E168">
        <v>0</v>
      </c>
      <c r="F168" t="e">
        <f t="shared" si="100"/>
        <v>#NUM!</v>
      </c>
      <c r="G168">
        <f t="shared" si="101"/>
        <v>0.23252131490605052</v>
      </c>
      <c r="H168">
        <f t="shared" si="102"/>
        <v>0.21959311237518594</v>
      </c>
      <c r="I168" t="e">
        <f t="shared" si="103"/>
        <v>#NUM!</v>
      </c>
      <c r="J168" s="8" t="e">
        <f t="shared" si="104"/>
        <v>#DIV/0!</v>
      </c>
      <c r="K168" s="8">
        <f t="shared" si="105"/>
        <v>559.12501048769991</v>
      </c>
      <c r="L168" s="8">
        <f t="shared" si="106"/>
        <v>2641.6965187860064</v>
      </c>
      <c r="M168" s="8" t="e">
        <f t="shared" si="107"/>
        <v>#NUM!</v>
      </c>
      <c r="N168" s="8" t="e">
        <f t="shared" si="108"/>
        <v>#DIV/0!</v>
      </c>
      <c r="O168" s="8">
        <f t="shared" si="109"/>
        <v>-113.81493145423394</v>
      </c>
      <c r="P168" s="8">
        <f t="shared" si="110"/>
        <v>-119.44063122364537</v>
      </c>
      <c r="Q168" s="8" t="e">
        <f t="shared" si="111"/>
        <v>#VALUE!</v>
      </c>
      <c r="R168" s="8" t="e">
        <f t="shared" si="112"/>
        <v>#DIV/0!</v>
      </c>
      <c r="S168" s="8">
        <f t="shared" si="113"/>
        <v>120.50723332952981</v>
      </c>
      <c r="T168" s="8">
        <f t="shared" si="114"/>
        <v>115.1354281465176</v>
      </c>
      <c r="U168" s="8" t="e">
        <f t="shared" si="115"/>
        <v>#VALUE!</v>
      </c>
      <c r="V168" s="10" t="e">
        <f t="shared" si="116"/>
        <v>#DIV/0!</v>
      </c>
      <c r="W168" s="10">
        <f t="shared" si="117"/>
        <v>45.492766670470189</v>
      </c>
      <c r="X168" s="10">
        <f t="shared" si="118"/>
        <v>50.864571853482403</v>
      </c>
      <c r="Y168" s="10" t="e">
        <f t="shared" si="119"/>
        <v>#VALUE!</v>
      </c>
    </row>
    <row r="169" spans="1:25" x14ac:dyDescent="0.25">
      <c r="A169">
        <v>167</v>
      </c>
      <c r="B169">
        <v>0</v>
      </c>
      <c r="C169">
        <v>296</v>
      </c>
      <c r="D169">
        <v>377</v>
      </c>
      <c r="E169">
        <v>0</v>
      </c>
      <c r="F169" t="e">
        <f t="shared" si="100"/>
        <v>#NUM!</v>
      </c>
      <c r="G169">
        <f t="shared" si="101"/>
        <v>0.23233849357411737</v>
      </c>
      <c r="H169">
        <f t="shared" si="102"/>
        <v>0.21997598262797871</v>
      </c>
      <c r="I169" t="e">
        <f t="shared" si="103"/>
        <v>#NUM!</v>
      </c>
      <c r="J169" s="8" t="e">
        <f t="shared" si="104"/>
        <v>#DIV/0!</v>
      </c>
      <c r="K169" s="8">
        <f t="shared" si="105"/>
        <v>-5469.8212152051938</v>
      </c>
      <c r="L169" s="8">
        <f t="shared" si="106"/>
        <v>2611.8508625460213</v>
      </c>
      <c r="M169" s="8" t="e">
        <f t="shared" si="107"/>
        <v>#NUM!</v>
      </c>
      <c r="N169" s="8" t="e">
        <f t="shared" si="108"/>
        <v>#DIV/0!</v>
      </c>
      <c r="O169" s="8">
        <f t="shared" si="109"/>
        <v>-112.59492522175623</v>
      </c>
      <c r="P169" s="8">
        <f t="shared" si="110"/>
        <v>-118.93830952262226</v>
      </c>
      <c r="Q169" s="8" t="e">
        <f t="shared" si="111"/>
        <v>#VALUE!</v>
      </c>
      <c r="R169" s="8" t="e">
        <f t="shared" si="112"/>
        <v>#DIV/0!</v>
      </c>
      <c r="S169" s="8">
        <f t="shared" si="113"/>
        <v>120.2872270970521</v>
      </c>
      <c r="T169" s="8">
        <f t="shared" si="114"/>
        <v>115.63310644549443</v>
      </c>
      <c r="U169" s="8" t="e">
        <f t="shared" si="115"/>
        <v>#VALUE!</v>
      </c>
      <c r="V169" s="10" t="e">
        <f t="shared" si="116"/>
        <v>#DIV/0!</v>
      </c>
      <c r="W169" s="10">
        <f t="shared" si="117"/>
        <v>46.712772902947904</v>
      </c>
      <c r="X169" s="10">
        <f t="shared" si="118"/>
        <v>51.366893554505566</v>
      </c>
      <c r="Y169" s="10" t="e">
        <f t="shared" si="119"/>
        <v>#VALUE!</v>
      </c>
    </row>
    <row r="170" spans="1:25" x14ac:dyDescent="0.25">
      <c r="A170">
        <v>168</v>
      </c>
      <c r="B170">
        <v>0</v>
      </c>
      <c r="C170">
        <v>296</v>
      </c>
      <c r="D170">
        <v>380</v>
      </c>
      <c r="E170">
        <v>0</v>
      </c>
      <c r="F170" t="e">
        <f t="shared" si="100"/>
        <v>#NUM!</v>
      </c>
      <c r="G170">
        <f t="shared" si="101"/>
        <v>0.23233849357411737</v>
      </c>
      <c r="H170">
        <f t="shared" si="102"/>
        <v>0.21959311237518594</v>
      </c>
      <c r="I170" t="e">
        <f t="shared" si="103"/>
        <v>#NUM!</v>
      </c>
      <c r="J170" s="8" t="e">
        <f t="shared" si="104"/>
        <v>#DIV/0!</v>
      </c>
      <c r="K170" s="8" t="e">
        <f t="shared" si="105"/>
        <v>#DIV/0!</v>
      </c>
      <c r="L170" s="8">
        <f t="shared" si="106"/>
        <v>-2611.8508625460213</v>
      </c>
      <c r="M170" s="8" t="e">
        <f t="shared" si="107"/>
        <v>#NUM!</v>
      </c>
      <c r="N170" s="8" t="e">
        <f t="shared" si="108"/>
        <v>#DIV/0!</v>
      </c>
      <c r="O170" s="8">
        <f t="shared" si="109"/>
        <v>-111.59492522175623</v>
      </c>
      <c r="P170" s="8">
        <f t="shared" si="110"/>
        <v>-117.44063122364537</v>
      </c>
      <c r="Q170" s="8" t="e">
        <f t="shared" si="111"/>
        <v>#VALUE!</v>
      </c>
      <c r="R170" s="8" t="e">
        <f t="shared" si="112"/>
        <v>#DIV/0!</v>
      </c>
      <c r="S170" s="8">
        <f t="shared" si="113"/>
        <v>120.2872270970521</v>
      </c>
      <c r="T170" s="8">
        <f t="shared" si="114"/>
        <v>115.1354281465176</v>
      </c>
      <c r="U170" s="8" t="e">
        <f t="shared" si="115"/>
        <v>#VALUE!</v>
      </c>
      <c r="V170" s="10" t="e">
        <f t="shared" si="116"/>
        <v>#DIV/0!</v>
      </c>
      <c r="W170" s="10">
        <f t="shared" si="117"/>
        <v>47.712772902947904</v>
      </c>
      <c r="X170" s="10">
        <f t="shared" si="118"/>
        <v>52.864571853482403</v>
      </c>
      <c r="Y170" s="10" t="e">
        <f t="shared" si="119"/>
        <v>#VALUE!</v>
      </c>
    </row>
    <row r="171" spans="1:25" x14ac:dyDescent="0.25">
      <c r="A171">
        <v>169</v>
      </c>
      <c r="B171">
        <v>0</v>
      </c>
      <c r="C171">
        <v>291</v>
      </c>
      <c r="D171">
        <v>375</v>
      </c>
      <c r="E171">
        <v>0</v>
      </c>
      <c r="F171" t="e">
        <f t="shared" si="100"/>
        <v>#NUM!</v>
      </c>
      <c r="G171">
        <f t="shared" si="101"/>
        <v>0.23326178150755936</v>
      </c>
      <c r="H171">
        <f t="shared" si="102"/>
        <v>0.22023367535867294</v>
      </c>
      <c r="I171" t="e">
        <f t="shared" si="103"/>
        <v>#NUM!</v>
      </c>
      <c r="J171" s="8" t="e">
        <f t="shared" si="104"/>
        <v>#DIV/0!</v>
      </c>
      <c r="K171" s="8">
        <f t="shared" si="105"/>
        <v>1083.0857458214957</v>
      </c>
      <c r="L171" s="8">
        <f t="shared" si="106"/>
        <v>1561.1267366034094</v>
      </c>
      <c r="M171" s="8" t="e">
        <f t="shared" si="107"/>
        <v>#NUM!</v>
      </c>
      <c r="N171" s="8" t="e">
        <f t="shared" si="108"/>
        <v>#DIV/0!</v>
      </c>
      <c r="O171" s="8">
        <f t="shared" si="109"/>
        <v>-111.70600508087784</v>
      </c>
      <c r="P171" s="8">
        <f t="shared" si="110"/>
        <v>-117.2732743806522</v>
      </c>
      <c r="Q171" s="8" t="e">
        <f t="shared" si="111"/>
        <v>#VALUE!</v>
      </c>
      <c r="R171" s="8" t="e">
        <f t="shared" si="112"/>
        <v>#DIV/0!</v>
      </c>
      <c r="S171" s="8">
        <f t="shared" si="113"/>
        <v>121.39830695617371</v>
      </c>
      <c r="T171" s="8">
        <f t="shared" si="114"/>
        <v>115.96807130352437</v>
      </c>
      <c r="U171" s="8" t="e">
        <f t="shared" si="115"/>
        <v>#VALUE!</v>
      </c>
      <c r="V171" s="10" t="e">
        <f t="shared" si="116"/>
        <v>#DIV/0!</v>
      </c>
      <c r="W171" s="10">
        <f t="shared" si="117"/>
        <v>47.601693043826288</v>
      </c>
      <c r="X171" s="10">
        <f t="shared" si="118"/>
        <v>53.031928696475632</v>
      </c>
      <c r="Y171" s="10" t="e">
        <f t="shared" si="119"/>
        <v>#VALUE!</v>
      </c>
    </row>
    <row r="172" spans="1:25" x14ac:dyDescent="0.25">
      <c r="A172">
        <v>170</v>
      </c>
      <c r="B172">
        <v>0</v>
      </c>
      <c r="C172">
        <v>291</v>
      </c>
      <c r="D172">
        <v>371</v>
      </c>
      <c r="E172">
        <v>0</v>
      </c>
      <c r="F172" t="e">
        <f t="shared" si="100"/>
        <v>#NUM!</v>
      </c>
      <c r="G172">
        <f t="shared" si="101"/>
        <v>0.23326178150755936</v>
      </c>
      <c r="H172">
        <f t="shared" si="102"/>
        <v>0.22075504974894236</v>
      </c>
      <c r="I172" t="e">
        <f t="shared" si="103"/>
        <v>#NUM!</v>
      </c>
      <c r="J172" s="8" t="e">
        <f t="shared" si="104"/>
        <v>#DIV/0!</v>
      </c>
      <c r="K172" s="8" t="e">
        <f t="shared" si="105"/>
        <v>#DIV/0!</v>
      </c>
      <c r="L172" s="8">
        <f t="shared" si="106"/>
        <v>1918.0075175599866</v>
      </c>
      <c r="M172" s="8" t="e">
        <f t="shared" si="107"/>
        <v>#NUM!</v>
      </c>
      <c r="N172" s="8" t="e">
        <f t="shared" si="108"/>
        <v>#DIV/0!</v>
      </c>
      <c r="O172" s="8">
        <f t="shared" si="109"/>
        <v>-110.70600508087784</v>
      </c>
      <c r="P172" s="8">
        <f t="shared" si="110"/>
        <v>-116.9509888747574</v>
      </c>
      <c r="Q172" s="8" t="e">
        <f t="shared" si="111"/>
        <v>#VALUE!</v>
      </c>
      <c r="R172" s="8" t="e">
        <f t="shared" si="112"/>
        <v>#DIV/0!</v>
      </c>
      <c r="S172" s="8">
        <f t="shared" si="113"/>
        <v>121.39830695617371</v>
      </c>
      <c r="T172" s="8">
        <f t="shared" si="114"/>
        <v>116.64578579762969</v>
      </c>
      <c r="U172" s="8" t="e">
        <f t="shared" si="115"/>
        <v>#VALUE!</v>
      </c>
      <c r="V172" s="10" t="e">
        <f t="shared" si="116"/>
        <v>#DIV/0!</v>
      </c>
      <c r="W172" s="10">
        <f t="shared" si="117"/>
        <v>48.601693043826288</v>
      </c>
      <c r="X172" s="10">
        <f t="shared" si="118"/>
        <v>53.354214202370315</v>
      </c>
      <c r="Y172" s="10" t="e">
        <f t="shared" si="119"/>
        <v>#VALUE!</v>
      </c>
    </row>
    <row r="173" spans="1:25" x14ac:dyDescent="0.25">
      <c r="A173">
        <v>171</v>
      </c>
      <c r="B173">
        <v>0</v>
      </c>
      <c r="C173">
        <v>289</v>
      </c>
      <c r="D173">
        <v>373</v>
      </c>
      <c r="E173">
        <v>0</v>
      </c>
      <c r="F173" t="e">
        <f t="shared" si="100"/>
        <v>#NUM!</v>
      </c>
      <c r="G173">
        <f t="shared" si="101"/>
        <v>0.23363763631641163</v>
      </c>
      <c r="H173">
        <f t="shared" si="102"/>
        <v>0.2204933554537849</v>
      </c>
      <c r="I173" t="e">
        <f t="shared" si="103"/>
        <v>#NUM!</v>
      </c>
      <c r="J173" s="8" t="e">
        <f t="shared" si="104"/>
        <v>#DIV/0!</v>
      </c>
      <c r="K173" s="8">
        <f t="shared" si="105"/>
        <v>2660.6018506285659</v>
      </c>
      <c r="L173" s="8">
        <f t="shared" si="106"/>
        <v>-3821.2525779299185</v>
      </c>
      <c r="M173" s="8" t="e">
        <f t="shared" si="107"/>
        <v>#NUM!</v>
      </c>
      <c r="N173" s="8" t="e">
        <f t="shared" si="108"/>
        <v>#DIV/0!</v>
      </c>
      <c r="O173" s="8">
        <f t="shared" si="109"/>
        <v>-110.15830678757612</v>
      </c>
      <c r="P173" s="8">
        <f t="shared" si="110"/>
        <v>-115.61082253716415</v>
      </c>
      <c r="Q173" s="8" t="e">
        <f t="shared" si="111"/>
        <v>#VALUE!</v>
      </c>
      <c r="R173" s="8" t="e">
        <f t="shared" si="112"/>
        <v>#DIV/0!</v>
      </c>
      <c r="S173" s="8">
        <f t="shared" si="113"/>
        <v>121.85060866287199</v>
      </c>
      <c r="T173" s="8">
        <f t="shared" si="114"/>
        <v>116.30561946003638</v>
      </c>
      <c r="U173" s="8" t="e">
        <f t="shared" si="115"/>
        <v>#VALUE!</v>
      </c>
      <c r="V173" s="10" t="e">
        <f t="shared" si="116"/>
        <v>#DIV/0!</v>
      </c>
      <c r="W173" s="10">
        <f t="shared" si="117"/>
        <v>49.149391337128009</v>
      </c>
      <c r="X173" s="10">
        <f t="shared" si="118"/>
        <v>54.694380539963618</v>
      </c>
      <c r="Y173" s="10" t="e">
        <f t="shared" si="119"/>
        <v>#VALUE!</v>
      </c>
    </row>
    <row r="174" spans="1:25" x14ac:dyDescent="0.25">
      <c r="A174">
        <v>172</v>
      </c>
      <c r="B174">
        <v>0</v>
      </c>
      <c r="C174">
        <v>286</v>
      </c>
      <c r="D174">
        <v>370</v>
      </c>
      <c r="E174">
        <v>0</v>
      </c>
      <c r="F174" t="e">
        <f t="shared" si="100"/>
        <v>#NUM!</v>
      </c>
      <c r="G174">
        <f t="shared" si="101"/>
        <v>0.23420863229320185</v>
      </c>
      <c r="H174">
        <f t="shared" si="102"/>
        <v>0.22088666074863078</v>
      </c>
      <c r="I174" t="e">
        <f t="shared" si="103"/>
        <v>#NUM!</v>
      </c>
      <c r="J174" s="8" t="e">
        <f t="shared" si="104"/>
        <v>#DIV/0!</v>
      </c>
      <c r="K174" s="8">
        <f t="shared" si="105"/>
        <v>1751.3258247831545</v>
      </c>
      <c r="L174" s="8">
        <f t="shared" si="106"/>
        <v>2542.5541255218986</v>
      </c>
      <c r="M174" s="8" t="e">
        <f t="shared" si="107"/>
        <v>#NUM!</v>
      </c>
      <c r="N174" s="8" t="e">
        <f t="shared" si="108"/>
        <v>#DIV/0!</v>
      </c>
      <c r="O174" s="8">
        <f t="shared" si="109"/>
        <v>-109.84544035281834</v>
      </c>
      <c r="P174" s="8">
        <f t="shared" si="110"/>
        <v>-115.12206494549889</v>
      </c>
      <c r="Q174" s="8" t="e">
        <f t="shared" si="111"/>
        <v>#VALUE!</v>
      </c>
      <c r="R174" s="8" t="e">
        <f t="shared" si="112"/>
        <v>#DIV/0!</v>
      </c>
      <c r="S174" s="8">
        <f t="shared" si="113"/>
        <v>122.53774222811421</v>
      </c>
      <c r="T174" s="8">
        <f t="shared" si="114"/>
        <v>116.81686186837112</v>
      </c>
      <c r="U174" s="8" t="e">
        <f t="shared" si="115"/>
        <v>#VALUE!</v>
      </c>
      <c r="V174" s="10" t="e">
        <f t="shared" si="116"/>
        <v>#DIV/0!</v>
      </c>
      <c r="W174" s="10">
        <f t="shared" si="117"/>
        <v>49.462257771885788</v>
      </c>
      <c r="X174" s="10">
        <f t="shared" si="118"/>
        <v>55.18313813162888</v>
      </c>
      <c r="Y174" s="10" t="e">
        <f t="shared" si="119"/>
        <v>#VALUE!</v>
      </c>
    </row>
    <row r="175" spans="1:25" x14ac:dyDescent="0.25">
      <c r="A175">
        <v>173</v>
      </c>
      <c r="B175">
        <v>0</v>
      </c>
      <c r="C175">
        <v>286</v>
      </c>
      <c r="D175">
        <v>369</v>
      </c>
      <c r="E175">
        <v>0</v>
      </c>
      <c r="F175" t="e">
        <f t="shared" si="100"/>
        <v>#NUM!</v>
      </c>
      <c r="G175">
        <f t="shared" si="101"/>
        <v>0.23420863229320185</v>
      </c>
      <c r="H175">
        <f t="shared" si="102"/>
        <v>0.2210187855965639</v>
      </c>
      <c r="I175" t="e">
        <f t="shared" si="103"/>
        <v>#NUM!</v>
      </c>
      <c r="J175" s="8" t="e">
        <f t="shared" si="104"/>
        <v>#DIV/0!</v>
      </c>
      <c r="K175" s="8" t="e">
        <f t="shared" si="105"/>
        <v>#DIV/0!</v>
      </c>
      <c r="L175" s="8">
        <f t="shared" si="106"/>
        <v>7568.5990609893361</v>
      </c>
      <c r="M175" s="8" t="e">
        <f t="shared" si="107"/>
        <v>#NUM!</v>
      </c>
      <c r="N175" s="8" t="e">
        <f t="shared" si="108"/>
        <v>#DIV/0!</v>
      </c>
      <c r="O175" s="8">
        <f t="shared" si="109"/>
        <v>-108.84544035281834</v>
      </c>
      <c r="P175" s="8">
        <f t="shared" si="110"/>
        <v>-114.29380894778762</v>
      </c>
      <c r="Q175" s="8" t="e">
        <f t="shared" si="111"/>
        <v>#VALUE!</v>
      </c>
      <c r="R175" s="8" t="e">
        <f t="shared" si="112"/>
        <v>#DIV/0!</v>
      </c>
      <c r="S175" s="8">
        <f t="shared" si="113"/>
        <v>122.53774222811421</v>
      </c>
      <c r="T175" s="8">
        <f t="shared" si="114"/>
        <v>116.98860587065985</v>
      </c>
      <c r="U175" s="8" t="e">
        <f t="shared" si="115"/>
        <v>#VALUE!</v>
      </c>
      <c r="V175" s="10" t="e">
        <f t="shared" si="116"/>
        <v>#DIV/0!</v>
      </c>
      <c r="W175" s="10">
        <f t="shared" si="117"/>
        <v>50.462257771885788</v>
      </c>
      <c r="X175" s="10">
        <f t="shared" si="118"/>
        <v>56.011394129340147</v>
      </c>
      <c r="Y175" s="10" t="e">
        <f t="shared" si="119"/>
        <v>#VALUE!</v>
      </c>
    </row>
    <row r="176" spans="1:25" x14ac:dyDescent="0.25">
      <c r="A176">
        <v>174</v>
      </c>
      <c r="B176">
        <v>0</v>
      </c>
      <c r="C176">
        <v>285</v>
      </c>
      <c r="D176">
        <v>368</v>
      </c>
      <c r="E176">
        <v>0</v>
      </c>
      <c r="F176" t="e">
        <f t="shared" si="100"/>
        <v>#NUM!</v>
      </c>
      <c r="G176">
        <f t="shared" si="101"/>
        <v>0.23440092222500319</v>
      </c>
      <c r="H176">
        <f t="shared" si="102"/>
        <v>0.2211514277946646</v>
      </c>
      <c r="I176" t="e">
        <f t="shared" si="103"/>
        <v>#NUM!</v>
      </c>
      <c r="J176" s="8" t="e">
        <f t="shared" si="104"/>
        <v>#DIV/0!</v>
      </c>
      <c r="K176" s="8">
        <f t="shared" si="105"/>
        <v>5200.4802884485571</v>
      </c>
      <c r="L176" s="8">
        <f t="shared" si="106"/>
        <v>7539.0789229901293</v>
      </c>
      <c r="M176" s="8" t="e">
        <f t="shared" si="107"/>
        <v>#NUM!</v>
      </c>
      <c r="N176" s="8" t="e">
        <f t="shared" si="108"/>
        <v>#DIV/0!</v>
      </c>
      <c r="O176" s="8">
        <f t="shared" si="109"/>
        <v>-108.07684104874198</v>
      </c>
      <c r="P176" s="8">
        <f t="shared" si="110"/>
        <v>-113.46622543363839</v>
      </c>
      <c r="Q176" s="8" t="e">
        <f t="shared" si="111"/>
        <v>#VALUE!</v>
      </c>
      <c r="R176" s="8" t="e">
        <f t="shared" si="112"/>
        <v>#DIV/0!</v>
      </c>
      <c r="S176" s="8">
        <f t="shared" si="113"/>
        <v>122.76914292403779</v>
      </c>
      <c r="T176" s="8">
        <f t="shared" si="114"/>
        <v>117.16102235651061</v>
      </c>
      <c r="U176" s="8" t="e">
        <f t="shared" si="115"/>
        <v>#VALUE!</v>
      </c>
      <c r="V176" s="10" t="e">
        <f t="shared" si="116"/>
        <v>#DIV/0!</v>
      </c>
      <c r="W176" s="10">
        <f t="shared" si="117"/>
        <v>51.230857075962206</v>
      </c>
      <c r="X176" s="10">
        <f t="shared" si="118"/>
        <v>56.838977643489386</v>
      </c>
      <c r="Y176" s="10" t="e">
        <f t="shared" si="119"/>
        <v>#VALUE!</v>
      </c>
    </row>
    <row r="177" spans="1:25" x14ac:dyDescent="0.25">
      <c r="A177">
        <v>175</v>
      </c>
      <c r="B177">
        <v>0</v>
      </c>
      <c r="C177">
        <v>283</v>
      </c>
      <c r="D177">
        <v>366</v>
      </c>
      <c r="E177">
        <v>0</v>
      </c>
      <c r="F177" t="e">
        <f t="shared" si="100"/>
        <v>#NUM!</v>
      </c>
      <c r="G177">
        <f t="shared" si="101"/>
        <v>0.23478849170691551</v>
      </c>
      <c r="H177">
        <f t="shared" si="102"/>
        <v>0.22141827841917711</v>
      </c>
      <c r="I177" t="e">
        <f t="shared" si="103"/>
        <v>#NUM!</v>
      </c>
      <c r="J177" s="8" t="e">
        <f t="shared" si="104"/>
        <v>#DIV/0!</v>
      </c>
      <c r="K177" s="8">
        <f t="shared" si="105"/>
        <v>2580.1825135092313</v>
      </c>
      <c r="L177" s="8">
        <f t="shared" si="106"/>
        <v>3747.4148761196516</v>
      </c>
      <c r="M177" s="8" t="e">
        <f t="shared" si="107"/>
        <v>#NUM!</v>
      </c>
      <c r="N177" s="8" t="e">
        <f t="shared" si="108"/>
        <v>#DIV/0!</v>
      </c>
      <c r="O177" s="8">
        <f t="shared" si="109"/>
        <v>-107.54324013159106</v>
      </c>
      <c r="P177" s="8">
        <f t="shared" si="110"/>
        <v>-112.81309428521297</v>
      </c>
      <c r="Q177" s="8" t="e">
        <f t="shared" si="111"/>
        <v>#VALUE!</v>
      </c>
      <c r="R177" s="8" t="e">
        <f t="shared" si="112"/>
        <v>#DIV/0!</v>
      </c>
      <c r="S177" s="8">
        <f t="shared" si="113"/>
        <v>123.23554200688693</v>
      </c>
      <c r="T177" s="8">
        <f t="shared" si="114"/>
        <v>117.5078912080852</v>
      </c>
      <c r="U177" s="8" t="e">
        <f t="shared" si="115"/>
        <v>#VALUE!</v>
      </c>
      <c r="V177" s="10" t="e">
        <f t="shared" si="116"/>
        <v>#DIV/0!</v>
      </c>
      <c r="W177" s="10">
        <f t="shared" si="117"/>
        <v>51.764457993113069</v>
      </c>
      <c r="X177" s="10">
        <f t="shared" si="118"/>
        <v>57.492108791914802</v>
      </c>
      <c r="Y177" s="10" t="e">
        <f t="shared" si="119"/>
        <v>#VALUE!</v>
      </c>
    </row>
    <row r="178" spans="1:25" x14ac:dyDescent="0.25">
      <c r="A178">
        <v>176</v>
      </c>
      <c r="B178">
        <v>0</v>
      </c>
      <c r="C178">
        <v>281</v>
      </c>
      <c r="D178">
        <v>364</v>
      </c>
      <c r="E178">
        <v>0</v>
      </c>
      <c r="F178" t="e">
        <f t="shared" si="100"/>
        <v>#NUM!</v>
      </c>
      <c r="G178">
        <f t="shared" si="101"/>
        <v>0.23518010741011</v>
      </c>
      <c r="H178">
        <f t="shared" si="102"/>
        <v>0.22168724132403095</v>
      </c>
      <c r="I178" t="e">
        <f t="shared" si="103"/>
        <v>#NUM!</v>
      </c>
      <c r="J178" s="8" t="e">
        <f t="shared" si="104"/>
        <v>#DIV/0!</v>
      </c>
      <c r="K178" s="8">
        <f t="shared" si="105"/>
        <v>2553.5237526044089</v>
      </c>
      <c r="L178" s="8">
        <f t="shared" si="106"/>
        <v>3717.9848297050939</v>
      </c>
      <c r="M178" s="8" t="e">
        <f t="shared" si="107"/>
        <v>#NUM!</v>
      </c>
      <c r="N178" s="8" t="e">
        <f t="shared" si="108"/>
        <v>#DIV/0!</v>
      </c>
      <c r="O178" s="8">
        <f t="shared" si="109"/>
        <v>-107.01450841592037</v>
      </c>
      <c r="P178" s="8">
        <f t="shared" si="110"/>
        <v>-112.16270880866881</v>
      </c>
      <c r="Q178" s="8" t="e">
        <f t="shared" si="111"/>
        <v>#VALUE!</v>
      </c>
      <c r="R178" s="8" t="e">
        <f t="shared" si="112"/>
        <v>#DIV/0!</v>
      </c>
      <c r="S178" s="8">
        <f t="shared" si="113"/>
        <v>123.70681029121624</v>
      </c>
      <c r="T178" s="8">
        <f t="shared" si="114"/>
        <v>117.85750573154098</v>
      </c>
      <c r="U178" s="8" t="e">
        <f t="shared" si="115"/>
        <v>#VALUE!</v>
      </c>
      <c r="V178" s="10" t="e">
        <f t="shared" si="116"/>
        <v>#DIV/0!</v>
      </c>
      <c r="W178" s="10">
        <f t="shared" si="117"/>
        <v>52.293189708783757</v>
      </c>
      <c r="X178" s="10">
        <f t="shared" si="118"/>
        <v>58.142494268459018</v>
      </c>
      <c r="Y178" s="10" t="e">
        <f t="shared" si="119"/>
        <v>#VALUE!</v>
      </c>
    </row>
    <row r="179" spans="1:25" x14ac:dyDescent="0.25">
      <c r="A179">
        <v>177</v>
      </c>
      <c r="B179">
        <v>0</v>
      </c>
      <c r="C179">
        <v>277</v>
      </c>
      <c r="D179">
        <v>362</v>
      </c>
      <c r="E179">
        <v>0</v>
      </c>
      <c r="F179" t="e">
        <f t="shared" si="100"/>
        <v>#NUM!</v>
      </c>
      <c r="G179">
        <f t="shared" si="101"/>
        <v>0.23597577419939827</v>
      </c>
      <c r="H179">
        <f t="shared" si="102"/>
        <v>0.22195834577492887</v>
      </c>
      <c r="I179" t="e">
        <f t="shared" si="103"/>
        <v>#NUM!</v>
      </c>
      <c r="J179" s="8" t="e">
        <f t="shared" si="104"/>
        <v>#DIV/0!</v>
      </c>
      <c r="K179" s="8">
        <f t="shared" si="105"/>
        <v>1256.8075147317668</v>
      </c>
      <c r="L179" s="8">
        <f t="shared" si="106"/>
        <v>3688.6152060134114</v>
      </c>
      <c r="M179" s="8" t="e">
        <f t="shared" si="107"/>
        <v>#NUM!</v>
      </c>
      <c r="N179" s="8" t="e">
        <f t="shared" si="108"/>
        <v>#DIV/0!</v>
      </c>
      <c r="O179" s="8">
        <f t="shared" si="109"/>
        <v>-106.97200965917227</v>
      </c>
      <c r="P179" s="8">
        <f t="shared" si="110"/>
        <v>-111.51510704536588</v>
      </c>
      <c r="Q179" s="8" t="e">
        <f t="shared" si="111"/>
        <v>#VALUE!</v>
      </c>
      <c r="R179" s="8" t="e">
        <f t="shared" si="112"/>
        <v>#DIV/0!</v>
      </c>
      <c r="S179" s="8">
        <f t="shared" si="113"/>
        <v>124.66431153446814</v>
      </c>
      <c r="T179" s="8">
        <f t="shared" si="114"/>
        <v>118.20990396823811</v>
      </c>
      <c r="U179" s="8" t="e">
        <f t="shared" si="115"/>
        <v>#VALUE!</v>
      </c>
      <c r="V179" s="10" t="e">
        <f t="shared" si="116"/>
        <v>#DIV/0!</v>
      </c>
      <c r="W179" s="10">
        <f t="shared" si="117"/>
        <v>52.335688465531859</v>
      </c>
      <c r="X179" s="10">
        <f t="shared" si="118"/>
        <v>58.790096031761891</v>
      </c>
      <c r="Y179" s="10" t="e">
        <f t="shared" si="119"/>
        <v>#VALUE!</v>
      </c>
    </row>
    <row r="180" spans="1:25" x14ac:dyDescent="0.25">
      <c r="A180">
        <v>178</v>
      </c>
      <c r="B180">
        <v>0</v>
      </c>
      <c r="C180">
        <v>279</v>
      </c>
      <c r="D180">
        <v>359</v>
      </c>
      <c r="E180">
        <v>0</v>
      </c>
      <c r="F180" t="e">
        <f t="shared" si="100"/>
        <v>#NUM!</v>
      </c>
      <c r="G180">
        <f t="shared" si="101"/>
        <v>0.23557584303601117</v>
      </c>
      <c r="H180">
        <f t="shared" si="102"/>
        <v>0.22236908329548238</v>
      </c>
      <c r="I180" t="e">
        <f t="shared" si="103"/>
        <v>#NUM!</v>
      </c>
      <c r="J180" s="8" t="e">
        <f t="shared" si="104"/>
        <v>#DIV/0!</v>
      </c>
      <c r="K180" s="8">
        <f t="shared" si="105"/>
        <v>-2500.4303028820968</v>
      </c>
      <c r="L180" s="8">
        <f t="shared" si="106"/>
        <v>2434.6448764953261</v>
      </c>
      <c r="M180" s="8" t="e">
        <f t="shared" si="107"/>
        <v>#NUM!</v>
      </c>
      <c r="N180" s="8" t="e">
        <f t="shared" si="108"/>
        <v>#DIV/0!</v>
      </c>
      <c r="O180" s="8">
        <f t="shared" si="109"/>
        <v>-105.49073459363774</v>
      </c>
      <c r="P180" s="8">
        <f t="shared" si="110"/>
        <v>-111.04900893266057</v>
      </c>
      <c r="Q180" s="8" t="e">
        <f t="shared" si="111"/>
        <v>#VALUE!</v>
      </c>
      <c r="R180" s="8" t="e">
        <f t="shared" si="112"/>
        <v>#DIV/0!</v>
      </c>
      <c r="S180" s="8">
        <f t="shared" si="113"/>
        <v>124.18303646893366</v>
      </c>
      <c r="T180" s="8">
        <f t="shared" si="114"/>
        <v>118.7438058555328</v>
      </c>
      <c r="U180" s="8" t="e">
        <f t="shared" si="115"/>
        <v>#VALUE!</v>
      </c>
      <c r="V180" s="10" t="e">
        <f t="shared" si="116"/>
        <v>#DIV/0!</v>
      </c>
      <c r="W180" s="10">
        <f t="shared" si="117"/>
        <v>53.816963531066335</v>
      </c>
      <c r="X180" s="10">
        <f t="shared" si="118"/>
        <v>59.256194144467202</v>
      </c>
      <c r="Y180" s="10" t="e">
        <f t="shared" si="119"/>
        <v>#VALUE!</v>
      </c>
    </row>
    <row r="181" spans="1:25" x14ac:dyDescent="0.25">
      <c r="A181">
        <v>179</v>
      </c>
      <c r="B181">
        <v>0</v>
      </c>
      <c r="C181">
        <v>278</v>
      </c>
      <c r="D181">
        <v>359</v>
      </c>
      <c r="E181">
        <v>0</v>
      </c>
      <c r="F181" t="e">
        <f t="shared" si="100"/>
        <v>#NUM!</v>
      </c>
      <c r="G181">
        <f t="shared" si="101"/>
        <v>0.23577527937310691</v>
      </c>
      <c r="H181">
        <f t="shared" si="102"/>
        <v>0.22236908329548238</v>
      </c>
      <c r="I181" t="e">
        <f t="shared" si="103"/>
        <v>#NUM!</v>
      </c>
      <c r="J181" s="8" t="e">
        <f t="shared" si="104"/>
        <v>#DIV/0!</v>
      </c>
      <c r="K181" s="8">
        <f t="shared" si="105"/>
        <v>5014.1313993345138</v>
      </c>
      <c r="L181" s="8" t="e">
        <f t="shared" si="106"/>
        <v>#DIV/0!</v>
      </c>
      <c r="M181" s="8" t="e">
        <f t="shared" si="107"/>
        <v>#NUM!</v>
      </c>
      <c r="N181" s="8" t="e">
        <f t="shared" si="108"/>
        <v>#DIV/0!</v>
      </c>
      <c r="O181" s="8">
        <f t="shared" si="109"/>
        <v>-104.73073523623037</v>
      </c>
      <c r="P181" s="8">
        <f t="shared" si="110"/>
        <v>-110.04900893266057</v>
      </c>
      <c r="Q181" s="8" t="e">
        <f t="shared" si="111"/>
        <v>#VALUE!</v>
      </c>
      <c r="R181" s="8" t="e">
        <f t="shared" si="112"/>
        <v>#DIV/0!</v>
      </c>
      <c r="S181" s="8">
        <f t="shared" si="113"/>
        <v>124.42303711152624</v>
      </c>
      <c r="T181" s="8">
        <f t="shared" si="114"/>
        <v>118.7438058555328</v>
      </c>
      <c r="U181" s="8" t="e">
        <f t="shared" si="115"/>
        <v>#VALUE!</v>
      </c>
      <c r="V181" s="10" t="e">
        <f t="shared" si="116"/>
        <v>#DIV/0!</v>
      </c>
      <c r="W181" s="10">
        <f t="shared" si="117"/>
        <v>54.576962888473759</v>
      </c>
      <c r="X181" s="10">
        <f t="shared" si="118"/>
        <v>60.256194144467202</v>
      </c>
      <c r="Y181" s="10" t="e">
        <f t="shared" si="119"/>
        <v>#VALUE!</v>
      </c>
    </row>
  </sheetData>
  <conditionalFormatting sqref="V3:Y181">
    <cfRule type="cellIs" dxfId="21" priority="1" operator="between">
      <formula>-2</formula>
      <formula>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3"/>
  <sheetViews>
    <sheetView topLeftCell="I1" workbookViewId="0">
      <selection activeCell="V3" sqref="V3:Y3"/>
    </sheetView>
  </sheetViews>
  <sheetFormatPr baseColWidth="10" defaultRowHeight="15" x14ac:dyDescent="0.25"/>
  <cols>
    <col min="1" max="1" width="4" bestFit="1" customWidth="1"/>
    <col min="2" max="5" width="5" bestFit="1" customWidth="1"/>
    <col min="10" max="16" width="10.7109375" customWidth="1"/>
  </cols>
  <sheetData>
    <row r="1" spans="1:25" x14ac:dyDescent="0.25">
      <c r="J1" s="4">
        <f>AVERAGE(J50:J70)</f>
        <v>774.70002580866912</v>
      </c>
      <c r="K1" s="4">
        <f t="shared" ref="K1" si="0">AVERAGE(K50:K70)</f>
        <v>1154.8941702670634</v>
      </c>
      <c r="L1" s="4">
        <v>1000</v>
      </c>
      <c r="M1" s="4">
        <f>AVERAGE(M50:M60)</f>
        <v>623.34977273749769</v>
      </c>
      <c r="N1" s="5">
        <f>AVERAGE(N46:N86)</f>
        <v>-120.91566313891789</v>
      </c>
      <c r="O1" s="5">
        <f>AVERAGE(O46:O86)</f>
        <v>-171.08954955291807</v>
      </c>
      <c r="P1" s="5">
        <f>AVERAGE(P46:P86)</f>
        <v>-145.94756353202433</v>
      </c>
      <c r="Q1" s="5">
        <f>AVERAGE(Q46:Q86)</f>
        <v>-99.640319832257163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 t="e">
        <f>1/LN(B2/4)</f>
        <v>#NUM!</v>
      </c>
      <c r="G2" t="e">
        <f t="shared" ref="G2:G65" si="1">1/LN(C2/4)</f>
        <v>#NUM!</v>
      </c>
      <c r="H2" t="e">
        <f t="shared" ref="H2:H65" si="2">1/LN(D2/4)</f>
        <v>#NUM!</v>
      </c>
      <c r="I2" t="e">
        <f t="shared" ref="I2:I65" si="3">1/LN(E2/4)</f>
        <v>#NUM!</v>
      </c>
      <c r="J2" s="3"/>
      <c r="K2" s="2"/>
      <c r="L2" s="2"/>
      <c r="M2" s="2"/>
      <c r="N2" t="e">
        <f t="shared" ref="N2:N33" si="4">$A2-J$1*F2</f>
        <v>#NUM!</v>
      </c>
      <c r="O2" t="e">
        <f t="shared" ref="O2:O33" si="5">$A2-K$1*G2</f>
        <v>#NUM!</v>
      </c>
      <c r="P2" t="e">
        <f t="shared" ref="P2:P33" si="6">$A2-L$1*H2</f>
        <v>#NUM!</v>
      </c>
      <c r="Q2" t="e">
        <f t="shared" ref="Q2:Q33" si="7">$A2-M$1*I2</f>
        <v>#NUM!</v>
      </c>
      <c r="R2" s="6" t="e">
        <f t="shared" ref="R2:R33" si="8">J$1/LN(B2/4)+N$1</f>
        <v>#NUM!</v>
      </c>
      <c r="S2" s="6" t="e">
        <f t="shared" ref="S2:S33" si="9">K$1/LN(C2/4)+O$1</f>
        <v>#NUM!</v>
      </c>
      <c r="T2" s="6" t="e">
        <f t="shared" ref="T2:T33" si="10">L$1/LN(D2/4)+P$1</f>
        <v>#NUM!</v>
      </c>
      <c r="U2" s="6" t="e">
        <f t="shared" ref="U2:U33" si="11">M$1/LN(E2/4)+Q$1</f>
        <v>#NUM!</v>
      </c>
      <c r="V2" s="7" t="e">
        <f>$A2-R2</f>
        <v>#NUM!</v>
      </c>
      <c r="W2" s="7" t="e">
        <f t="shared" ref="W2:Y2" si="12">$A2-S2</f>
        <v>#NUM!</v>
      </c>
      <c r="X2" s="7" t="e">
        <f t="shared" si="12"/>
        <v>#NUM!</v>
      </c>
      <c r="Y2" s="7" t="e">
        <f t="shared" si="12"/>
        <v>#NUM!</v>
      </c>
    </row>
    <row r="3" spans="1:25" x14ac:dyDescent="0.25">
      <c r="A3">
        <v>1</v>
      </c>
      <c r="B3">
        <v>2215</v>
      </c>
      <c r="C3">
        <v>3620</v>
      </c>
      <c r="D3">
        <v>3733</v>
      </c>
      <c r="E3">
        <v>1928</v>
      </c>
      <c r="F3">
        <f t="shared" ref="F3:F66" si="13">1/LN(B3/4)</f>
        <v>0.15831017637267125</v>
      </c>
      <c r="G3">
        <f t="shared" si="1"/>
        <v>0.14688742008696803</v>
      </c>
      <c r="H3">
        <f t="shared" si="2"/>
        <v>0.14622719682242624</v>
      </c>
      <c r="I3">
        <f t="shared" si="3"/>
        <v>0.1618661453614777</v>
      </c>
      <c r="J3" s="1" t="e">
        <f>($A3-$A2)/(F3-F2)</f>
        <v>#NUM!</v>
      </c>
      <c r="K3" s="1" t="e">
        <f t="shared" ref="K3:K66" si="14">($A3-$A2)/(G3-G2)</f>
        <v>#NUM!</v>
      </c>
      <c r="L3" s="1" t="e">
        <f t="shared" ref="L3:L66" si="15">($A3-$A2)/(H3-H2)</f>
        <v>#NUM!</v>
      </c>
      <c r="M3" s="1" t="e">
        <f t="shared" ref="M3:M66" si="16">($A3-$A2)/(I3-I2)</f>
        <v>#NUM!</v>
      </c>
      <c r="N3">
        <f t="shared" si="4"/>
        <v>-121.64289772168338</v>
      </c>
      <c r="O3">
        <f t="shared" si="5"/>
        <v>-168.63942514400853</v>
      </c>
      <c r="P3">
        <f t="shared" si="6"/>
        <v>-145.22719682242624</v>
      </c>
      <c r="Q3">
        <f t="shared" si="7"/>
        <v>-99.89922492497189</v>
      </c>
      <c r="R3" s="6">
        <f t="shared" si="8"/>
        <v>1.7272345827654902</v>
      </c>
      <c r="S3" s="6">
        <f t="shared" si="9"/>
        <v>-1.4501244089095451</v>
      </c>
      <c r="T3" s="6">
        <f t="shared" si="10"/>
        <v>0.2796332904019323</v>
      </c>
      <c r="U3" s="6">
        <f t="shared" si="11"/>
        <v>1.2589050927147269</v>
      </c>
      <c r="V3" s="7">
        <f t="shared" ref="V3:V66" si="17">$A3-R3</f>
        <v>-0.72723458276549025</v>
      </c>
      <c r="W3" s="7">
        <f t="shared" ref="W3:W66" si="18">$A3-S3</f>
        <v>2.4501244089095451</v>
      </c>
      <c r="X3" s="7">
        <f t="shared" ref="X3:X66" si="19">$A3-T3</f>
        <v>0.7203667095980677</v>
      </c>
      <c r="Y3" s="7">
        <f t="shared" ref="Y3:Y66" si="20">$A3-U3</f>
        <v>-0.25890509271472695</v>
      </c>
    </row>
    <row r="4" spans="1:25" x14ac:dyDescent="0.25">
      <c r="A4">
        <v>2</v>
      </c>
      <c r="B4">
        <v>2095</v>
      </c>
      <c r="C4">
        <v>3613</v>
      </c>
      <c r="D4">
        <v>3711</v>
      </c>
      <c r="E4">
        <v>1811</v>
      </c>
      <c r="F4">
        <f t="shared" si="13"/>
        <v>0.15971852558304861</v>
      </c>
      <c r="G4">
        <f t="shared" si="1"/>
        <v>0.14692919373513294</v>
      </c>
      <c r="H4">
        <f t="shared" si="2"/>
        <v>0.14635369358724476</v>
      </c>
      <c r="I4">
        <f t="shared" si="3"/>
        <v>0.16352320299066261</v>
      </c>
      <c r="J4" s="1">
        <f t="shared" ref="J4:J67" si="21">($A4-$A3)/(F4-F3)</f>
        <v>710.05116673588134</v>
      </c>
      <c r="K4" s="1">
        <f t="shared" si="14"/>
        <v>23938.536468071969</v>
      </c>
      <c r="L4" s="1">
        <f t="shared" si="15"/>
        <v>7905.3405155039236</v>
      </c>
      <c r="M4" s="1">
        <f t="shared" si="16"/>
        <v>603.47931320402313</v>
      </c>
      <c r="N4">
        <f t="shared" si="4"/>
        <v>-121.73394589131034</v>
      </c>
      <c r="O4">
        <f t="shared" si="5"/>
        <v>-167.68766928674495</v>
      </c>
      <c r="P4">
        <f t="shared" si="6"/>
        <v>-144.35369358724475</v>
      </c>
      <c r="Q4">
        <f t="shared" si="7"/>
        <v>-99.932151421537242</v>
      </c>
      <c r="R4" s="6">
        <f t="shared" si="8"/>
        <v>2.8182827523924345</v>
      </c>
      <c r="S4" s="6">
        <f t="shared" si="9"/>
        <v>-1.4018802661730945</v>
      </c>
      <c r="T4" s="6">
        <f t="shared" si="10"/>
        <v>0.40613005522044432</v>
      </c>
      <c r="U4" s="6">
        <f t="shared" si="11"/>
        <v>2.2918315892800791</v>
      </c>
      <c r="V4" s="7">
        <f t="shared" si="17"/>
        <v>-0.81828275239243453</v>
      </c>
      <c r="W4" s="7">
        <f t="shared" si="18"/>
        <v>3.4018802661730945</v>
      </c>
      <c r="X4" s="7">
        <f t="shared" si="19"/>
        <v>1.5938699447795557</v>
      </c>
      <c r="Y4" s="7">
        <f t="shared" si="20"/>
        <v>-0.29183158928007913</v>
      </c>
    </row>
    <row r="5" spans="1:25" x14ac:dyDescent="0.25">
      <c r="A5">
        <v>3</v>
      </c>
      <c r="B5">
        <v>2000</v>
      </c>
      <c r="C5">
        <v>3600</v>
      </c>
      <c r="D5">
        <v>3689</v>
      </c>
      <c r="E5">
        <v>1720</v>
      </c>
      <c r="F5">
        <f t="shared" si="13"/>
        <v>0.16091119249400249</v>
      </c>
      <c r="G5">
        <f t="shared" si="1"/>
        <v>0.14700705189760302</v>
      </c>
      <c r="H5">
        <f t="shared" si="2"/>
        <v>0.14648116350469809</v>
      </c>
      <c r="I5">
        <f t="shared" si="3"/>
        <v>0.16491349307150527</v>
      </c>
      <c r="J5" s="1">
        <f t="shared" si="21"/>
        <v>838.45706694437865</v>
      </c>
      <c r="K5" s="1">
        <f t="shared" si="14"/>
        <v>12843.868494639846</v>
      </c>
      <c r="L5" s="1">
        <f t="shared" si="15"/>
        <v>7844.9882135222333</v>
      </c>
      <c r="M5" s="1">
        <f t="shared" si="16"/>
        <v>719.27435416492381</v>
      </c>
      <c r="N5">
        <f t="shared" si="4"/>
        <v>-121.65790497800745</v>
      </c>
      <c r="O5">
        <f t="shared" si="5"/>
        <v>-166.77758722468937</v>
      </c>
      <c r="P5">
        <f t="shared" si="6"/>
        <v>-143.48116350469809</v>
      </c>
      <c r="Q5">
        <f t="shared" si="7"/>
        <v>-99.798788427469702</v>
      </c>
      <c r="R5" s="6">
        <f t="shared" si="8"/>
        <v>3.7422418390895587</v>
      </c>
      <c r="S5" s="6">
        <f t="shared" si="9"/>
        <v>-1.3119623282287023</v>
      </c>
      <c r="T5" s="6">
        <f t="shared" si="10"/>
        <v>0.53359997267375547</v>
      </c>
      <c r="U5" s="6">
        <f t="shared" si="11"/>
        <v>3.158468595212554</v>
      </c>
      <c r="V5" s="7">
        <f t="shared" si="17"/>
        <v>-0.74224183908955865</v>
      </c>
      <c r="W5" s="7">
        <f t="shared" si="18"/>
        <v>4.3119623282287023</v>
      </c>
      <c r="X5" s="7">
        <f t="shared" si="19"/>
        <v>2.4664000273262445</v>
      </c>
      <c r="Y5" s="7">
        <f t="shared" si="20"/>
        <v>-0.15846859521255396</v>
      </c>
    </row>
    <row r="6" spans="1:25" x14ac:dyDescent="0.25">
      <c r="A6">
        <v>4</v>
      </c>
      <c r="B6">
        <v>1890</v>
      </c>
      <c r="C6">
        <v>3578</v>
      </c>
      <c r="D6">
        <v>3655</v>
      </c>
      <c r="E6">
        <v>1634</v>
      </c>
      <c r="F6">
        <f t="shared" si="13"/>
        <v>0.16238939108450881</v>
      </c>
      <c r="G6">
        <f t="shared" si="1"/>
        <v>0.14713964424284262</v>
      </c>
      <c r="H6">
        <f t="shared" si="2"/>
        <v>0.14668010819376104</v>
      </c>
      <c r="I6">
        <f t="shared" si="3"/>
        <v>0.16632038999031482</v>
      </c>
      <c r="J6" s="1">
        <f t="shared" si="21"/>
        <v>676.4990891091785</v>
      </c>
      <c r="K6" s="1">
        <f t="shared" si="14"/>
        <v>7541.9135108662977</v>
      </c>
      <c r="L6" s="1">
        <f t="shared" si="15"/>
        <v>5026.5227220193356</v>
      </c>
      <c r="M6" s="1">
        <f t="shared" si="16"/>
        <v>710.78412826872568</v>
      </c>
      <c r="N6">
        <f t="shared" si="4"/>
        <v>-121.80306546422304</v>
      </c>
      <c r="O6">
        <f t="shared" si="5"/>
        <v>-165.93071735122862</v>
      </c>
      <c r="P6">
        <f t="shared" si="6"/>
        <v>-142.68010819376104</v>
      </c>
      <c r="Q6">
        <f t="shared" si="7"/>
        <v>-99.675777302074721</v>
      </c>
      <c r="R6" s="6">
        <f t="shared" si="8"/>
        <v>4.8874023253051462</v>
      </c>
      <c r="S6" s="6">
        <f t="shared" si="9"/>
        <v>-1.1588322016894494</v>
      </c>
      <c r="T6" s="6">
        <f t="shared" si="10"/>
        <v>0.73254466173671062</v>
      </c>
      <c r="U6" s="6">
        <f t="shared" si="11"/>
        <v>4.0354574698175583</v>
      </c>
      <c r="V6" s="7">
        <f t="shared" si="17"/>
        <v>-0.88740232530514618</v>
      </c>
      <c r="W6" s="7">
        <f t="shared" si="18"/>
        <v>5.1588322016894494</v>
      </c>
      <c r="X6" s="7">
        <f t="shared" si="19"/>
        <v>3.2674553382632894</v>
      </c>
      <c r="Y6" s="7">
        <f t="shared" si="20"/>
        <v>-3.5457469817558263E-2</v>
      </c>
    </row>
    <row r="7" spans="1:25" x14ac:dyDescent="0.25">
      <c r="A7">
        <v>5</v>
      </c>
      <c r="B7">
        <v>1805</v>
      </c>
      <c r="C7">
        <v>3552</v>
      </c>
      <c r="D7">
        <v>3623</v>
      </c>
      <c r="E7">
        <v>1540</v>
      </c>
      <c r="F7">
        <f t="shared" si="13"/>
        <v>0.16361198965377011</v>
      </c>
      <c r="G7">
        <f t="shared" si="1"/>
        <v>0.14729771132605424</v>
      </c>
      <c r="H7">
        <f t="shared" si="2"/>
        <v>0.14686954907463617</v>
      </c>
      <c r="I7">
        <f t="shared" si="3"/>
        <v>0.16797566365891456</v>
      </c>
      <c r="J7" s="1">
        <f t="shared" si="21"/>
        <v>817.92996093902514</v>
      </c>
      <c r="K7" s="1">
        <f t="shared" si="14"/>
        <v>6326.4278664598796</v>
      </c>
      <c r="L7" s="1">
        <f t="shared" si="15"/>
        <v>5278.6916708813224</v>
      </c>
      <c r="M7" s="1">
        <f t="shared" si="16"/>
        <v>604.12970916521397</v>
      </c>
      <c r="N7">
        <f t="shared" si="4"/>
        <v>-121.7502126073834</v>
      </c>
      <c r="O7">
        <f t="shared" si="5"/>
        <v>-165.11326810414084</v>
      </c>
      <c r="P7">
        <f t="shared" si="6"/>
        <v>-141.86954907463618</v>
      </c>
      <c r="Q7">
        <f t="shared" si="7"/>
        <v>-99.707591767214737</v>
      </c>
      <c r="R7" s="6">
        <f t="shared" si="8"/>
        <v>5.8345494684655108</v>
      </c>
      <c r="S7" s="6">
        <f t="shared" si="9"/>
        <v>-0.97628144877722889</v>
      </c>
      <c r="T7" s="6">
        <f t="shared" si="10"/>
        <v>0.92198554261184995</v>
      </c>
      <c r="U7" s="6">
        <f t="shared" si="11"/>
        <v>5.0672719349575743</v>
      </c>
      <c r="V7" s="7">
        <f t="shared" si="17"/>
        <v>-0.83454946846551081</v>
      </c>
      <c r="W7" s="7">
        <f t="shared" si="18"/>
        <v>5.9762814487772289</v>
      </c>
      <c r="X7" s="7">
        <f t="shared" si="19"/>
        <v>4.07801445738815</v>
      </c>
      <c r="Y7" s="7">
        <f t="shared" si="20"/>
        <v>-6.7271934957574331E-2</v>
      </c>
    </row>
    <row r="8" spans="1:25" x14ac:dyDescent="0.25">
      <c r="A8">
        <v>6</v>
      </c>
      <c r="B8">
        <v>1714</v>
      </c>
      <c r="C8">
        <v>3507</v>
      </c>
      <c r="D8">
        <v>3573</v>
      </c>
      <c r="E8">
        <v>1464</v>
      </c>
      <c r="F8">
        <f t="shared" si="13"/>
        <v>0.16500858510358765</v>
      </c>
      <c r="G8">
        <f t="shared" si="1"/>
        <v>0.14757486050159155</v>
      </c>
      <c r="H8">
        <f t="shared" si="2"/>
        <v>0.147169926069292</v>
      </c>
      <c r="I8">
        <f t="shared" si="3"/>
        <v>0.16941591041091392</v>
      </c>
      <c r="J8" s="1">
        <f t="shared" si="21"/>
        <v>716.02696409374869</v>
      </c>
      <c r="K8" s="1">
        <f t="shared" si="14"/>
        <v>3608.1651625385225</v>
      </c>
      <c r="L8" s="1">
        <f t="shared" si="15"/>
        <v>3329.1497611054515</v>
      </c>
      <c r="M8" s="1">
        <f t="shared" si="16"/>
        <v>694.32546791846255</v>
      </c>
      <c r="N8">
        <f t="shared" si="4"/>
        <v>-121.83215513840133</v>
      </c>
      <c r="O8">
        <f t="shared" si="5"/>
        <v>-164.4333460712632</v>
      </c>
      <c r="P8">
        <f t="shared" si="6"/>
        <v>-141.16992606929199</v>
      </c>
      <c r="Q8">
        <f t="shared" si="7"/>
        <v>-99.605369252759459</v>
      </c>
      <c r="R8" s="6">
        <f t="shared" si="8"/>
        <v>6.9164919994834264</v>
      </c>
      <c r="S8" s="6">
        <f t="shared" si="9"/>
        <v>-0.65620348165489872</v>
      </c>
      <c r="T8" s="6">
        <f t="shared" si="10"/>
        <v>1.2223625372676565</v>
      </c>
      <c r="U8" s="6">
        <f t="shared" si="11"/>
        <v>5.9650494205022966</v>
      </c>
      <c r="V8" s="7">
        <f t="shared" si="17"/>
        <v>-0.91649199948342641</v>
      </c>
      <c r="W8" s="7">
        <f t="shared" si="18"/>
        <v>6.6562034816548987</v>
      </c>
      <c r="X8" s="7">
        <f t="shared" si="19"/>
        <v>4.7776374627323435</v>
      </c>
      <c r="Y8" s="7">
        <f t="shared" si="20"/>
        <v>3.4950579497703416E-2</v>
      </c>
    </row>
    <row r="9" spans="1:25" x14ac:dyDescent="0.25">
      <c r="A9">
        <v>7</v>
      </c>
      <c r="B9">
        <v>1639</v>
      </c>
      <c r="C9">
        <v>3458</v>
      </c>
      <c r="D9">
        <v>3531</v>
      </c>
      <c r="E9">
        <v>1396</v>
      </c>
      <c r="F9">
        <f t="shared" si="13"/>
        <v>0.1662359156736844</v>
      </c>
      <c r="G9">
        <f t="shared" si="1"/>
        <v>0.14788193207720002</v>
      </c>
      <c r="H9">
        <f t="shared" si="2"/>
        <v>0.14742647839543174</v>
      </c>
      <c r="I9">
        <f t="shared" si="3"/>
        <v>0.17079209500535783</v>
      </c>
      <c r="J9" s="1">
        <f t="shared" si="21"/>
        <v>814.7764134329135</v>
      </c>
      <c r="K9" s="1">
        <f t="shared" si="14"/>
        <v>3256.5697362853471</v>
      </c>
      <c r="L9" s="1">
        <f t="shared" si="15"/>
        <v>3897.8403160347384</v>
      </c>
      <c r="M9" s="1">
        <f t="shared" si="16"/>
        <v>726.64670425560064</v>
      </c>
      <c r="N9">
        <f t="shared" si="4"/>
        <v>-121.78296816273104</v>
      </c>
      <c r="O9">
        <f t="shared" si="5"/>
        <v>-163.78798124378812</v>
      </c>
      <c r="P9">
        <f t="shared" si="6"/>
        <v>-140.42647839543173</v>
      </c>
      <c r="Q9">
        <f t="shared" si="7"/>
        <v>-99.463213606950916</v>
      </c>
      <c r="R9" s="6">
        <f t="shared" si="8"/>
        <v>7.8673050238131736</v>
      </c>
      <c r="S9" s="6">
        <f t="shared" si="9"/>
        <v>-0.30156830912994792</v>
      </c>
      <c r="T9" s="6">
        <f t="shared" si="10"/>
        <v>1.4789148634073968</v>
      </c>
      <c r="U9" s="6">
        <f t="shared" si="11"/>
        <v>6.8228937746937532</v>
      </c>
      <c r="V9" s="7">
        <f t="shared" si="17"/>
        <v>-0.86730502381317365</v>
      </c>
      <c r="W9" s="7">
        <f t="shared" si="18"/>
        <v>7.3015683091299479</v>
      </c>
      <c r="X9" s="7">
        <f t="shared" si="19"/>
        <v>5.5210851365926032</v>
      </c>
      <c r="Y9" s="7">
        <f t="shared" si="20"/>
        <v>0.17710622530624676</v>
      </c>
    </row>
    <row r="10" spans="1:25" x14ac:dyDescent="0.25">
      <c r="A10">
        <v>8</v>
      </c>
      <c r="B10">
        <v>1556</v>
      </c>
      <c r="C10">
        <v>3354</v>
      </c>
      <c r="D10">
        <v>3469</v>
      </c>
      <c r="E10">
        <v>1317</v>
      </c>
      <c r="F10">
        <f t="shared" si="13"/>
        <v>0.16768453010859793</v>
      </c>
      <c r="G10">
        <f t="shared" si="1"/>
        <v>0.14855277109646089</v>
      </c>
      <c r="H10">
        <f t="shared" si="2"/>
        <v>0.1478125089515725</v>
      </c>
      <c r="I10">
        <f t="shared" si="3"/>
        <v>0.17250845442241583</v>
      </c>
      <c r="J10" s="1">
        <f t="shared" si="21"/>
        <v>690.31481110409266</v>
      </c>
      <c r="K10" s="1">
        <f t="shared" si="14"/>
        <v>1490.6705950136723</v>
      </c>
      <c r="L10" s="1">
        <f t="shared" si="15"/>
        <v>2590.4685110869336</v>
      </c>
      <c r="M10" s="1">
        <f t="shared" si="16"/>
        <v>582.62855090928053</v>
      </c>
      <c r="N10">
        <f t="shared" si="4"/>
        <v>-121.90520980284538</v>
      </c>
      <c r="O10">
        <f t="shared" si="5"/>
        <v>-163.5627293163202</v>
      </c>
      <c r="P10">
        <f t="shared" si="6"/>
        <v>-139.81250895157251</v>
      </c>
      <c r="Q10">
        <f t="shared" si="7"/>
        <v>-99.533105859509888</v>
      </c>
      <c r="R10" s="6">
        <f t="shared" si="8"/>
        <v>8.9895466639274844</v>
      </c>
      <c r="S10" s="6">
        <f t="shared" si="9"/>
        <v>0.47317976340210066</v>
      </c>
      <c r="T10" s="6">
        <f t="shared" si="10"/>
        <v>1.8649454195481496</v>
      </c>
      <c r="U10" s="6">
        <f t="shared" si="11"/>
        <v>7.8927860272527255</v>
      </c>
      <c r="V10" s="7">
        <f t="shared" si="17"/>
        <v>-0.98954666392748436</v>
      </c>
      <c r="W10" s="7">
        <f t="shared" si="18"/>
        <v>7.5268202365978993</v>
      </c>
      <c r="X10" s="7">
        <f t="shared" si="19"/>
        <v>6.1350545804518504</v>
      </c>
      <c r="Y10" s="7">
        <f t="shared" si="20"/>
        <v>0.10721397274727451</v>
      </c>
    </row>
    <row r="11" spans="1:25" x14ac:dyDescent="0.25">
      <c r="A11">
        <v>9</v>
      </c>
      <c r="B11">
        <v>1493</v>
      </c>
      <c r="C11">
        <v>3237</v>
      </c>
      <c r="D11">
        <v>3395</v>
      </c>
      <c r="E11">
        <v>1254</v>
      </c>
      <c r="F11">
        <f t="shared" si="13"/>
        <v>0.16885478728829187</v>
      </c>
      <c r="G11">
        <f t="shared" si="1"/>
        <v>0.14934048495160937</v>
      </c>
      <c r="H11">
        <f t="shared" si="2"/>
        <v>0.1482851267234804</v>
      </c>
      <c r="I11">
        <f t="shared" si="3"/>
        <v>0.17397962895964827</v>
      </c>
      <c r="J11" s="1">
        <f t="shared" si="21"/>
        <v>854.51302273705096</v>
      </c>
      <c r="K11" s="1">
        <f t="shared" si="14"/>
        <v>1269.4965227081236</v>
      </c>
      <c r="L11" s="1">
        <f t="shared" si="15"/>
        <v>2115.8747288810309</v>
      </c>
      <c r="M11" s="1">
        <f t="shared" si="16"/>
        <v>679.72900202663072</v>
      </c>
      <c r="N11">
        <f t="shared" si="4"/>
        <v>-121.81180807015704</v>
      </c>
      <c r="O11">
        <f t="shared" si="5"/>
        <v>-163.47245545546977</v>
      </c>
      <c r="P11">
        <f t="shared" si="6"/>
        <v>-139.2851267234804</v>
      </c>
      <c r="Q11">
        <f t="shared" si="7"/>
        <v>-99.450162172950925</v>
      </c>
      <c r="R11" s="6">
        <f t="shared" si="8"/>
        <v>9.8961449312391494</v>
      </c>
      <c r="S11" s="6">
        <f t="shared" si="9"/>
        <v>1.3829059025516983</v>
      </c>
      <c r="T11" s="6">
        <f t="shared" si="10"/>
        <v>2.3375631914560699</v>
      </c>
      <c r="U11" s="6">
        <f t="shared" si="11"/>
        <v>8.8098423406937485</v>
      </c>
      <c r="V11" s="7">
        <f t="shared" si="17"/>
        <v>-0.8961449312391494</v>
      </c>
      <c r="W11" s="7">
        <f t="shared" si="18"/>
        <v>7.6170940974483017</v>
      </c>
      <c r="X11" s="7">
        <f t="shared" si="19"/>
        <v>6.6624368085439301</v>
      </c>
      <c r="Y11" s="7">
        <f t="shared" si="20"/>
        <v>0.1901576593062515</v>
      </c>
    </row>
    <row r="12" spans="1:25" x14ac:dyDescent="0.25">
      <c r="A12">
        <v>10</v>
      </c>
      <c r="B12">
        <v>1433</v>
      </c>
      <c r="C12">
        <v>3108</v>
      </c>
      <c r="D12">
        <v>3263</v>
      </c>
      <c r="E12">
        <v>1184</v>
      </c>
      <c r="F12">
        <f t="shared" si="13"/>
        <v>0.17003242835682342</v>
      </c>
      <c r="G12">
        <f t="shared" si="1"/>
        <v>0.15025301818605585</v>
      </c>
      <c r="H12">
        <f t="shared" si="2"/>
        <v>0.14916227626776449</v>
      </c>
      <c r="I12">
        <f t="shared" si="3"/>
        <v>0.17573582267111576</v>
      </c>
      <c r="J12" s="1">
        <f t="shared" si="21"/>
        <v>849.15516851577115</v>
      </c>
      <c r="K12" s="1">
        <f t="shared" si="14"/>
        <v>1095.8504986468483</v>
      </c>
      <c r="L12" s="1">
        <f t="shared" si="15"/>
        <v>1140.0564550440313</v>
      </c>
      <c r="M12" s="1">
        <f t="shared" si="16"/>
        <v>569.41326772226876</v>
      </c>
      <c r="N12">
        <f t="shared" si="4"/>
        <v>-121.72412663634179</v>
      </c>
      <c r="O12">
        <f t="shared" si="5"/>
        <v>-163.52633476810695</v>
      </c>
      <c r="P12">
        <f t="shared" si="6"/>
        <v>-139.1622762677645</v>
      </c>
      <c r="Q12">
        <f t="shared" si="7"/>
        <v>-99.544885123877208</v>
      </c>
      <c r="R12" s="6">
        <f t="shared" si="8"/>
        <v>10.808463497423901</v>
      </c>
      <c r="S12" s="6">
        <f t="shared" si="9"/>
        <v>2.4367852151888769</v>
      </c>
      <c r="T12" s="6">
        <f t="shared" si="10"/>
        <v>3.2147127357401644</v>
      </c>
      <c r="U12" s="6">
        <f t="shared" si="11"/>
        <v>9.9045652916200311</v>
      </c>
      <c r="V12" s="7">
        <f t="shared" si="17"/>
        <v>-0.80846349742390089</v>
      </c>
      <c r="W12" s="7">
        <f t="shared" si="18"/>
        <v>7.5632147848111231</v>
      </c>
      <c r="X12" s="7">
        <f t="shared" si="19"/>
        <v>6.7852872642598356</v>
      </c>
      <c r="Y12" s="7">
        <f t="shared" si="20"/>
        <v>9.5434708379968924E-2</v>
      </c>
    </row>
    <row r="13" spans="1:25" x14ac:dyDescent="0.25">
      <c r="A13">
        <v>11</v>
      </c>
      <c r="B13">
        <v>1367</v>
      </c>
      <c r="C13">
        <v>2994</v>
      </c>
      <c r="D13">
        <v>3105</v>
      </c>
      <c r="E13">
        <v>1132</v>
      </c>
      <c r="F13">
        <f t="shared" si="13"/>
        <v>0.17140664678663128</v>
      </c>
      <c r="G13">
        <f t="shared" si="1"/>
        <v>0.15110142656319508</v>
      </c>
      <c r="H13">
        <f t="shared" si="2"/>
        <v>0.15027482335024758</v>
      </c>
      <c r="I13">
        <f t="shared" si="3"/>
        <v>0.17713389535511573</v>
      </c>
      <c r="J13" s="1">
        <f t="shared" si="21"/>
        <v>727.68635488305381</v>
      </c>
      <c r="K13" s="1">
        <f t="shared" si="14"/>
        <v>1178.6776591856908</v>
      </c>
      <c r="L13" s="1">
        <f t="shared" si="15"/>
        <v>898.83836445653947</v>
      </c>
      <c r="M13" s="1">
        <f t="shared" si="16"/>
        <v>715.27039433954269</v>
      </c>
      <c r="N13">
        <f t="shared" si="4"/>
        <v>-121.78873368938068</v>
      </c>
      <c r="O13">
        <f t="shared" si="5"/>
        <v>-163.50615665687079</v>
      </c>
      <c r="P13">
        <f t="shared" si="6"/>
        <v>-139.27482335024757</v>
      </c>
      <c r="Q13">
        <f t="shared" si="7"/>
        <v>-99.416373413719086</v>
      </c>
      <c r="R13" s="6">
        <f t="shared" si="8"/>
        <v>11.873070550462785</v>
      </c>
      <c r="S13" s="6">
        <f t="shared" si="9"/>
        <v>3.4166071039527139</v>
      </c>
      <c r="T13" s="6">
        <f t="shared" si="10"/>
        <v>4.3272598182232684</v>
      </c>
      <c r="U13" s="6">
        <f t="shared" si="11"/>
        <v>10.776053581461923</v>
      </c>
      <c r="V13" s="7">
        <f t="shared" si="17"/>
        <v>-0.87307055046278492</v>
      </c>
      <c r="W13" s="7">
        <f t="shared" si="18"/>
        <v>7.5833928960472861</v>
      </c>
      <c r="X13" s="7">
        <f t="shared" si="19"/>
        <v>6.6727401817767316</v>
      </c>
      <c r="Y13" s="7">
        <f t="shared" si="20"/>
        <v>0.22394641853807684</v>
      </c>
    </row>
    <row r="14" spans="1:25" x14ac:dyDescent="0.25">
      <c r="A14">
        <v>12</v>
      </c>
      <c r="B14">
        <v>1312</v>
      </c>
      <c r="C14">
        <v>2881</v>
      </c>
      <c r="D14">
        <v>2956</v>
      </c>
      <c r="E14">
        <v>1078</v>
      </c>
      <c r="F14">
        <f t="shared" si="13"/>
        <v>0.17262172464996708</v>
      </c>
      <c r="G14">
        <f t="shared" si="1"/>
        <v>0.15198496065610684</v>
      </c>
      <c r="H14">
        <f t="shared" si="2"/>
        <v>0.15139362553634042</v>
      </c>
      <c r="I14">
        <f t="shared" si="3"/>
        <v>0.17868092199577876</v>
      </c>
      <c r="J14" s="1">
        <f t="shared" si="21"/>
        <v>822.99252597250108</v>
      </c>
      <c r="K14" s="1">
        <f t="shared" si="14"/>
        <v>1131.8182377144326</v>
      </c>
      <c r="L14" s="1">
        <f t="shared" si="15"/>
        <v>893.81305509624781</v>
      </c>
      <c r="M14" s="1">
        <f t="shared" si="16"/>
        <v>646.40127953544277</v>
      </c>
      <c r="N14">
        <f t="shared" si="4"/>
        <v>-121.73005454146647</v>
      </c>
      <c r="O14">
        <f t="shared" si="5"/>
        <v>-163.52654503000679</v>
      </c>
      <c r="P14">
        <f t="shared" si="6"/>
        <v>-139.39362553634041</v>
      </c>
      <c r="Q14">
        <f t="shared" si="7"/>
        <v>-99.380712118595241</v>
      </c>
      <c r="R14" s="6">
        <f t="shared" si="8"/>
        <v>12.81439140254858</v>
      </c>
      <c r="S14" s="6">
        <f t="shared" si="9"/>
        <v>4.4369954770887148</v>
      </c>
      <c r="T14" s="6">
        <f t="shared" si="10"/>
        <v>5.4460620043161043</v>
      </c>
      <c r="U14" s="6">
        <f t="shared" si="11"/>
        <v>11.740392286338064</v>
      </c>
      <c r="V14" s="7">
        <f t="shared" si="17"/>
        <v>-0.81439140254857989</v>
      </c>
      <c r="W14" s="7">
        <f t="shared" si="18"/>
        <v>7.5630045229112852</v>
      </c>
      <c r="X14" s="7">
        <f t="shared" si="19"/>
        <v>6.5539379956838957</v>
      </c>
      <c r="Y14" s="7">
        <f t="shared" si="20"/>
        <v>0.25960771366193569</v>
      </c>
    </row>
    <row r="15" spans="1:25" x14ac:dyDescent="0.25">
      <c r="A15">
        <v>13</v>
      </c>
      <c r="B15">
        <v>1254</v>
      </c>
      <c r="C15">
        <v>2754</v>
      </c>
      <c r="D15">
        <v>2783</v>
      </c>
      <c r="E15">
        <v>1019</v>
      </c>
      <c r="F15">
        <f t="shared" si="13"/>
        <v>0.17397962895964827</v>
      </c>
      <c r="G15">
        <f t="shared" si="1"/>
        <v>0.15303353826711188</v>
      </c>
      <c r="H15">
        <f t="shared" si="2"/>
        <v>0.15278861217855533</v>
      </c>
      <c r="I15">
        <f t="shared" si="3"/>
        <v>0.18049620555198972</v>
      </c>
      <c r="J15" s="1">
        <f t="shared" si="21"/>
        <v>736.42891687616827</v>
      </c>
      <c r="K15" s="1">
        <f t="shared" si="14"/>
        <v>953.67285120794622</v>
      </c>
      <c r="L15" s="1">
        <f t="shared" si="15"/>
        <v>716.85274234041253</v>
      </c>
      <c r="M15" s="1">
        <f t="shared" si="16"/>
        <v>550.8781240145729</v>
      </c>
      <c r="N15">
        <f t="shared" si="4"/>
        <v>-121.78202304522219</v>
      </c>
      <c r="O15">
        <f t="shared" si="5"/>
        <v>-163.73754120002909</v>
      </c>
      <c r="P15">
        <f t="shared" si="6"/>
        <v>-139.78861217855533</v>
      </c>
      <c r="Q15">
        <f t="shared" si="7"/>
        <v>-99.512268710813458</v>
      </c>
      <c r="R15" s="6">
        <f t="shared" si="8"/>
        <v>13.866359906304297</v>
      </c>
      <c r="S15" s="6">
        <f t="shared" si="9"/>
        <v>5.6479916471109846</v>
      </c>
      <c r="T15" s="6">
        <f t="shared" si="10"/>
        <v>6.8410486465310214</v>
      </c>
      <c r="U15" s="6">
        <f t="shared" si="11"/>
        <v>12.871948878556296</v>
      </c>
      <c r="V15" s="7">
        <f t="shared" si="17"/>
        <v>-0.8663599063042966</v>
      </c>
      <c r="W15" s="7">
        <f t="shared" si="18"/>
        <v>7.3520083528890154</v>
      </c>
      <c r="X15" s="7">
        <f t="shared" si="19"/>
        <v>6.1589513534689786</v>
      </c>
      <c r="Y15" s="7">
        <f t="shared" si="20"/>
        <v>0.12805112144370412</v>
      </c>
    </row>
    <row r="16" spans="1:25" x14ac:dyDescent="0.25">
      <c r="A16">
        <v>14</v>
      </c>
      <c r="B16">
        <v>1205</v>
      </c>
      <c r="C16">
        <v>2651</v>
      </c>
      <c r="D16">
        <v>2657</v>
      </c>
      <c r="E16">
        <v>973</v>
      </c>
      <c r="F16">
        <f t="shared" si="13"/>
        <v>0.17519453867154094</v>
      </c>
      <c r="G16">
        <f t="shared" si="1"/>
        <v>0.1539314592229942</v>
      </c>
      <c r="H16">
        <f t="shared" si="2"/>
        <v>0.15387790987567443</v>
      </c>
      <c r="I16">
        <f t="shared" si="3"/>
        <v>0.1820137731216287</v>
      </c>
      <c r="J16" s="1">
        <f t="shared" si="21"/>
        <v>823.10643351606041</v>
      </c>
      <c r="K16" s="1">
        <f t="shared" si="14"/>
        <v>1113.6837752242691</v>
      </c>
      <c r="L16" s="1">
        <f t="shared" si="15"/>
        <v>918.02268805371591</v>
      </c>
      <c r="M16" s="1">
        <f t="shared" si="16"/>
        <v>658.94924219940924</v>
      </c>
      <c r="N16">
        <f t="shared" si="4"/>
        <v>-121.72321363038066</v>
      </c>
      <c r="O16">
        <f t="shared" si="5"/>
        <v>-163.77454487733817</v>
      </c>
      <c r="P16">
        <f t="shared" si="6"/>
        <v>-139.87790987567442</v>
      </c>
      <c r="Q16">
        <f t="shared" si="7"/>
        <v>-99.45824411046172</v>
      </c>
      <c r="R16" s="6">
        <f t="shared" si="8"/>
        <v>14.807550491462763</v>
      </c>
      <c r="S16" s="6">
        <f t="shared" si="9"/>
        <v>6.6849953244201004</v>
      </c>
      <c r="T16" s="6">
        <f t="shared" si="10"/>
        <v>7.9303463436500863</v>
      </c>
      <c r="U16" s="6">
        <f t="shared" si="11"/>
        <v>13.817924278204558</v>
      </c>
      <c r="V16" s="7">
        <f t="shared" si="17"/>
        <v>-0.80755049146276292</v>
      </c>
      <c r="W16" s="7">
        <f t="shared" si="18"/>
        <v>7.3150046755798996</v>
      </c>
      <c r="X16" s="7">
        <f t="shared" si="19"/>
        <v>6.0696536563499137</v>
      </c>
      <c r="Y16" s="7">
        <f t="shared" si="20"/>
        <v>0.18207572179544229</v>
      </c>
    </row>
    <row r="17" spans="1:25" x14ac:dyDescent="0.25">
      <c r="A17">
        <v>15</v>
      </c>
      <c r="B17">
        <v>1155</v>
      </c>
      <c r="C17">
        <v>2533</v>
      </c>
      <c r="D17">
        <v>2510</v>
      </c>
      <c r="E17">
        <v>930</v>
      </c>
      <c r="F17">
        <f t="shared" si="13"/>
        <v>0.17650501932370533</v>
      </c>
      <c r="G17">
        <f t="shared" si="1"/>
        <v>0.1550179635162314</v>
      </c>
      <c r="H17">
        <f t="shared" si="2"/>
        <v>0.15523747157170578</v>
      </c>
      <c r="I17">
        <f t="shared" si="3"/>
        <v>0.1835236091574903</v>
      </c>
      <c r="J17" s="1">
        <f t="shared" si="21"/>
        <v>763.07879734691767</v>
      </c>
      <c r="K17" s="1">
        <f t="shared" si="14"/>
        <v>920.38292552028122</v>
      </c>
      <c r="L17" s="1">
        <f t="shared" si="15"/>
        <v>735.53116634505352</v>
      </c>
      <c r="M17" s="1">
        <f t="shared" si="16"/>
        <v>662.32357438027248</v>
      </c>
      <c r="N17">
        <f t="shared" si="4"/>
        <v>-121.73844302543415</v>
      </c>
      <c r="O17">
        <f t="shared" si="5"/>
        <v>-164.02934235156798</v>
      </c>
      <c r="P17">
        <f t="shared" si="6"/>
        <v>-140.23747157170578</v>
      </c>
      <c r="Q17">
        <f t="shared" si="7"/>
        <v>-99.399400060286936</v>
      </c>
      <c r="R17" s="6">
        <f t="shared" si="8"/>
        <v>15.822779886516258</v>
      </c>
      <c r="S17" s="6">
        <f t="shared" si="9"/>
        <v>7.9397927986499042</v>
      </c>
      <c r="T17" s="6">
        <f t="shared" si="10"/>
        <v>9.2899080396814497</v>
      </c>
      <c r="U17" s="6">
        <f t="shared" si="11"/>
        <v>14.759080228029759</v>
      </c>
      <c r="V17" s="7">
        <f t="shared" si="17"/>
        <v>-0.82277988651625833</v>
      </c>
      <c r="W17" s="7">
        <f t="shared" si="18"/>
        <v>7.0602072013500958</v>
      </c>
      <c r="X17" s="7">
        <f t="shared" si="19"/>
        <v>5.7100919603185503</v>
      </c>
      <c r="Y17" s="7">
        <f t="shared" si="20"/>
        <v>0.2409197719702405</v>
      </c>
    </row>
    <row r="18" spans="1:25" x14ac:dyDescent="0.25">
      <c r="A18">
        <v>16</v>
      </c>
      <c r="B18">
        <v>1115</v>
      </c>
      <c r="C18">
        <v>2437</v>
      </c>
      <c r="D18">
        <v>2397</v>
      </c>
      <c r="E18">
        <v>882</v>
      </c>
      <c r="F18">
        <f t="shared" si="13"/>
        <v>0.17760994592168802</v>
      </c>
      <c r="G18">
        <f t="shared" si="1"/>
        <v>0.15595201730231661</v>
      </c>
      <c r="H18">
        <f t="shared" si="2"/>
        <v>0.15635556753364016</v>
      </c>
      <c r="I18">
        <f t="shared" si="3"/>
        <v>0.18532597475811857</v>
      </c>
      <c r="J18" s="1">
        <f t="shared" si="21"/>
        <v>905.03749464058035</v>
      </c>
      <c r="K18" s="1">
        <f t="shared" si="14"/>
        <v>1070.6021589946949</v>
      </c>
      <c r="L18" s="1">
        <f t="shared" si="15"/>
        <v>894.37761520034007</v>
      </c>
      <c r="M18" s="1">
        <f t="shared" si="16"/>
        <v>554.82639019043609</v>
      </c>
      <c r="N18">
        <f t="shared" si="4"/>
        <v>-121.59442968940803</v>
      </c>
      <c r="O18">
        <f t="shared" si="5"/>
        <v>-164.10807562383366</v>
      </c>
      <c r="P18">
        <f t="shared" si="6"/>
        <v>-140.35556753364017</v>
      </c>
      <c r="Q18">
        <f t="shared" si="7"/>
        <v>-99.52290424782845</v>
      </c>
      <c r="R18" s="6">
        <f t="shared" si="8"/>
        <v>16.678766550490167</v>
      </c>
      <c r="S18" s="6">
        <f t="shared" si="9"/>
        <v>9.0185260709155557</v>
      </c>
      <c r="T18" s="6">
        <f t="shared" si="10"/>
        <v>10.408004001615836</v>
      </c>
      <c r="U18" s="6">
        <f t="shared" si="11"/>
        <v>15.882584415571287</v>
      </c>
      <c r="V18" s="7">
        <f t="shared" si="17"/>
        <v>-0.67876655049016676</v>
      </c>
      <c r="W18" s="7">
        <f t="shared" si="18"/>
        <v>6.9814739290844443</v>
      </c>
      <c r="X18" s="7">
        <f t="shared" si="19"/>
        <v>5.5919959983841636</v>
      </c>
      <c r="Y18" s="7">
        <f t="shared" si="20"/>
        <v>0.1174155844287128</v>
      </c>
    </row>
    <row r="19" spans="1:25" x14ac:dyDescent="0.25">
      <c r="A19">
        <v>17</v>
      </c>
      <c r="B19">
        <v>1068</v>
      </c>
      <c r="C19">
        <v>2328</v>
      </c>
      <c r="D19">
        <v>2271</v>
      </c>
      <c r="E19">
        <v>844</v>
      </c>
      <c r="F19">
        <f t="shared" si="13"/>
        <v>0.17897896820764045</v>
      </c>
      <c r="G19">
        <f t="shared" si="1"/>
        <v>0.15707290377140282</v>
      </c>
      <c r="H19">
        <f t="shared" si="2"/>
        <v>0.1576868927120321</v>
      </c>
      <c r="I19">
        <f t="shared" si="3"/>
        <v>0.18685099176021946</v>
      </c>
      <c r="J19" s="1">
        <f t="shared" si="21"/>
        <v>730.44829895102998</v>
      </c>
      <c r="K19" s="1">
        <f t="shared" si="14"/>
        <v>892.15101402307573</v>
      </c>
      <c r="L19" s="1">
        <f t="shared" si="15"/>
        <v>751.13129101026118</v>
      </c>
      <c r="M19" s="1">
        <f t="shared" si="16"/>
        <v>655.73039423323212</v>
      </c>
      <c r="N19">
        <f t="shared" si="4"/>
        <v>-121.65501128966804</v>
      </c>
      <c r="O19">
        <f t="shared" si="5"/>
        <v>-164.40258087251254</v>
      </c>
      <c r="P19">
        <f t="shared" si="6"/>
        <v>-140.68689271203209</v>
      </c>
      <c r="Q19">
        <f t="shared" si="7"/>
        <v>-99.473523249508858</v>
      </c>
      <c r="R19" s="6">
        <f t="shared" si="8"/>
        <v>17.739348150750118</v>
      </c>
      <c r="S19" s="6">
        <f t="shared" si="9"/>
        <v>10.313031319594472</v>
      </c>
      <c r="T19" s="6">
        <f t="shared" si="10"/>
        <v>11.739329180007758</v>
      </c>
      <c r="U19" s="6">
        <f t="shared" si="11"/>
        <v>16.833203417251681</v>
      </c>
      <c r="V19" s="7">
        <f t="shared" si="17"/>
        <v>-0.73934815075011784</v>
      </c>
      <c r="W19" s="7">
        <f t="shared" si="18"/>
        <v>6.6869686804055277</v>
      </c>
      <c r="X19" s="7">
        <f t="shared" si="19"/>
        <v>5.2606708199922423</v>
      </c>
      <c r="Y19" s="7">
        <f t="shared" si="20"/>
        <v>0.16679658274831866</v>
      </c>
    </row>
    <row r="20" spans="1:25" x14ac:dyDescent="0.25">
      <c r="A20">
        <v>18</v>
      </c>
      <c r="B20">
        <v>1034</v>
      </c>
      <c r="C20">
        <v>2243</v>
      </c>
      <c r="D20">
        <v>2170</v>
      </c>
      <c r="E20">
        <v>810</v>
      </c>
      <c r="F20">
        <f t="shared" si="13"/>
        <v>0.18002138205572471</v>
      </c>
      <c r="G20">
        <f t="shared" si="1"/>
        <v>0.15799597467378929</v>
      </c>
      <c r="H20">
        <f t="shared" si="2"/>
        <v>0.1588262590688074</v>
      </c>
      <c r="I20">
        <f t="shared" si="3"/>
        <v>0.18829768005268815</v>
      </c>
      <c r="J20" s="1">
        <f t="shared" si="21"/>
        <v>959.31189118198176</v>
      </c>
      <c r="K20" s="1">
        <f t="shared" si="14"/>
        <v>1083.340399328634</v>
      </c>
      <c r="L20" s="1">
        <f t="shared" si="15"/>
        <v>877.68082149647773</v>
      </c>
      <c r="M20" s="1">
        <f t="shared" si="16"/>
        <v>691.23390657538118</v>
      </c>
      <c r="N20">
        <f t="shared" si="4"/>
        <v>-121.46256932468222</v>
      </c>
      <c r="O20">
        <f t="shared" si="5"/>
        <v>-164.46863007642185</v>
      </c>
      <c r="P20">
        <f t="shared" si="6"/>
        <v>-140.82625906880739</v>
      </c>
      <c r="Q20">
        <f t="shared" si="7"/>
        <v>-99.375316067841212</v>
      </c>
      <c r="R20" s="6">
        <f t="shared" si="8"/>
        <v>18.546906185764328</v>
      </c>
      <c r="S20" s="6">
        <f t="shared" si="9"/>
        <v>11.379080523503774</v>
      </c>
      <c r="T20" s="6">
        <f t="shared" si="10"/>
        <v>12.878695536783056</v>
      </c>
      <c r="U20" s="6">
        <f t="shared" si="11"/>
        <v>17.734996235584049</v>
      </c>
      <c r="V20" s="7">
        <f t="shared" si="17"/>
        <v>-0.54690618576432826</v>
      </c>
      <c r="W20" s="7">
        <f t="shared" si="18"/>
        <v>6.6209194764962263</v>
      </c>
      <c r="X20" s="7">
        <f t="shared" si="19"/>
        <v>5.1213044632169442</v>
      </c>
      <c r="Y20" s="7">
        <f t="shared" si="20"/>
        <v>0.26500376441595108</v>
      </c>
    </row>
    <row r="21" spans="1:25" x14ac:dyDescent="0.25">
      <c r="A21">
        <v>19</v>
      </c>
      <c r="B21">
        <v>992</v>
      </c>
      <c r="C21">
        <v>2142</v>
      </c>
      <c r="D21">
        <v>2061</v>
      </c>
      <c r="E21">
        <v>770</v>
      </c>
      <c r="F21">
        <f t="shared" si="13"/>
        <v>0.18137533756930796</v>
      </c>
      <c r="G21">
        <f t="shared" si="1"/>
        <v>0.15915454837826404</v>
      </c>
      <c r="H21">
        <f t="shared" si="2"/>
        <v>0.16013702041468381</v>
      </c>
      <c r="I21">
        <f t="shared" si="3"/>
        <v>0.19011059318588658</v>
      </c>
      <c r="J21" s="1">
        <f t="shared" si="21"/>
        <v>738.57670356797439</v>
      </c>
      <c r="K21" s="1">
        <f t="shared" si="14"/>
        <v>863.13024034440446</v>
      </c>
      <c r="L21" s="1">
        <f t="shared" si="15"/>
        <v>762.91538741659917</v>
      </c>
      <c r="M21" s="1">
        <f t="shared" si="16"/>
        <v>551.59840904001533</v>
      </c>
      <c r="N21">
        <f t="shared" si="4"/>
        <v>-121.51147869599896</v>
      </c>
      <c r="O21">
        <f t="shared" si="5"/>
        <v>-164.80666009354445</v>
      </c>
      <c r="P21">
        <f t="shared" si="6"/>
        <v>-141.1370204146838</v>
      </c>
      <c r="Q21">
        <f t="shared" si="7"/>
        <v>-99.505395057413281</v>
      </c>
      <c r="R21" s="6">
        <f t="shared" si="8"/>
        <v>19.595815557081067</v>
      </c>
      <c r="S21" s="6">
        <f t="shared" si="9"/>
        <v>12.717110540626351</v>
      </c>
      <c r="T21" s="6">
        <f t="shared" si="10"/>
        <v>14.189456882659471</v>
      </c>
      <c r="U21" s="6">
        <f t="shared" si="11"/>
        <v>18.865075225156119</v>
      </c>
      <c r="V21" s="7">
        <f t="shared" si="17"/>
        <v>-0.59581555708106748</v>
      </c>
      <c r="W21" s="7">
        <f t="shared" si="18"/>
        <v>6.2828894593736493</v>
      </c>
      <c r="X21" s="7">
        <f t="shared" si="19"/>
        <v>4.8105431173405293</v>
      </c>
      <c r="Y21" s="7">
        <f t="shared" si="20"/>
        <v>0.13492477484388132</v>
      </c>
    </row>
    <row r="22" spans="1:25" x14ac:dyDescent="0.25">
      <c r="A22">
        <v>20</v>
      </c>
      <c r="B22">
        <v>959</v>
      </c>
      <c r="C22">
        <v>2063</v>
      </c>
      <c r="D22">
        <v>1974</v>
      </c>
      <c r="E22">
        <v>740</v>
      </c>
      <c r="F22">
        <f t="shared" si="13"/>
        <v>0.18249518207940721</v>
      </c>
      <c r="G22">
        <f t="shared" si="1"/>
        <v>0.16011215146717825</v>
      </c>
      <c r="H22">
        <f t="shared" si="2"/>
        <v>0.16125071579299846</v>
      </c>
      <c r="I22">
        <f t="shared" si="3"/>
        <v>0.19155782354835868</v>
      </c>
      <c r="J22" s="1">
        <f t="shared" si="21"/>
        <v>892.9811156652205</v>
      </c>
      <c r="K22" s="1">
        <f t="shared" si="14"/>
        <v>1044.2739915697866</v>
      </c>
      <c r="L22" s="1">
        <f t="shared" si="15"/>
        <v>897.91160084842102</v>
      </c>
      <c r="M22" s="1">
        <f t="shared" si="16"/>
        <v>690.97500020096288</v>
      </c>
      <c r="N22">
        <f t="shared" si="4"/>
        <v>-121.37902226687453</v>
      </c>
      <c r="O22">
        <f t="shared" si="5"/>
        <v>-164.9125903183612</v>
      </c>
      <c r="P22">
        <f t="shared" si="6"/>
        <v>-141.25071579299845</v>
      </c>
      <c r="Q22">
        <f t="shared" si="7"/>
        <v>-99.407525774959069</v>
      </c>
      <c r="R22" s="6">
        <f t="shared" si="8"/>
        <v>20.463359127956636</v>
      </c>
      <c r="S22" s="6">
        <f t="shared" si="9"/>
        <v>13.823040765443125</v>
      </c>
      <c r="T22" s="6">
        <f t="shared" si="10"/>
        <v>15.303152260974144</v>
      </c>
      <c r="U22" s="6">
        <f t="shared" si="11"/>
        <v>19.767205942701892</v>
      </c>
      <c r="V22" s="7">
        <f t="shared" si="17"/>
        <v>-0.46335912795663603</v>
      </c>
      <c r="W22" s="7">
        <f t="shared" si="18"/>
        <v>6.1769592345568753</v>
      </c>
      <c r="X22" s="7">
        <f t="shared" si="19"/>
        <v>4.6968477390258556</v>
      </c>
      <c r="Y22" s="7">
        <f t="shared" si="20"/>
        <v>0.23279405729810776</v>
      </c>
    </row>
    <row r="23" spans="1:25" x14ac:dyDescent="0.25">
      <c r="A23">
        <v>21</v>
      </c>
      <c r="B23">
        <v>926</v>
      </c>
      <c r="C23">
        <v>1988</v>
      </c>
      <c r="D23">
        <v>1892</v>
      </c>
      <c r="E23">
        <v>710</v>
      </c>
      <c r="F23">
        <f t="shared" si="13"/>
        <v>0.18366890067356664</v>
      </c>
      <c r="G23">
        <f t="shared" si="1"/>
        <v>0.1610671659421366</v>
      </c>
      <c r="H23">
        <f t="shared" si="2"/>
        <v>0.16236150553350207</v>
      </c>
      <c r="I23">
        <f t="shared" si="3"/>
        <v>0.19308856441056541</v>
      </c>
      <c r="J23" s="1">
        <f t="shared" si="21"/>
        <v>851.99297768316967</v>
      </c>
      <c r="K23" s="1">
        <f t="shared" si="14"/>
        <v>1047.1045478589288</v>
      </c>
      <c r="L23" s="1">
        <f t="shared" si="15"/>
        <v>900.26038550430383</v>
      </c>
      <c r="M23" s="1">
        <f t="shared" si="16"/>
        <v>653.27843836245017</v>
      </c>
      <c r="N23">
        <f t="shared" si="4"/>
        <v>-121.28830209206197</v>
      </c>
      <c r="O23">
        <f t="shared" si="5"/>
        <v>-165.01553096801126</v>
      </c>
      <c r="P23">
        <f t="shared" si="6"/>
        <v>-141.36150553350205</v>
      </c>
      <c r="Q23">
        <f t="shared" si="7"/>
        <v>-99.361712743535634</v>
      </c>
      <c r="R23" s="6">
        <f t="shared" si="8"/>
        <v>21.372638953144076</v>
      </c>
      <c r="S23" s="6">
        <f t="shared" si="9"/>
        <v>14.92598141509319</v>
      </c>
      <c r="T23" s="6">
        <f t="shared" si="10"/>
        <v>16.41394200147775</v>
      </c>
      <c r="U23" s="6">
        <f t="shared" si="11"/>
        <v>20.721392911278471</v>
      </c>
      <c r="V23" s="7">
        <f t="shared" si="17"/>
        <v>-0.37263895314407591</v>
      </c>
      <c r="W23" s="7">
        <f t="shared" si="18"/>
        <v>6.0740185849068098</v>
      </c>
      <c r="X23" s="7">
        <f t="shared" si="19"/>
        <v>4.58605799852225</v>
      </c>
      <c r="Y23" s="7">
        <f t="shared" si="20"/>
        <v>0.27860708872152884</v>
      </c>
    </row>
    <row r="24" spans="1:25" x14ac:dyDescent="0.25">
      <c r="A24">
        <v>22</v>
      </c>
      <c r="B24">
        <v>891</v>
      </c>
      <c r="C24">
        <v>1905</v>
      </c>
      <c r="D24">
        <v>1800</v>
      </c>
      <c r="E24">
        <v>676</v>
      </c>
      <c r="F24">
        <f t="shared" si="13"/>
        <v>0.18497793911017171</v>
      </c>
      <c r="G24">
        <f t="shared" si="1"/>
        <v>0.16218119627928787</v>
      </c>
      <c r="H24">
        <f t="shared" si="2"/>
        <v>0.16368627829411217</v>
      </c>
      <c r="I24">
        <f t="shared" si="3"/>
        <v>0.19493562262564004</v>
      </c>
      <c r="J24" s="1">
        <f t="shared" si="21"/>
        <v>763.91950918832697</v>
      </c>
      <c r="K24" s="1">
        <f t="shared" si="14"/>
        <v>897.64162307926119</v>
      </c>
      <c r="L24" s="1">
        <f t="shared" si="15"/>
        <v>754.84643837292128</v>
      </c>
      <c r="M24" s="1">
        <f t="shared" si="16"/>
        <v>541.40145223283673</v>
      </c>
      <c r="N24">
        <f t="shared" si="4"/>
        <v>-121.30241420268445</v>
      </c>
      <c r="O24">
        <f t="shared" si="5"/>
        <v>-165.30211810988791</v>
      </c>
      <c r="P24">
        <f t="shared" si="6"/>
        <v>-141.68627829411216</v>
      </c>
      <c r="Q24">
        <f t="shared" si="7"/>
        <v>-99.513076062135326</v>
      </c>
      <c r="R24" s="6">
        <f t="shared" si="8"/>
        <v>22.386751063766553</v>
      </c>
      <c r="S24" s="6">
        <f t="shared" si="9"/>
        <v>16.212568556969842</v>
      </c>
      <c r="T24" s="6">
        <f t="shared" si="10"/>
        <v>17.738714762087824</v>
      </c>
      <c r="U24" s="6">
        <f t="shared" si="11"/>
        <v>21.872756229878163</v>
      </c>
      <c r="V24" s="7">
        <f t="shared" si="17"/>
        <v>-0.38675106376655322</v>
      </c>
      <c r="W24" s="7">
        <f t="shared" si="18"/>
        <v>5.7874314430301581</v>
      </c>
      <c r="X24" s="7">
        <f t="shared" si="19"/>
        <v>4.2612852379121762</v>
      </c>
      <c r="Y24" s="7">
        <f t="shared" si="20"/>
        <v>0.12724377012183652</v>
      </c>
    </row>
    <row r="25" spans="1:25" x14ac:dyDescent="0.25">
      <c r="A25">
        <v>23</v>
      </c>
      <c r="B25">
        <v>864</v>
      </c>
      <c r="C25">
        <v>1824</v>
      </c>
      <c r="D25">
        <v>1714</v>
      </c>
      <c r="E25">
        <v>651</v>
      </c>
      <c r="F25">
        <f t="shared" si="13"/>
        <v>0.1860368755170824</v>
      </c>
      <c r="G25">
        <f t="shared" si="1"/>
        <v>0.16333216405677026</v>
      </c>
      <c r="H25">
        <f t="shared" si="2"/>
        <v>0.16500858510358765</v>
      </c>
      <c r="I25">
        <f t="shared" si="3"/>
        <v>0.1963781860742948</v>
      </c>
      <c r="J25" s="1">
        <f t="shared" si="21"/>
        <v>944.34377123493005</v>
      </c>
      <c r="K25" s="1">
        <f t="shared" si="14"/>
        <v>868.83405388410449</v>
      </c>
      <c r="L25" s="1">
        <f t="shared" si="15"/>
        <v>756.25414074413561</v>
      </c>
      <c r="M25" s="1">
        <f t="shared" si="16"/>
        <v>693.2104102128294</v>
      </c>
      <c r="N25">
        <f t="shared" si="4"/>
        <v>-121.12277226444789</v>
      </c>
      <c r="O25">
        <f t="shared" si="5"/>
        <v>-165.63136408626755</v>
      </c>
      <c r="P25">
        <f t="shared" si="6"/>
        <v>-142.00858510358765</v>
      </c>
      <c r="Q25">
        <f t="shared" si="7"/>
        <v>-99.412297660013692</v>
      </c>
      <c r="R25" s="6">
        <f t="shared" si="8"/>
        <v>23.207109125530025</v>
      </c>
      <c r="S25" s="6">
        <f t="shared" si="9"/>
        <v>17.541814533349481</v>
      </c>
      <c r="T25" s="6">
        <f t="shared" si="10"/>
        <v>19.061021571563316</v>
      </c>
      <c r="U25" s="6">
        <f t="shared" si="11"/>
        <v>22.77197782775653</v>
      </c>
      <c r="V25" s="7">
        <f t="shared" si="17"/>
        <v>-0.20710912553002458</v>
      </c>
      <c r="W25" s="7">
        <f t="shared" si="18"/>
        <v>5.4581854666505194</v>
      </c>
      <c r="X25" s="7">
        <f t="shared" si="19"/>
        <v>3.938978428436684</v>
      </c>
      <c r="Y25" s="7">
        <f t="shared" si="20"/>
        <v>0.22802217224347032</v>
      </c>
    </row>
    <row r="26" spans="1:25" x14ac:dyDescent="0.25">
      <c r="A26">
        <v>24</v>
      </c>
      <c r="B26">
        <v>831</v>
      </c>
      <c r="C26">
        <v>1758</v>
      </c>
      <c r="D26">
        <v>1645</v>
      </c>
      <c r="E26">
        <v>627</v>
      </c>
      <c r="F26">
        <f t="shared" si="13"/>
        <v>0.18739451678358551</v>
      </c>
      <c r="G26">
        <f t="shared" si="1"/>
        <v>0.16432131626665181</v>
      </c>
      <c r="H26">
        <f t="shared" si="2"/>
        <v>0.16613499861759212</v>
      </c>
      <c r="I26">
        <f t="shared" si="3"/>
        <v>0.19783754934772602</v>
      </c>
      <c r="J26" s="1">
        <f t="shared" si="21"/>
        <v>736.57160007790867</v>
      </c>
      <c r="K26" s="1">
        <f t="shared" si="14"/>
        <v>1010.9667551768896</v>
      </c>
      <c r="L26" s="1">
        <f t="shared" si="15"/>
        <v>887.77343983111257</v>
      </c>
      <c r="M26" s="1">
        <f t="shared" si="16"/>
        <v>685.23034545663768</v>
      </c>
      <c r="N26">
        <f t="shared" si="4"/>
        <v>-121.17453698864676</v>
      </c>
      <c r="O26">
        <f t="shared" si="5"/>
        <v>-165.77373020696655</v>
      </c>
      <c r="P26">
        <f t="shared" si="6"/>
        <v>-142.13499861759212</v>
      </c>
      <c r="Q26">
        <f t="shared" si="7"/>
        <v>-99.321991424848491</v>
      </c>
      <c r="R26" s="6">
        <f t="shared" si="8"/>
        <v>24.258873849728872</v>
      </c>
      <c r="S26" s="6">
        <f t="shared" si="9"/>
        <v>18.684180654048447</v>
      </c>
      <c r="T26" s="6">
        <f t="shared" si="10"/>
        <v>20.187435085567785</v>
      </c>
      <c r="U26" s="6">
        <f t="shared" si="11"/>
        <v>23.681671592591343</v>
      </c>
      <c r="V26" s="7">
        <f t="shared" si="17"/>
        <v>-0.25887384972887162</v>
      </c>
      <c r="W26" s="7">
        <f t="shared" si="18"/>
        <v>5.315819345951553</v>
      </c>
      <c r="X26" s="7">
        <f t="shared" si="19"/>
        <v>3.8125649144322153</v>
      </c>
      <c r="Y26" s="7">
        <f t="shared" si="20"/>
        <v>0.3183284074086572</v>
      </c>
    </row>
    <row r="27" spans="1:25" x14ac:dyDescent="0.25">
      <c r="A27">
        <v>25</v>
      </c>
      <c r="B27">
        <v>806</v>
      </c>
      <c r="C27">
        <v>1694</v>
      </c>
      <c r="D27">
        <v>1582</v>
      </c>
      <c r="E27">
        <v>599</v>
      </c>
      <c r="F27">
        <f t="shared" si="13"/>
        <v>0.18847336901613626</v>
      </c>
      <c r="G27">
        <f t="shared" si="1"/>
        <v>0.16532878442261753</v>
      </c>
      <c r="H27">
        <f t="shared" si="2"/>
        <v>0.16721986377653306</v>
      </c>
      <c r="I27">
        <f t="shared" si="3"/>
        <v>0.19964195265924969</v>
      </c>
      <c r="J27" s="1">
        <f t="shared" si="21"/>
        <v>926.91099840029426</v>
      </c>
      <c r="K27" s="1">
        <f t="shared" si="14"/>
        <v>992.58720395130979</v>
      </c>
      <c r="L27" s="1">
        <f t="shared" si="15"/>
        <v>921.77354186230741</v>
      </c>
      <c r="M27" s="1">
        <f t="shared" si="16"/>
        <v>554.19982529048787</v>
      </c>
      <c r="N27">
        <f t="shared" si="4"/>
        <v>-121.01032384104758</v>
      </c>
      <c r="O27">
        <f t="shared" si="5"/>
        <v>-165.93724930702106</v>
      </c>
      <c r="P27">
        <f t="shared" si="6"/>
        <v>-142.21986377653306</v>
      </c>
      <c r="Q27">
        <f t="shared" si="7"/>
        <v>-99.446765819013564</v>
      </c>
      <c r="R27" s="6">
        <f t="shared" si="8"/>
        <v>25.094660702129687</v>
      </c>
      <c r="S27" s="6">
        <f t="shared" si="9"/>
        <v>19.84769975410299</v>
      </c>
      <c r="T27" s="6">
        <f t="shared" si="10"/>
        <v>21.272300244508727</v>
      </c>
      <c r="U27" s="6">
        <f t="shared" si="11"/>
        <v>24.806445986756401</v>
      </c>
      <c r="V27" s="7">
        <f t="shared" si="17"/>
        <v>-9.4660702129687024E-2</v>
      </c>
      <c r="W27" s="7">
        <f t="shared" si="18"/>
        <v>5.1523002458970097</v>
      </c>
      <c r="X27" s="7">
        <f t="shared" si="19"/>
        <v>3.7276997554912725</v>
      </c>
      <c r="Y27" s="7">
        <f t="shared" si="20"/>
        <v>0.19355401324359889</v>
      </c>
    </row>
    <row r="28" spans="1:25" x14ac:dyDescent="0.25">
      <c r="A28">
        <v>26</v>
      </c>
      <c r="B28">
        <v>780</v>
      </c>
      <c r="C28">
        <v>1627</v>
      </c>
      <c r="D28">
        <v>1510</v>
      </c>
      <c r="E28">
        <v>577</v>
      </c>
      <c r="F28">
        <f t="shared" si="13"/>
        <v>0.18964537904728723</v>
      </c>
      <c r="G28">
        <f t="shared" si="1"/>
        <v>0.16643923449590528</v>
      </c>
      <c r="H28">
        <f t="shared" si="2"/>
        <v>0.16853258732219525</v>
      </c>
      <c r="I28">
        <f t="shared" si="3"/>
        <v>0.20114459702101853</v>
      </c>
      <c r="J28" s="1">
        <f t="shared" si="21"/>
        <v>853.23501797843028</v>
      </c>
      <c r="K28" s="1">
        <f t="shared" si="14"/>
        <v>900.5357593784147</v>
      </c>
      <c r="L28" s="1">
        <f t="shared" si="15"/>
        <v>761.7750159996973</v>
      </c>
      <c r="M28" s="1">
        <f t="shared" si="16"/>
        <v>665.49346301932155</v>
      </c>
      <c r="N28">
        <f t="shared" si="4"/>
        <v>-120.91828004242825</v>
      </c>
      <c r="O28">
        <f t="shared" si="5"/>
        <v>-166.21970162303373</v>
      </c>
      <c r="P28">
        <f t="shared" si="6"/>
        <v>-142.53258732219524</v>
      </c>
      <c r="Q28">
        <f t="shared" si="7"/>
        <v>-99.383438840427459</v>
      </c>
      <c r="R28" s="6">
        <f t="shared" si="8"/>
        <v>26.002616903510358</v>
      </c>
      <c r="S28" s="6">
        <f t="shared" si="9"/>
        <v>21.130152070115656</v>
      </c>
      <c r="T28" s="6">
        <f t="shared" si="10"/>
        <v>22.585023790170908</v>
      </c>
      <c r="U28" s="6">
        <f t="shared" si="11"/>
        <v>25.743119008170282</v>
      </c>
      <c r="V28" s="7">
        <f t="shared" si="17"/>
        <v>-2.6169035103578153E-3</v>
      </c>
      <c r="W28" s="7">
        <f t="shared" si="18"/>
        <v>4.8698479298843438</v>
      </c>
      <c r="X28" s="7">
        <f t="shared" si="19"/>
        <v>3.4149762098290921</v>
      </c>
      <c r="Y28" s="7">
        <f t="shared" si="20"/>
        <v>0.25688099182971769</v>
      </c>
    </row>
    <row r="29" spans="1:25" x14ac:dyDescent="0.25">
      <c r="A29">
        <v>27</v>
      </c>
      <c r="B29">
        <v>752</v>
      </c>
      <c r="C29">
        <v>1573</v>
      </c>
      <c r="D29">
        <v>1456</v>
      </c>
      <c r="E29">
        <v>557</v>
      </c>
      <c r="F29">
        <f t="shared" si="13"/>
        <v>0.19096936566820391</v>
      </c>
      <c r="G29">
        <f t="shared" si="1"/>
        <v>0.16737954894397677</v>
      </c>
      <c r="H29">
        <f t="shared" si="2"/>
        <v>0.16957332680226397</v>
      </c>
      <c r="I29">
        <f t="shared" si="3"/>
        <v>0.20258207552856189</v>
      </c>
      <c r="J29" s="1">
        <f t="shared" si="21"/>
        <v>755.29464135191768</v>
      </c>
      <c r="K29" s="1">
        <f t="shared" si="14"/>
        <v>1063.4740347241454</v>
      </c>
      <c r="L29" s="1">
        <f t="shared" si="15"/>
        <v>960.85525643167705</v>
      </c>
      <c r="M29" s="1">
        <f t="shared" si="16"/>
        <v>695.66257495494119</v>
      </c>
      <c r="N29">
        <f t="shared" si="4"/>
        <v>-120.94397251182275</v>
      </c>
      <c r="O29">
        <f t="shared" si="5"/>
        <v>-166.30566529732937</v>
      </c>
      <c r="P29">
        <f t="shared" si="6"/>
        <v>-142.57332680226398</v>
      </c>
      <c r="Q29">
        <f t="shared" si="7"/>
        <v>-99.27949074141965</v>
      </c>
      <c r="R29" s="6">
        <f t="shared" si="8"/>
        <v>27.028309372904857</v>
      </c>
      <c r="S29" s="6">
        <f t="shared" si="9"/>
        <v>22.216115744411297</v>
      </c>
      <c r="T29" s="6">
        <f t="shared" si="10"/>
        <v>23.625763270239645</v>
      </c>
      <c r="U29" s="6">
        <f t="shared" si="11"/>
        <v>26.639170909162488</v>
      </c>
      <c r="V29" s="7">
        <f t="shared" si="17"/>
        <v>-2.8309372904857355E-2</v>
      </c>
      <c r="W29" s="7">
        <f t="shared" si="18"/>
        <v>4.7838842555887027</v>
      </c>
      <c r="X29" s="7">
        <f t="shared" si="19"/>
        <v>3.374236729760355</v>
      </c>
      <c r="Y29" s="7">
        <f t="shared" si="20"/>
        <v>0.36082909083751247</v>
      </c>
    </row>
    <row r="30" spans="1:25" x14ac:dyDescent="0.25">
      <c r="A30">
        <v>28</v>
      </c>
      <c r="B30">
        <v>728</v>
      </c>
      <c r="C30">
        <v>1511</v>
      </c>
      <c r="D30">
        <v>1394</v>
      </c>
      <c r="E30">
        <v>532</v>
      </c>
      <c r="F30">
        <f t="shared" si="13"/>
        <v>0.1921596300948879</v>
      </c>
      <c r="G30">
        <f t="shared" si="1"/>
        <v>0.16851378555766908</v>
      </c>
      <c r="H30">
        <f t="shared" si="2"/>
        <v>0.17083392595748684</v>
      </c>
      <c r="I30">
        <f t="shared" si="3"/>
        <v>0.2044843780639489</v>
      </c>
      <c r="J30" s="1">
        <f t="shared" si="21"/>
        <v>840.14944711566648</v>
      </c>
      <c r="K30" s="1">
        <f t="shared" si="14"/>
        <v>881.65025527141188</v>
      </c>
      <c r="L30" s="1">
        <f t="shared" si="15"/>
        <v>793.27357618545147</v>
      </c>
      <c r="M30" s="1">
        <f t="shared" si="16"/>
        <v>525.67874005201736</v>
      </c>
      <c r="N30">
        <f t="shared" si="4"/>
        <v>-120.86607039389398</v>
      </c>
      <c r="O30">
        <f t="shared" si="5"/>
        <v>-166.61558855018609</v>
      </c>
      <c r="P30">
        <f t="shared" si="6"/>
        <v>-142.83392595748683</v>
      </c>
      <c r="Q30">
        <f t="shared" si="7"/>
        <v>-99.465290594531098</v>
      </c>
      <c r="R30" s="6">
        <f t="shared" si="8"/>
        <v>27.950407254976085</v>
      </c>
      <c r="S30" s="6">
        <f t="shared" si="9"/>
        <v>23.526038997268017</v>
      </c>
      <c r="T30" s="6">
        <f t="shared" si="10"/>
        <v>24.886362425462522</v>
      </c>
      <c r="U30" s="6">
        <f t="shared" si="11"/>
        <v>27.824970762273935</v>
      </c>
      <c r="V30" s="7">
        <f t="shared" si="17"/>
        <v>4.9592745023915086E-2</v>
      </c>
      <c r="W30" s="7">
        <f t="shared" si="18"/>
        <v>4.4739610027319827</v>
      </c>
      <c r="X30" s="7">
        <f t="shared" si="19"/>
        <v>3.1136375745374778</v>
      </c>
      <c r="Y30" s="7">
        <f t="shared" si="20"/>
        <v>0.17502923772606493</v>
      </c>
    </row>
    <row r="31" spans="1:25" x14ac:dyDescent="0.25">
      <c r="A31">
        <v>29</v>
      </c>
      <c r="B31">
        <v>708</v>
      </c>
      <c r="C31">
        <v>1461</v>
      </c>
      <c r="D31">
        <v>1341</v>
      </c>
      <c r="E31">
        <v>513</v>
      </c>
      <c r="F31">
        <f t="shared" si="13"/>
        <v>0.19319379300543385</v>
      </c>
      <c r="G31">
        <f t="shared" si="1"/>
        <v>0.16947480628510095</v>
      </c>
      <c r="H31">
        <f t="shared" si="2"/>
        <v>0.17197269730299133</v>
      </c>
      <c r="I31">
        <f t="shared" si="3"/>
        <v>0.20601644305520761</v>
      </c>
      <c r="J31" s="1">
        <f t="shared" si="21"/>
        <v>966.96563936148686</v>
      </c>
      <c r="K31" s="1">
        <f t="shared" si="14"/>
        <v>1040.5602828903518</v>
      </c>
      <c r="L31" s="1">
        <f t="shared" si="15"/>
        <v>878.13941222500773</v>
      </c>
      <c r="M31" s="1">
        <f t="shared" si="16"/>
        <v>652.71382461289727</v>
      </c>
      <c r="N31">
        <f t="shared" si="4"/>
        <v>-120.6672364273843</v>
      </c>
      <c r="O31">
        <f t="shared" si="5"/>
        <v>-166.72546578580295</v>
      </c>
      <c r="P31">
        <f t="shared" si="6"/>
        <v>-142.97269730299132</v>
      </c>
      <c r="Q31">
        <f t="shared" si="7"/>
        <v>-99.420302958651291</v>
      </c>
      <c r="R31" s="6">
        <f t="shared" si="8"/>
        <v>28.751573288466375</v>
      </c>
      <c r="S31" s="6">
        <f t="shared" si="9"/>
        <v>24.635916232884881</v>
      </c>
      <c r="T31" s="6">
        <f t="shared" si="10"/>
        <v>26.025133770966988</v>
      </c>
      <c r="U31" s="6">
        <f t="shared" si="11"/>
        <v>28.779983126394129</v>
      </c>
      <c r="V31" s="7">
        <f t="shared" si="17"/>
        <v>0.24842671153362517</v>
      </c>
      <c r="W31" s="7">
        <f t="shared" si="18"/>
        <v>4.3640837671151189</v>
      </c>
      <c r="X31" s="7">
        <f t="shared" si="19"/>
        <v>2.9748662290330117</v>
      </c>
      <c r="Y31" s="7">
        <f t="shared" si="20"/>
        <v>0.22001687360587141</v>
      </c>
    </row>
    <row r="32" spans="1:25" x14ac:dyDescent="0.25">
      <c r="A32">
        <v>30</v>
      </c>
      <c r="B32">
        <v>684</v>
      </c>
      <c r="C32">
        <v>1405</v>
      </c>
      <c r="D32">
        <v>1286</v>
      </c>
      <c r="E32">
        <v>495</v>
      </c>
      <c r="F32">
        <f t="shared" si="13"/>
        <v>0.19448958279957862</v>
      </c>
      <c r="G32">
        <f t="shared" si="1"/>
        <v>0.17060484578453999</v>
      </c>
      <c r="H32">
        <f t="shared" si="2"/>
        <v>0.17322023652948801</v>
      </c>
      <c r="I32">
        <f t="shared" si="3"/>
        <v>0.2075436556040732</v>
      </c>
      <c r="J32" s="1">
        <f t="shared" si="21"/>
        <v>771.73010971274641</v>
      </c>
      <c r="K32" s="1">
        <f t="shared" si="14"/>
        <v>884.92481943896917</v>
      </c>
      <c r="L32" s="1">
        <f t="shared" si="15"/>
        <v>801.5780015256023</v>
      </c>
      <c r="M32" s="1">
        <f t="shared" si="16"/>
        <v>654.78770505310251</v>
      </c>
      <c r="N32">
        <f t="shared" si="4"/>
        <v>-120.67108481435085</v>
      </c>
      <c r="O32">
        <f t="shared" si="5"/>
        <v>-167.03054181587663</v>
      </c>
      <c r="P32">
        <f t="shared" si="6"/>
        <v>-143.22023652948801</v>
      </c>
      <c r="Q32">
        <f t="shared" si="7"/>
        <v>-99.372290553908527</v>
      </c>
      <c r="R32" s="6">
        <f t="shared" si="8"/>
        <v>29.755421675432956</v>
      </c>
      <c r="S32" s="6">
        <f t="shared" si="9"/>
        <v>25.940992262958559</v>
      </c>
      <c r="T32" s="6">
        <f t="shared" si="10"/>
        <v>27.272672997463701</v>
      </c>
      <c r="U32" s="6">
        <f t="shared" si="11"/>
        <v>29.731970721651365</v>
      </c>
      <c r="V32" s="7">
        <f t="shared" si="17"/>
        <v>0.24457832456704409</v>
      </c>
      <c r="W32" s="7">
        <f t="shared" si="18"/>
        <v>4.0590077370414406</v>
      </c>
      <c r="X32" s="7">
        <f t="shared" si="19"/>
        <v>2.727327002536299</v>
      </c>
      <c r="Y32" s="7">
        <f t="shared" si="20"/>
        <v>0.2680292783486351</v>
      </c>
    </row>
    <row r="33" spans="1:25" x14ac:dyDescent="0.25">
      <c r="A33">
        <v>31</v>
      </c>
      <c r="B33">
        <v>662</v>
      </c>
      <c r="C33">
        <v>1368</v>
      </c>
      <c r="D33">
        <v>1243</v>
      </c>
      <c r="E33">
        <v>479</v>
      </c>
      <c r="F33">
        <f t="shared" si="13"/>
        <v>0.19573412373404395</v>
      </c>
      <c r="G33">
        <f t="shared" si="1"/>
        <v>0.1713851648431404</v>
      </c>
      <c r="H33">
        <f t="shared" si="2"/>
        <v>0.17424672655384371</v>
      </c>
      <c r="I33">
        <f t="shared" si="3"/>
        <v>0.208968674888312</v>
      </c>
      <c r="J33" s="1">
        <f t="shared" si="21"/>
        <v>803.50912718641496</v>
      </c>
      <c r="K33" s="1">
        <f t="shared" si="14"/>
        <v>1281.5270740581684</v>
      </c>
      <c r="L33" s="1">
        <f t="shared" si="15"/>
        <v>974.19358812344046</v>
      </c>
      <c r="M33" s="1">
        <f t="shared" si="16"/>
        <v>701.74488939226467</v>
      </c>
      <c r="N33">
        <f t="shared" si="4"/>
        <v>-120.63523070840108</v>
      </c>
      <c r="O33">
        <f t="shared" si="5"/>
        <v>-166.93172774760251</v>
      </c>
      <c r="P33">
        <f t="shared" si="6"/>
        <v>-143.2467265538437</v>
      </c>
      <c r="Q33">
        <f t="shared" si="7"/>
        <v>-99.260576000885322</v>
      </c>
      <c r="R33" s="6">
        <f t="shared" si="8"/>
        <v>30.719567569483189</v>
      </c>
      <c r="S33" s="6">
        <f t="shared" si="9"/>
        <v>26.842178194684436</v>
      </c>
      <c r="T33" s="6">
        <f t="shared" si="10"/>
        <v>28.299163021819368</v>
      </c>
      <c r="U33" s="6">
        <f t="shared" si="11"/>
        <v>30.62025616862816</v>
      </c>
      <c r="V33" s="7">
        <f t="shared" si="17"/>
        <v>0.28043243051681088</v>
      </c>
      <c r="W33" s="7">
        <f t="shared" si="18"/>
        <v>4.1578218053155638</v>
      </c>
      <c r="X33" s="7">
        <f t="shared" si="19"/>
        <v>2.7008369781806323</v>
      </c>
      <c r="Y33" s="7">
        <f t="shared" si="20"/>
        <v>0.3797438313718402</v>
      </c>
    </row>
    <row r="34" spans="1:25" x14ac:dyDescent="0.25">
      <c r="A34">
        <v>32</v>
      </c>
      <c r="B34">
        <v>640</v>
      </c>
      <c r="C34">
        <v>1317</v>
      </c>
      <c r="D34">
        <v>1198</v>
      </c>
      <c r="E34">
        <v>459</v>
      </c>
      <c r="F34">
        <f t="shared" si="13"/>
        <v>0.1970375865745452</v>
      </c>
      <c r="G34">
        <f t="shared" si="1"/>
        <v>0.17250845442241583</v>
      </c>
      <c r="H34">
        <f t="shared" si="2"/>
        <v>0.17537354159734661</v>
      </c>
      <c r="I34">
        <f t="shared" si="3"/>
        <v>0.21084787660392865</v>
      </c>
      <c r="J34" s="1">
        <f t="shared" si="21"/>
        <v>767.18719470011274</v>
      </c>
      <c r="K34" s="1">
        <f t="shared" si="14"/>
        <v>890.24239025260124</v>
      </c>
      <c r="L34" s="1">
        <f t="shared" si="15"/>
        <v>887.45709046564332</v>
      </c>
      <c r="M34" s="1">
        <f t="shared" si="16"/>
        <v>532.14085092076311</v>
      </c>
      <c r="N34">
        <f t="shared" ref="N34:N65" si="22">$A34-J$1*F34</f>
        <v>-120.64502340457804</v>
      </c>
      <c r="O34">
        <f t="shared" ref="O34:O65" si="23">$A34-K$1*G34</f>
        <v>-167.22900833422946</v>
      </c>
      <c r="P34">
        <f t="shared" ref="P34:P65" si="24">$A34-L$1*H34</f>
        <v>-143.37354159734662</v>
      </c>
      <c r="Q34">
        <f t="shared" ref="Q34:Q65" si="25">$A34-M$1*I34</f>
        <v>-99.431975963242877</v>
      </c>
      <c r="R34" s="6">
        <f t="shared" ref="R34:R65" si="26">J$1/LN(B34/4)+N$1</f>
        <v>31.729360265660148</v>
      </c>
      <c r="S34" s="6">
        <f t="shared" ref="S34:S65" si="27">K$1/LN(C34/4)+O$1</f>
        <v>28.13945878131139</v>
      </c>
      <c r="T34" s="6">
        <f t="shared" ref="T34:T65" si="28">L$1/LN(D34/4)+P$1</f>
        <v>29.425978065322283</v>
      </c>
      <c r="U34" s="6">
        <f t="shared" ref="U34:U65" si="29">M$1/LN(E34/4)+Q$1</f>
        <v>31.791656130985714</v>
      </c>
      <c r="V34" s="7">
        <f t="shared" si="17"/>
        <v>0.27063973433985211</v>
      </c>
      <c r="W34" s="7">
        <f t="shared" si="18"/>
        <v>3.8605412186886099</v>
      </c>
      <c r="X34" s="7">
        <f t="shared" si="19"/>
        <v>2.5740219346777167</v>
      </c>
      <c r="Y34" s="7">
        <f t="shared" si="20"/>
        <v>0.20834386901428559</v>
      </c>
    </row>
    <row r="35" spans="1:25" x14ac:dyDescent="0.25">
      <c r="A35">
        <v>33</v>
      </c>
      <c r="B35">
        <v>622</v>
      </c>
      <c r="C35">
        <v>1277</v>
      </c>
      <c r="D35">
        <v>1160</v>
      </c>
      <c r="E35">
        <v>443</v>
      </c>
      <c r="F35">
        <f t="shared" si="13"/>
        <v>0.1981514164417354</v>
      </c>
      <c r="G35">
        <f t="shared" si="1"/>
        <v>0.17343122153632584</v>
      </c>
      <c r="H35">
        <f t="shared" si="2"/>
        <v>0.17637054703334476</v>
      </c>
      <c r="I35">
        <f t="shared" si="3"/>
        <v>0.21243711343167784</v>
      </c>
      <c r="J35" s="1">
        <f t="shared" si="21"/>
        <v>897.8031829247451</v>
      </c>
      <c r="K35" s="1">
        <f t="shared" si="14"/>
        <v>1083.69705088723</v>
      </c>
      <c r="L35" s="1">
        <f t="shared" si="15"/>
        <v>1003.0035583495616</v>
      </c>
      <c r="M35" s="1">
        <f t="shared" si="16"/>
        <v>629.23283839091471</v>
      </c>
      <c r="N35">
        <f t="shared" si="22"/>
        <v>-120.50790743143676</v>
      </c>
      <c r="O35">
        <f t="shared" si="23"/>
        <v>-167.29470669459829</v>
      </c>
      <c r="P35">
        <f t="shared" si="24"/>
        <v>-143.37054703334476</v>
      </c>
      <c r="Q35">
        <f t="shared" si="25"/>
        <v>-99.422626378646413</v>
      </c>
      <c r="R35" s="6">
        <f t="shared" si="26"/>
        <v>32.592244292518842</v>
      </c>
      <c r="S35" s="6">
        <f t="shared" si="27"/>
        <v>29.205157141680189</v>
      </c>
      <c r="T35" s="6">
        <f t="shared" si="28"/>
        <v>30.422983501320431</v>
      </c>
      <c r="U35" s="6">
        <f t="shared" si="29"/>
        <v>32.78230654638925</v>
      </c>
      <c r="V35" s="7">
        <f t="shared" si="17"/>
        <v>0.40775570748115797</v>
      </c>
      <c r="W35" s="7">
        <f t="shared" si="18"/>
        <v>3.7948428583198108</v>
      </c>
      <c r="X35" s="7">
        <f t="shared" si="19"/>
        <v>2.5770164986795692</v>
      </c>
      <c r="Y35" s="7">
        <f t="shared" si="20"/>
        <v>0.21769345361074954</v>
      </c>
    </row>
    <row r="36" spans="1:25" x14ac:dyDescent="0.25">
      <c r="A36">
        <v>34</v>
      </c>
      <c r="B36">
        <v>604</v>
      </c>
      <c r="C36">
        <v>1225</v>
      </c>
      <c r="D36">
        <v>1113</v>
      </c>
      <c r="E36">
        <v>430</v>
      </c>
      <c r="F36">
        <f t="shared" si="13"/>
        <v>0.19931118704250333</v>
      </c>
      <c r="G36">
        <f t="shared" si="1"/>
        <v>0.17469074352238703</v>
      </c>
      <c r="H36">
        <f t="shared" si="2"/>
        <v>0.17766659827965636</v>
      </c>
      <c r="I36">
        <f t="shared" si="3"/>
        <v>0.21378983574494803</v>
      </c>
      <c r="J36" s="1">
        <f t="shared" si="21"/>
        <v>862.23948023673995</v>
      </c>
      <c r="K36" s="1">
        <f t="shared" si="14"/>
        <v>793.95200009745417</v>
      </c>
      <c r="L36" s="1">
        <f t="shared" si="15"/>
        <v>771.5744287472221</v>
      </c>
      <c r="M36" s="1">
        <f t="shared" si="16"/>
        <v>739.25002211467427</v>
      </c>
      <c r="N36">
        <f t="shared" si="22"/>
        <v>-120.40638174578382</v>
      </c>
      <c r="O36">
        <f t="shared" si="23"/>
        <v>-167.74932129362355</v>
      </c>
      <c r="P36">
        <f t="shared" si="24"/>
        <v>-143.66659827965637</v>
      </c>
      <c r="Q36">
        <f t="shared" si="25"/>
        <v>-99.265845525200319</v>
      </c>
      <c r="R36" s="6">
        <f t="shared" si="26"/>
        <v>33.490718606865926</v>
      </c>
      <c r="S36" s="6">
        <f t="shared" si="27"/>
        <v>30.65977174070548</v>
      </c>
      <c r="T36" s="6">
        <f t="shared" si="28"/>
        <v>31.719034747632037</v>
      </c>
      <c r="U36" s="6">
        <f t="shared" si="29"/>
        <v>33.625525692943157</v>
      </c>
      <c r="V36" s="7">
        <f t="shared" si="17"/>
        <v>0.50928139313407428</v>
      </c>
      <c r="W36" s="7">
        <f t="shared" si="18"/>
        <v>3.3402282592945198</v>
      </c>
      <c r="X36" s="7">
        <f t="shared" si="19"/>
        <v>2.2809652523679631</v>
      </c>
      <c r="Y36" s="7">
        <f t="shared" si="20"/>
        <v>0.37447430705684326</v>
      </c>
    </row>
    <row r="37" spans="1:25" x14ac:dyDescent="0.25">
      <c r="A37">
        <v>35</v>
      </c>
      <c r="B37">
        <v>584</v>
      </c>
      <c r="C37">
        <v>1185</v>
      </c>
      <c r="D37">
        <v>1071</v>
      </c>
      <c r="E37">
        <v>412</v>
      </c>
      <c r="F37">
        <f t="shared" si="13"/>
        <v>0.20065789214663352</v>
      </c>
      <c r="G37">
        <f t="shared" si="1"/>
        <v>0.17570975386572868</v>
      </c>
      <c r="H37">
        <f t="shared" si="2"/>
        <v>0.17888915777881478</v>
      </c>
      <c r="I37">
        <f t="shared" si="3"/>
        <v>0.21576234609177827</v>
      </c>
      <c r="J37" s="1">
        <f t="shared" si="21"/>
        <v>742.55306297802088</v>
      </c>
      <c r="K37" s="1">
        <f t="shared" si="14"/>
        <v>981.34430777286639</v>
      </c>
      <c r="L37" s="1">
        <f t="shared" si="15"/>
        <v>817.95610004124512</v>
      </c>
      <c r="M37" s="1">
        <f t="shared" si="16"/>
        <v>506.9681898535876</v>
      </c>
      <c r="N37">
        <f t="shared" si="22"/>
        <v>-120.44967422471012</v>
      </c>
      <c r="O37">
        <f t="shared" si="23"/>
        <v>-167.92617039859064</v>
      </c>
      <c r="P37">
        <f t="shared" si="24"/>
        <v>-143.88915777881479</v>
      </c>
      <c r="Q37">
        <f t="shared" si="25"/>
        <v>-99.495409401619298</v>
      </c>
      <c r="R37" s="6">
        <f t="shared" si="26"/>
        <v>34.53401108579223</v>
      </c>
      <c r="S37" s="6">
        <f t="shared" si="27"/>
        <v>31.836620845672599</v>
      </c>
      <c r="T37" s="6">
        <f t="shared" si="28"/>
        <v>32.941594246790459</v>
      </c>
      <c r="U37" s="6">
        <f t="shared" si="29"/>
        <v>34.855089569362136</v>
      </c>
      <c r="V37" s="7">
        <f t="shared" si="17"/>
        <v>0.46598891420777022</v>
      </c>
      <c r="W37" s="7">
        <f t="shared" si="18"/>
        <v>3.1633791543274015</v>
      </c>
      <c r="X37" s="7">
        <f t="shared" si="19"/>
        <v>2.0584057532095414</v>
      </c>
      <c r="Y37" s="7">
        <f t="shared" si="20"/>
        <v>0.14491043063786435</v>
      </c>
    </row>
    <row r="38" spans="1:25" x14ac:dyDescent="0.25">
      <c r="A38">
        <v>36</v>
      </c>
      <c r="B38">
        <v>567</v>
      </c>
      <c r="C38">
        <v>1151</v>
      </c>
      <c r="D38">
        <v>1037</v>
      </c>
      <c r="E38">
        <v>399</v>
      </c>
      <c r="F38">
        <f t="shared" si="13"/>
        <v>0.20185443904851025</v>
      </c>
      <c r="G38">
        <f t="shared" si="1"/>
        <v>0.17661316552130582</v>
      </c>
      <c r="H38">
        <f t="shared" si="2"/>
        <v>0.17992754093381799</v>
      </c>
      <c r="I38">
        <f t="shared" si="3"/>
        <v>0.21726533505098633</v>
      </c>
      <c r="J38" s="1">
        <f t="shared" si="21"/>
        <v>835.73823845228526</v>
      </c>
      <c r="K38" s="1">
        <f t="shared" si="14"/>
        <v>1106.9150965969704</v>
      </c>
      <c r="L38" s="1">
        <f t="shared" si="15"/>
        <v>963.03565324777446</v>
      </c>
      <c r="M38" s="1">
        <f t="shared" si="16"/>
        <v>665.34088216250905</v>
      </c>
      <c r="N38">
        <f t="shared" si="22"/>
        <v>-120.37663914047531</v>
      </c>
      <c r="O38">
        <f t="shared" si="23"/>
        <v>-167.96951525296802</v>
      </c>
      <c r="P38">
        <f t="shared" si="24"/>
        <v>-143.92754093381799</v>
      </c>
      <c r="Q38">
        <f t="shared" si="25"/>
        <v>-99.432297227768629</v>
      </c>
      <c r="R38" s="6">
        <f t="shared" si="26"/>
        <v>35.460976001557412</v>
      </c>
      <c r="S38" s="6">
        <f t="shared" si="27"/>
        <v>32.879965700049922</v>
      </c>
      <c r="T38" s="6">
        <f t="shared" si="28"/>
        <v>33.979977401793661</v>
      </c>
      <c r="U38" s="6">
        <f t="shared" si="29"/>
        <v>35.791977395511466</v>
      </c>
      <c r="V38" s="7">
        <f t="shared" si="17"/>
        <v>0.53902399844258753</v>
      </c>
      <c r="W38" s="7">
        <f t="shared" si="18"/>
        <v>3.1200342999500776</v>
      </c>
      <c r="X38" s="7">
        <f t="shared" si="19"/>
        <v>2.0200225982063387</v>
      </c>
      <c r="Y38" s="7">
        <f t="shared" si="20"/>
        <v>0.2080226044885336</v>
      </c>
    </row>
    <row r="39" spans="1:25" x14ac:dyDescent="0.25">
      <c r="A39">
        <v>37</v>
      </c>
      <c r="B39">
        <v>551</v>
      </c>
      <c r="C39">
        <v>1108</v>
      </c>
      <c r="D39">
        <v>997</v>
      </c>
      <c r="E39">
        <v>385</v>
      </c>
      <c r="F39">
        <f t="shared" si="13"/>
        <v>0.20302752830954443</v>
      </c>
      <c r="G39">
        <f t="shared" si="1"/>
        <v>0.17780883485868182</v>
      </c>
      <c r="H39">
        <f t="shared" si="2"/>
        <v>0.18121009316984907</v>
      </c>
      <c r="I39">
        <f t="shared" si="3"/>
        <v>0.2189645660320009</v>
      </c>
      <c r="J39" s="1">
        <f t="shared" si="21"/>
        <v>852.45005066230942</v>
      </c>
      <c r="K39" s="1">
        <f t="shared" si="14"/>
        <v>836.35163062271704</v>
      </c>
      <c r="L39" s="1">
        <f t="shared" si="15"/>
        <v>779.69533864332232</v>
      </c>
      <c r="M39" s="1">
        <f t="shared" si="16"/>
        <v>588.50151107939621</v>
      </c>
      <c r="N39">
        <f t="shared" si="22"/>
        <v>-120.28543142127438</v>
      </c>
      <c r="O39">
        <f t="shared" si="23"/>
        <v>-168.35038680027063</v>
      </c>
      <c r="P39">
        <f t="shared" si="24"/>
        <v>-144.21009316984907</v>
      </c>
      <c r="Q39">
        <f t="shared" si="25"/>
        <v>-99.491512473612573</v>
      </c>
      <c r="R39" s="6">
        <f t="shared" si="26"/>
        <v>36.369768282356489</v>
      </c>
      <c r="S39" s="6">
        <f t="shared" si="27"/>
        <v>34.260837247352555</v>
      </c>
      <c r="T39" s="6">
        <f t="shared" si="28"/>
        <v>35.262529637824741</v>
      </c>
      <c r="U39" s="6">
        <f t="shared" si="29"/>
        <v>36.851192641355411</v>
      </c>
      <c r="V39" s="7">
        <f t="shared" si="17"/>
        <v>0.63023171764351105</v>
      </c>
      <c r="W39" s="7">
        <f t="shared" si="18"/>
        <v>2.7391627526474451</v>
      </c>
      <c r="X39" s="7">
        <f t="shared" si="19"/>
        <v>1.7374703621752587</v>
      </c>
      <c r="Y39" s="7">
        <f t="shared" si="20"/>
        <v>0.14880735864458927</v>
      </c>
    </row>
    <row r="40" spans="1:25" x14ac:dyDescent="0.25">
      <c r="A40">
        <v>38</v>
      </c>
      <c r="B40">
        <v>534</v>
      </c>
      <c r="C40">
        <v>1078</v>
      </c>
      <c r="D40">
        <v>966</v>
      </c>
      <c r="E40">
        <v>368</v>
      </c>
      <c r="F40">
        <f t="shared" si="13"/>
        <v>0.20432759813580437</v>
      </c>
      <c r="G40">
        <f t="shared" si="1"/>
        <v>0.17868092199577876</v>
      </c>
      <c r="H40">
        <f t="shared" si="2"/>
        <v>0.18225328758118942</v>
      </c>
      <c r="I40">
        <f t="shared" si="3"/>
        <v>0.2211514277946646</v>
      </c>
      <c r="J40" s="1">
        <f t="shared" si="21"/>
        <v>769.18945413633469</v>
      </c>
      <c r="K40" s="1">
        <f t="shared" si="14"/>
        <v>1146.6744061022002</v>
      </c>
      <c r="L40" s="1">
        <f t="shared" si="15"/>
        <v>958.59409246177836</v>
      </c>
      <c r="M40" s="1">
        <f t="shared" si="16"/>
        <v>457.27627464753681</v>
      </c>
      <c r="N40">
        <f t="shared" si="22"/>
        <v>-120.29259554923101</v>
      </c>
      <c r="O40">
        <f t="shared" si="23"/>
        <v>-168.35755515086879</v>
      </c>
      <c r="P40">
        <f t="shared" si="24"/>
        <v>-144.25328758118943</v>
      </c>
      <c r="Q40">
        <f t="shared" si="25"/>
        <v>-99.854692256377291</v>
      </c>
      <c r="R40" s="6">
        <f t="shared" si="26"/>
        <v>37.376932410313145</v>
      </c>
      <c r="S40" s="6">
        <f t="shared" si="27"/>
        <v>35.26800559795069</v>
      </c>
      <c r="T40" s="6">
        <f t="shared" si="28"/>
        <v>36.305724049165093</v>
      </c>
      <c r="U40" s="6">
        <f t="shared" si="29"/>
        <v>38.214372424120128</v>
      </c>
      <c r="V40" s="7">
        <f t="shared" si="17"/>
        <v>0.62306758968685472</v>
      </c>
      <c r="W40" s="7">
        <f t="shared" si="18"/>
        <v>2.7319944020493097</v>
      </c>
      <c r="X40" s="7">
        <f t="shared" si="19"/>
        <v>1.694275950834907</v>
      </c>
      <c r="Y40" s="7">
        <f t="shared" si="20"/>
        <v>-0.21437242412012836</v>
      </c>
    </row>
    <row r="41" spans="1:25" x14ac:dyDescent="0.25">
      <c r="A41">
        <v>39</v>
      </c>
      <c r="B41">
        <v>519</v>
      </c>
      <c r="C41">
        <v>1045</v>
      </c>
      <c r="D41">
        <v>935</v>
      </c>
      <c r="E41">
        <v>359</v>
      </c>
      <c r="F41">
        <f t="shared" si="13"/>
        <v>0.20552409630674559</v>
      </c>
      <c r="G41">
        <f t="shared" si="1"/>
        <v>0.17967909231635576</v>
      </c>
      <c r="H41">
        <f t="shared" si="2"/>
        <v>0.18334319154439438</v>
      </c>
      <c r="I41">
        <f t="shared" si="3"/>
        <v>0.22236908329548238</v>
      </c>
      <c r="J41" s="1">
        <f t="shared" si="21"/>
        <v>835.77227636992654</v>
      </c>
      <c r="K41" s="1">
        <f t="shared" si="14"/>
        <v>1001.8330332862836</v>
      </c>
      <c r="L41" s="1">
        <f t="shared" si="15"/>
        <v>917.51203203207695</v>
      </c>
      <c r="M41" s="1">
        <f t="shared" si="16"/>
        <v>821.25034488686765</v>
      </c>
      <c r="N41">
        <f t="shared" si="22"/>
        <v>-120.21952271313921</v>
      </c>
      <c r="O41">
        <f t="shared" si="23"/>
        <v>-168.51033623503676</v>
      </c>
      <c r="P41">
        <f t="shared" si="24"/>
        <v>-144.34319154439439</v>
      </c>
      <c r="Q41">
        <f t="shared" si="25"/>
        <v>-99.613717536084636</v>
      </c>
      <c r="R41" s="6">
        <f t="shared" si="26"/>
        <v>38.30385957422132</v>
      </c>
      <c r="S41" s="6">
        <f t="shared" si="27"/>
        <v>36.420786682118688</v>
      </c>
      <c r="T41" s="6">
        <f t="shared" si="28"/>
        <v>37.395628012370054</v>
      </c>
      <c r="U41" s="6">
        <f t="shared" si="29"/>
        <v>38.973397703827473</v>
      </c>
      <c r="V41" s="7">
        <f t="shared" si="17"/>
        <v>0.69614042577867963</v>
      </c>
      <c r="W41" s="7">
        <f t="shared" si="18"/>
        <v>2.5792133178813117</v>
      </c>
      <c r="X41" s="7">
        <f t="shared" si="19"/>
        <v>1.6043719876299463</v>
      </c>
      <c r="Y41" s="7">
        <f t="shared" si="20"/>
        <v>2.6602296172526962E-2</v>
      </c>
    </row>
    <row r="42" spans="1:25" x14ac:dyDescent="0.25">
      <c r="A42">
        <v>40</v>
      </c>
      <c r="B42">
        <v>503</v>
      </c>
      <c r="C42">
        <v>1007</v>
      </c>
      <c r="D42">
        <v>902</v>
      </c>
      <c r="E42">
        <v>351</v>
      </c>
      <c r="F42">
        <f t="shared" si="13"/>
        <v>0.20685536001799273</v>
      </c>
      <c r="G42">
        <f t="shared" si="1"/>
        <v>0.18088296651039376</v>
      </c>
      <c r="H42">
        <f t="shared" si="2"/>
        <v>0.18455904610020832</v>
      </c>
      <c r="I42">
        <f t="shared" si="3"/>
        <v>0.22348906440422045</v>
      </c>
      <c r="J42" s="1">
        <f t="shared" si="21"/>
        <v>751.16597226494525</v>
      </c>
      <c r="K42" s="1">
        <f t="shared" si="14"/>
        <v>830.65157883800771</v>
      </c>
      <c r="L42" s="1">
        <f t="shared" si="15"/>
        <v>822.46679524144429</v>
      </c>
      <c r="M42" s="1">
        <f t="shared" si="16"/>
        <v>892.87220310951989</v>
      </c>
      <c r="N42">
        <f t="shared" si="22"/>
        <v>-120.25085274460051</v>
      </c>
      <c r="O42">
        <f t="shared" si="23"/>
        <v>-168.90068352346623</v>
      </c>
      <c r="P42">
        <f t="shared" si="24"/>
        <v>-144.55904610020832</v>
      </c>
      <c r="Q42">
        <f t="shared" si="25"/>
        <v>-99.311857505686788</v>
      </c>
      <c r="R42" s="6">
        <f t="shared" si="26"/>
        <v>39.335189605682615</v>
      </c>
      <c r="S42" s="6">
        <f t="shared" si="27"/>
        <v>37.811133970548127</v>
      </c>
      <c r="T42" s="6">
        <f t="shared" si="28"/>
        <v>38.611482568183987</v>
      </c>
      <c r="U42" s="6">
        <f t="shared" si="29"/>
        <v>39.671537673429626</v>
      </c>
      <c r="V42" s="7">
        <f t="shared" si="17"/>
        <v>0.66481039431738509</v>
      </c>
      <c r="W42" s="7">
        <f t="shared" si="18"/>
        <v>2.1888660294518729</v>
      </c>
      <c r="X42" s="7">
        <f t="shared" si="19"/>
        <v>1.3885174318160125</v>
      </c>
      <c r="Y42" s="7">
        <f t="shared" si="20"/>
        <v>0.32846232657037433</v>
      </c>
    </row>
    <row r="43" spans="1:25" x14ac:dyDescent="0.25">
      <c r="A43">
        <v>41</v>
      </c>
      <c r="B43">
        <v>489</v>
      </c>
      <c r="C43">
        <v>984</v>
      </c>
      <c r="D43">
        <v>875</v>
      </c>
      <c r="E43">
        <v>337</v>
      </c>
      <c r="F43">
        <f t="shared" si="13"/>
        <v>0.20807029224162901</v>
      </c>
      <c r="G43">
        <f t="shared" si="1"/>
        <v>0.18164210338163472</v>
      </c>
      <c r="H43">
        <f t="shared" si="2"/>
        <v>0.18560005198952159</v>
      </c>
      <c r="I43">
        <f t="shared" si="3"/>
        <v>0.22554075017003103</v>
      </c>
      <c r="J43" s="1">
        <f t="shared" si="21"/>
        <v>823.09118199780028</v>
      </c>
      <c r="K43" s="1">
        <f t="shared" si="14"/>
        <v>1317.285509219568</v>
      </c>
      <c r="L43" s="1">
        <f t="shared" si="15"/>
        <v>960.60935895345983</v>
      </c>
      <c r="M43" s="1">
        <f t="shared" si="16"/>
        <v>487.40407359843454</v>
      </c>
      <c r="N43">
        <f t="shared" si="22"/>
        <v>-120.19206076960731</v>
      </c>
      <c r="O43">
        <f t="shared" si="23"/>
        <v>-168.77740627049718</v>
      </c>
      <c r="P43">
        <f t="shared" si="24"/>
        <v>-144.6000519895216</v>
      </c>
      <c r="Q43">
        <f t="shared" si="25"/>
        <v>-99.590775361533588</v>
      </c>
      <c r="R43" s="6">
        <f t="shared" si="26"/>
        <v>40.276397630689445</v>
      </c>
      <c r="S43" s="6">
        <f t="shared" si="27"/>
        <v>38.687856717579109</v>
      </c>
      <c r="T43" s="6">
        <f t="shared" si="28"/>
        <v>39.65248845749727</v>
      </c>
      <c r="U43" s="6">
        <f t="shared" si="29"/>
        <v>40.950455529276425</v>
      </c>
      <c r="V43" s="7">
        <f t="shared" si="17"/>
        <v>0.7236023693105551</v>
      </c>
      <c r="W43" s="7">
        <f t="shared" si="18"/>
        <v>2.312143282420891</v>
      </c>
      <c r="X43" s="7">
        <f t="shared" si="19"/>
        <v>1.3475115425027298</v>
      </c>
      <c r="Y43" s="7">
        <f t="shared" si="20"/>
        <v>4.9544470723574818E-2</v>
      </c>
    </row>
    <row r="44" spans="1:25" x14ac:dyDescent="0.25">
      <c r="A44">
        <v>42</v>
      </c>
      <c r="B44">
        <v>474</v>
      </c>
      <c r="C44">
        <v>951</v>
      </c>
      <c r="D44">
        <v>845</v>
      </c>
      <c r="E44">
        <v>326</v>
      </c>
      <c r="F44">
        <f t="shared" si="13"/>
        <v>0.20942790125320734</v>
      </c>
      <c r="G44">
        <f t="shared" si="1"/>
        <v>0.18277460138174581</v>
      </c>
      <c r="H44">
        <f t="shared" si="2"/>
        <v>0.18680965893118417</v>
      </c>
      <c r="I44">
        <f t="shared" si="3"/>
        <v>0.2272415838009203</v>
      </c>
      <c r="J44" s="1">
        <f t="shared" si="21"/>
        <v>736.58910000709147</v>
      </c>
      <c r="K44" s="1">
        <f t="shared" si="14"/>
        <v>883.00376680745524</v>
      </c>
      <c r="L44" s="1">
        <f t="shared" si="15"/>
        <v>826.71483236159156</v>
      </c>
      <c r="M44" s="1">
        <f t="shared" si="16"/>
        <v>587.94698190272516</v>
      </c>
      <c r="N44">
        <f t="shared" si="22"/>
        <v>-120.24380050591515</v>
      </c>
      <c r="O44">
        <f t="shared" si="23"/>
        <v>-169.08532160866457</v>
      </c>
      <c r="P44">
        <f t="shared" si="24"/>
        <v>-144.80965893118417</v>
      </c>
      <c r="Q44">
        <f t="shared" si="25"/>
        <v>-99.650989618812702</v>
      </c>
      <c r="R44" s="6">
        <f t="shared" si="26"/>
        <v>41.328137366997254</v>
      </c>
      <c r="S44" s="6">
        <f t="shared" si="27"/>
        <v>39.9957720557465</v>
      </c>
      <c r="T44" s="6">
        <f t="shared" si="28"/>
        <v>40.862095399159841</v>
      </c>
      <c r="U44" s="6">
        <f t="shared" si="29"/>
        <v>42.010669786555539</v>
      </c>
      <c r="V44" s="7">
        <f t="shared" si="17"/>
        <v>0.67186263300274618</v>
      </c>
      <c r="W44" s="7">
        <f t="shared" si="18"/>
        <v>2.0042279442535005</v>
      </c>
      <c r="X44" s="7">
        <f t="shared" si="19"/>
        <v>1.1379046008401588</v>
      </c>
      <c r="Y44" s="7">
        <f t="shared" si="20"/>
        <v>-1.0669786555538963E-2</v>
      </c>
    </row>
    <row r="45" spans="1:25" x14ac:dyDescent="0.25">
      <c r="A45">
        <v>43</v>
      </c>
      <c r="B45">
        <v>458</v>
      </c>
      <c r="C45">
        <v>925</v>
      </c>
      <c r="D45">
        <v>821</v>
      </c>
      <c r="E45">
        <v>318</v>
      </c>
      <c r="F45">
        <f t="shared" si="13"/>
        <v>0.21094488270693909</v>
      </c>
      <c r="G45">
        <f t="shared" si="1"/>
        <v>0.1837053576853187</v>
      </c>
      <c r="H45">
        <f t="shared" si="2"/>
        <v>0.18782063041772648</v>
      </c>
      <c r="I45">
        <f t="shared" si="3"/>
        <v>0.22853188489441575</v>
      </c>
      <c r="J45" s="1">
        <f t="shared" si="21"/>
        <v>659.20384032383379</v>
      </c>
      <c r="K45" s="1">
        <f t="shared" si="14"/>
        <v>1074.3950872653782</v>
      </c>
      <c r="L45" s="1">
        <f t="shared" si="15"/>
        <v>989.14758063075533</v>
      </c>
      <c r="M45" s="1">
        <f t="shared" si="16"/>
        <v>775.0129059342089</v>
      </c>
      <c r="N45">
        <f t="shared" si="22"/>
        <v>-120.4190060772724</v>
      </c>
      <c r="O45">
        <f t="shared" si="23"/>
        <v>-169.16024663760024</v>
      </c>
      <c r="P45">
        <f t="shared" si="24"/>
        <v>-144.82063041772648</v>
      </c>
      <c r="Q45">
        <f t="shared" si="25"/>
        <v>-99.455298512206042</v>
      </c>
      <c r="R45" s="6">
        <f t="shared" si="26"/>
        <v>42.503342938354507</v>
      </c>
      <c r="S45" s="6">
        <f t="shared" si="27"/>
        <v>41.070697084682166</v>
      </c>
      <c r="T45" s="6">
        <f t="shared" si="28"/>
        <v>41.873066885702144</v>
      </c>
      <c r="U45" s="6">
        <f t="shared" si="29"/>
        <v>42.814978679948879</v>
      </c>
      <c r="V45" s="7">
        <f t="shared" si="17"/>
        <v>0.49665706164549306</v>
      </c>
      <c r="W45" s="7">
        <f t="shared" si="18"/>
        <v>1.9293029153178338</v>
      </c>
      <c r="X45" s="7">
        <f t="shared" si="19"/>
        <v>1.1269331142978558</v>
      </c>
      <c r="Y45" s="7">
        <f t="shared" si="20"/>
        <v>0.1850213200511206</v>
      </c>
    </row>
    <row r="46" spans="1:25" x14ac:dyDescent="0.25">
      <c r="A46">
        <v>44</v>
      </c>
      <c r="B46">
        <v>446</v>
      </c>
      <c r="C46">
        <v>896</v>
      </c>
      <c r="D46">
        <v>790</v>
      </c>
      <c r="E46">
        <v>309</v>
      </c>
      <c r="F46">
        <f t="shared" si="13"/>
        <v>0.21213296212547833</v>
      </c>
      <c r="G46">
        <f t="shared" si="1"/>
        <v>0.18478666018026316</v>
      </c>
      <c r="H46">
        <f t="shared" si="2"/>
        <v>0.18918831948338619</v>
      </c>
      <c r="I46">
        <f t="shared" si="3"/>
        <v>0.23004122554335515</v>
      </c>
      <c r="J46" s="1">
        <f t="shared" si="21"/>
        <v>841.69457394482447</v>
      </c>
      <c r="K46" s="1">
        <f t="shared" si="14"/>
        <v>924.81059155548394</v>
      </c>
      <c r="L46" s="1">
        <f t="shared" si="15"/>
        <v>731.16033834609163</v>
      </c>
      <c r="M46" s="1">
        <f t="shared" si="16"/>
        <v>662.54095833348879</v>
      </c>
      <c r="N46">
        <f t="shared" si="22"/>
        <v>-120.33941123347751</v>
      </c>
      <c r="O46">
        <f t="shared" si="23"/>
        <v>-169.40903658530681</v>
      </c>
      <c r="P46">
        <f t="shared" si="24"/>
        <v>-145.18831948338618</v>
      </c>
      <c r="Q46">
        <f t="shared" si="25"/>
        <v>-99.396145662705891</v>
      </c>
      <c r="R46" s="6">
        <f t="shared" si="26"/>
        <v>43.423748094559613</v>
      </c>
      <c r="S46" s="6">
        <f t="shared" si="27"/>
        <v>42.319487032388764</v>
      </c>
      <c r="T46" s="6">
        <f t="shared" si="28"/>
        <v>43.240755951361876</v>
      </c>
      <c r="U46" s="6">
        <f t="shared" si="29"/>
        <v>43.755825830448728</v>
      </c>
      <c r="V46" s="7">
        <f t="shared" si="17"/>
        <v>0.57625190544038674</v>
      </c>
      <c r="W46" s="7">
        <f t="shared" si="18"/>
        <v>1.6805129676112358</v>
      </c>
      <c r="X46" s="7">
        <f t="shared" si="19"/>
        <v>0.75924404863812356</v>
      </c>
      <c r="Y46" s="7">
        <f t="shared" si="20"/>
        <v>0.2441741695512718</v>
      </c>
    </row>
    <row r="47" spans="1:25" x14ac:dyDescent="0.25">
      <c r="A47">
        <v>45</v>
      </c>
      <c r="B47">
        <v>436</v>
      </c>
      <c r="C47">
        <v>873</v>
      </c>
      <c r="D47">
        <v>769</v>
      </c>
      <c r="E47">
        <v>301</v>
      </c>
      <c r="F47">
        <f t="shared" si="13"/>
        <v>0.21315835557367352</v>
      </c>
      <c r="G47">
        <f t="shared" si="1"/>
        <v>0.18567891247200766</v>
      </c>
      <c r="H47">
        <f t="shared" si="2"/>
        <v>0.19015757300926708</v>
      </c>
      <c r="I47">
        <f t="shared" si="3"/>
        <v>0.23143777062108009</v>
      </c>
      <c r="J47" s="1">
        <f t="shared" si="21"/>
        <v>975.23541013463262</v>
      </c>
      <c r="K47" s="1">
        <f t="shared" si="14"/>
        <v>1120.7592395698259</v>
      </c>
      <c r="L47" s="1">
        <f t="shared" si="15"/>
        <v>1031.7218078635915</v>
      </c>
      <c r="M47" s="1">
        <f t="shared" si="16"/>
        <v>716.05279052579203</v>
      </c>
      <c r="N47">
        <f t="shared" si="22"/>
        <v>-120.13378356425835</v>
      </c>
      <c r="O47">
        <f t="shared" si="23"/>
        <v>-169.43949355544996</v>
      </c>
      <c r="P47">
        <f t="shared" si="24"/>
        <v>-145.15757300926708</v>
      </c>
      <c r="Q47">
        <f t="shared" si="25"/>
        <v>-99.266681719523405</v>
      </c>
      <c r="R47" s="6">
        <f t="shared" si="26"/>
        <v>44.218120425340459</v>
      </c>
      <c r="S47" s="6">
        <f t="shared" si="27"/>
        <v>43.349944002531885</v>
      </c>
      <c r="T47" s="6">
        <f t="shared" si="28"/>
        <v>44.21000947724275</v>
      </c>
      <c r="U47" s="6">
        <f t="shared" si="29"/>
        <v>44.626361887266214</v>
      </c>
      <c r="V47" s="7">
        <f t="shared" si="17"/>
        <v>0.78187957465954128</v>
      </c>
      <c r="W47" s="7">
        <f t="shared" si="18"/>
        <v>1.6500559974681153</v>
      </c>
      <c r="X47" s="7">
        <f t="shared" si="19"/>
        <v>0.78999052275725035</v>
      </c>
      <c r="Y47" s="7">
        <f t="shared" si="20"/>
        <v>0.37363811273378644</v>
      </c>
    </row>
    <row r="48" spans="1:25" x14ac:dyDescent="0.25">
      <c r="A48">
        <v>46</v>
      </c>
      <c r="B48">
        <v>421</v>
      </c>
      <c r="C48">
        <v>849</v>
      </c>
      <c r="D48">
        <v>747</v>
      </c>
      <c r="E48">
        <v>289</v>
      </c>
      <c r="F48">
        <f t="shared" si="13"/>
        <v>0.21476102003591607</v>
      </c>
      <c r="G48">
        <f t="shared" si="1"/>
        <v>0.18664499705140855</v>
      </c>
      <c r="H48">
        <f t="shared" si="2"/>
        <v>0.19121296776685071</v>
      </c>
      <c r="I48">
        <f t="shared" si="3"/>
        <v>0.23363763631641163</v>
      </c>
      <c r="J48" s="1">
        <f t="shared" si="21"/>
        <v>623.96092479690617</v>
      </c>
      <c r="K48" s="1">
        <f t="shared" si="14"/>
        <v>1035.1060572979418</v>
      </c>
      <c r="L48" s="1">
        <f t="shared" si="15"/>
        <v>947.51276033391423</v>
      </c>
      <c r="M48" s="1">
        <f t="shared" si="16"/>
        <v>454.57320513800363</v>
      </c>
      <c r="N48">
        <f t="shared" si="22"/>
        <v>-120.37536776452029</v>
      </c>
      <c r="O48">
        <f t="shared" si="23"/>
        <v>-169.55521900418498</v>
      </c>
      <c r="P48">
        <f t="shared" si="24"/>
        <v>-145.21296776685071</v>
      </c>
      <c r="Q48">
        <f t="shared" si="25"/>
        <v>-99.637967500761334</v>
      </c>
      <c r="R48" s="6">
        <f t="shared" si="26"/>
        <v>45.459704625602399</v>
      </c>
      <c r="S48" s="6">
        <f t="shared" si="27"/>
        <v>44.465669451266905</v>
      </c>
      <c r="T48" s="6">
        <f t="shared" si="28"/>
        <v>45.265404234826377</v>
      </c>
      <c r="U48" s="6">
        <f t="shared" si="29"/>
        <v>45.997647668504143</v>
      </c>
      <c r="V48" s="7">
        <f t="shared" si="17"/>
        <v>0.54029537439760134</v>
      </c>
      <c r="W48" s="7">
        <f t="shared" si="18"/>
        <v>1.5343305487330952</v>
      </c>
      <c r="X48" s="7">
        <f t="shared" si="19"/>
        <v>0.73459576517362279</v>
      </c>
      <c r="Y48" s="7">
        <f t="shared" si="20"/>
        <v>2.3523314958566743E-3</v>
      </c>
    </row>
    <row r="49" spans="1:25" x14ac:dyDescent="0.25">
      <c r="A49">
        <v>47</v>
      </c>
      <c r="B49">
        <v>411</v>
      </c>
      <c r="C49">
        <v>817</v>
      </c>
      <c r="D49">
        <v>730</v>
      </c>
      <c r="E49">
        <v>281</v>
      </c>
      <c r="F49">
        <f t="shared" si="13"/>
        <v>0.21587553645661914</v>
      </c>
      <c r="G49">
        <f t="shared" si="1"/>
        <v>0.18799307998541481</v>
      </c>
      <c r="H49">
        <f t="shared" si="2"/>
        <v>0.19205837936708509</v>
      </c>
      <c r="I49">
        <f t="shared" si="3"/>
        <v>0.23518010741011</v>
      </c>
      <c r="J49" s="1">
        <f t="shared" si="21"/>
        <v>897.25012698258342</v>
      </c>
      <c r="K49" s="1">
        <f t="shared" si="14"/>
        <v>741.79412465980761</v>
      </c>
      <c r="L49" s="1">
        <f t="shared" si="15"/>
        <v>1182.8557825830185</v>
      </c>
      <c r="M49" s="1">
        <f t="shared" si="16"/>
        <v>648.31036645380959</v>
      </c>
      <c r="N49">
        <f t="shared" si="22"/>
        <v>-120.23878366440314</v>
      </c>
      <c r="O49">
        <f t="shared" si="23"/>
        <v>-170.11211212570532</v>
      </c>
      <c r="P49">
        <f t="shared" si="24"/>
        <v>-145.05837936708508</v>
      </c>
      <c r="Q49">
        <f t="shared" si="25"/>
        <v>-99.599466506472368</v>
      </c>
      <c r="R49" s="6">
        <f t="shared" si="26"/>
        <v>46.323120525485251</v>
      </c>
      <c r="S49" s="6">
        <f t="shared" si="27"/>
        <v>46.022562572787251</v>
      </c>
      <c r="T49" s="6">
        <f t="shared" si="28"/>
        <v>46.110815835060748</v>
      </c>
      <c r="U49" s="6">
        <f t="shared" si="29"/>
        <v>46.959146674215205</v>
      </c>
      <c r="V49" s="7">
        <f t="shared" si="17"/>
        <v>0.67687947451474884</v>
      </c>
      <c r="W49" s="7">
        <f t="shared" si="18"/>
        <v>0.97743742721274884</v>
      </c>
      <c r="X49" s="7">
        <f t="shared" si="19"/>
        <v>0.88918416493925179</v>
      </c>
      <c r="Y49" s="7">
        <f t="shared" si="20"/>
        <v>4.0853325784794947E-2</v>
      </c>
    </row>
    <row r="50" spans="1:25" x14ac:dyDescent="0.25">
      <c r="A50">
        <v>48</v>
      </c>
      <c r="B50">
        <v>400</v>
      </c>
      <c r="C50">
        <v>803</v>
      </c>
      <c r="D50">
        <v>705</v>
      </c>
      <c r="E50">
        <v>275</v>
      </c>
      <c r="F50">
        <f t="shared" si="13"/>
        <v>0.21714724095162588</v>
      </c>
      <c r="G50">
        <f t="shared" si="1"/>
        <v>0.18860592551852703</v>
      </c>
      <c r="H50">
        <f t="shared" si="2"/>
        <v>0.19335241101732065</v>
      </c>
      <c r="I50">
        <f t="shared" si="3"/>
        <v>0.23637997849299025</v>
      </c>
      <c r="J50" s="1">
        <f t="shared" si="21"/>
        <v>786.34620222420313</v>
      </c>
      <c r="K50" s="1">
        <f t="shared" si="14"/>
        <v>1631.7325426550576</v>
      </c>
      <c r="L50" s="1">
        <f t="shared" si="15"/>
        <v>772.77862548258656</v>
      </c>
      <c r="M50" s="1">
        <f t="shared" si="16"/>
        <v>833.42286872980901</v>
      </c>
      <c r="N50">
        <f t="shared" si="22"/>
        <v>-120.22397316950585</v>
      </c>
      <c r="O50">
        <f t="shared" si="23"/>
        <v>-169.81988385917083</v>
      </c>
      <c r="P50">
        <f t="shared" si="24"/>
        <v>-145.35241101732063</v>
      </c>
      <c r="Q50">
        <f t="shared" si="25"/>
        <v>-99.347405873300062</v>
      </c>
      <c r="R50" s="6">
        <f t="shared" si="26"/>
        <v>47.30831003058799</v>
      </c>
      <c r="S50" s="6">
        <f t="shared" si="27"/>
        <v>46.730334306252757</v>
      </c>
      <c r="T50" s="6">
        <f t="shared" si="28"/>
        <v>47.40484748529633</v>
      </c>
      <c r="U50" s="6">
        <f t="shared" si="29"/>
        <v>47.707086041042899</v>
      </c>
      <c r="V50" s="7">
        <f t="shared" si="17"/>
        <v>0.69168996941201044</v>
      </c>
      <c r="W50" s="7">
        <f t="shared" si="18"/>
        <v>1.2696656937472426</v>
      </c>
      <c r="X50" s="7">
        <f t="shared" si="19"/>
        <v>0.59515251470367048</v>
      </c>
      <c r="Y50" s="7">
        <f t="shared" si="20"/>
        <v>0.29291395895710082</v>
      </c>
    </row>
    <row r="51" spans="1:25" x14ac:dyDescent="0.25">
      <c r="A51">
        <v>49</v>
      </c>
      <c r="B51">
        <v>387</v>
      </c>
      <c r="C51">
        <v>783</v>
      </c>
      <c r="D51">
        <v>683</v>
      </c>
      <c r="E51">
        <v>266</v>
      </c>
      <c r="F51">
        <f t="shared" si="13"/>
        <v>0.21871642481859774</v>
      </c>
      <c r="G51">
        <f t="shared" si="1"/>
        <v>0.18950741647544958</v>
      </c>
      <c r="H51">
        <f t="shared" si="2"/>
        <v>0.19454494047486467</v>
      </c>
      <c r="I51">
        <f t="shared" si="3"/>
        <v>0.23825396358568915</v>
      </c>
      <c r="J51" s="1">
        <f t="shared" si="21"/>
        <v>637.27394924710541</v>
      </c>
      <c r="K51" s="1">
        <f t="shared" si="14"/>
        <v>1109.27346782683</v>
      </c>
      <c r="L51" s="1">
        <f t="shared" si="15"/>
        <v>838.55370923873386</v>
      </c>
      <c r="M51" s="1">
        <f t="shared" si="16"/>
        <v>533.62217442178678</v>
      </c>
      <c r="N51">
        <f t="shared" si="22"/>
        <v>-120.43961995174752</v>
      </c>
      <c r="O51">
        <f t="shared" si="23"/>
        <v>-169.86101050986915</v>
      </c>
      <c r="P51">
        <f t="shared" si="24"/>
        <v>-145.54494047486469</v>
      </c>
      <c r="Q51">
        <f t="shared" si="25"/>
        <v>-99.515554054947387</v>
      </c>
      <c r="R51" s="6">
        <f t="shared" si="26"/>
        <v>48.523956812829624</v>
      </c>
      <c r="S51" s="6">
        <f t="shared" si="27"/>
        <v>47.771460956951103</v>
      </c>
      <c r="T51" s="6">
        <f t="shared" si="28"/>
        <v>48.597376942840356</v>
      </c>
      <c r="U51" s="6">
        <f t="shared" si="29"/>
        <v>48.875234222690224</v>
      </c>
      <c r="V51" s="7">
        <f t="shared" si="17"/>
        <v>0.47604318717037586</v>
      </c>
      <c r="W51" s="7">
        <f t="shared" si="18"/>
        <v>1.2285390430488974</v>
      </c>
      <c r="X51" s="7">
        <f t="shared" si="19"/>
        <v>0.4026230571596443</v>
      </c>
      <c r="Y51" s="7">
        <f t="shared" si="20"/>
        <v>0.12476577730977567</v>
      </c>
    </row>
    <row r="52" spans="1:25" x14ac:dyDescent="0.25">
      <c r="A52">
        <v>50</v>
      </c>
      <c r="B52">
        <v>378</v>
      </c>
      <c r="C52">
        <v>760</v>
      </c>
      <c r="D52">
        <v>665</v>
      </c>
      <c r="E52">
        <v>259</v>
      </c>
      <c r="F52">
        <f t="shared" si="13"/>
        <v>0.21984787327636846</v>
      </c>
      <c r="G52">
        <f t="shared" si="1"/>
        <v>0.19058422188412896</v>
      </c>
      <c r="H52">
        <f t="shared" si="2"/>
        <v>0.19556105047377276</v>
      </c>
      <c r="I52">
        <f t="shared" si="3"/>
        <v>0.2397774653783552</v>
      </c>
      <c r="J52" s="1">
        <f t="shared" si="21"/>
        <v>883.82284949178415</v>
      </c>
      <c r="K52" s="1">
        <f t="shared" si="14"/>
        <v>928.67289850115264</v>
      </c>
      <c r="L52" s="1">
        <f t="shared" si="15"/>
        <v>984.14541838443245</v>
      </c>
      <c r="M52" s="1">
        <f t="shared" si="16"/>
        <v>656.38255551379984</v>
      </c>
      <c r="N52">
        <f t="shared" si="22"/>
        <v>-120.31615310118366</v>
      </c>
      <c r="O52">
        <f t="shared" si="23"/>
        <v>-170.10460679886501</v>
      </c>
      <c r="P52">
        <f t="shared" si="24"/>
        <v>-145.56105047377275</v>
      </c>
      <c r="Q52">
        <f t="shared" si="25"/>
        <v>-99.465228551170924</v>
      </c>
      <c r="R52" s="6">
        <f t="shared" si="26"/>
        <v>49.400489962265766</v>
      </c>
      <c r="S52" s="6">
        <f t="shared" si="27"/>
        <v>49.015057245946963</v>
      </c>
      <c r="T52" s="6">
        <f t="shared" si="28"/>
        <v>49.61348694174842</v>
      </c>
      <c r="U52" s="6">
        <f t="shared" si="29"/>
        <v>49.824908718913761</v>
      </c>
      <c r="V52" s="7">
        <f t="shared" si="17"/>
        <v>0.59951003773423395</v>
      </c>
      <c r="W52" s="7">
        <f t="shared" si="18"/>
        <v>0.98494275405303711</v>
      </c>
      <c r="X52" s="7">
        <f t="shared" si="19"/>
        <v>0.38651305825158033</v>
      </c>
      <c r="Y52" s="7">
        <f t="shared" si="20"/>
        <v>0.17509128108623884</v>
      </c>
    </row>
    <row r="53" spans="1:25" x14ac:dyDescent="0.25">
      <c r="A53">
        <v>51</v>
      </c>
      <c r="B53">
        <v>369</v>
      </c>
      <c r="C53">
        <v>741</v>
      </c>
      <c r="D53">
        <v>649</v>
      </c>
      <c r="E53">
        <v>251</v>
      </c>
      <c r="F53">
        <f t="shared" si="13"/>
        <v>0.2210187855965639</v>
      </c>
      <c r="G53">
        <f t="shared" si="1"/>
        <v>0.19150828281179949</v>
      </c>
      <c r="H53">
        <f t="shared" si="2"/>
        <v>0.19649691757794754</v>
      </c>
      <c r="I53">
        <f t="shared" si="3"/>
        <v>0.24159499597628767</v>
      </c>
      <c r="J53" s="1">
        <f t="shared" si="21"/>
        <v>854.03491171147573</v>
      </c>
      <c r="K53" s="1">
        <f t="shared" si="14"/>
        <v>1082.1797243617987</v>
      </c>
      <c r="L53" s="1">
        <f t="shared" si="15"/>
        <v>1068.5277808559829</v>
      </c>
      <c r="M53" s="1">
        <f t="shared" si="16"/>
        <v>550.19706470832</v>
      </c>
      <c r="N53">
        <f t="shared" si="22"/>
        <v>-120.22325890585876</v>
      </c>
      <c r="O53">
        <f t="shared" si="23"/>
        <v>-170.17179937720329</v>
      </c>
      <c r="P53">
        <f t="shared" si="24"/>
        <v>-145.49691757794756</v>
      </c>
      <c r="Q53">
        <f t="shared" si="25"/>
        <v>-99.598185836335574</v>
      </c>
      <c r="R53" s="6">
        <f t="shared" si="26"/>
        <v>50.307595766940864</v>
      </c>
      <c r="S53" s="6">
        <f t="shared" si="27"/>
        <v>50.082249824285213</v>
      </c>
      <c r="T53" s="6">
        <f t="shared" si="28"/>
        <v>50.549354045923224</v>
      </c>
      <c r="U53" s="6">
        <f t="shared" si="29"/>
        <v>50.957866004078411</v>
      </c>
      <c r="V53" s="7">
        <f t="shared" si="17"/>
        <v>0.69240423305913623</v>
      </c>
      <c r="W53" s="7">
        <f t="shared" si="18"/>
        <v>0.91775017571478656</v>
      </c>
      <c r="X53" s="7">
        <f t="shared" si="19"/>
        <v>0.45064595407677643</v>
      </c>
      <c r="Y53" s="7">
        <f t="shared" si="20"/>
        <v>4.2133995921588507E-2</v>
      </c>
    </row>
    <row r="54" spans="1:25" x14ac:dyDescent="0.25">
      <c r="A54">
        <v>52</v>
      </c>
      <c r="B54">
        <v>359</v>
      </c>
      <c r="C54">
        <v>723</v>
      </c>
      <c r="D54">
        <v>632</v>
      </c>
      <c r="E54">
        <v>244</v>
      </c>
      <c r="F54">
        <f t="shared" si="13"/>
        <v>0.22236908329548238</v>
      </c>
      <c r="G54">
        <f t="shared" si="1"/>
        <v>0.19241445046687031</v>
      </c>
      <c r="H54">
        <f t="shared" si="2"/>
        <v>0.19752715622645642</v>
      </c>
      <c r="I54">
        <f t="shared" si="3"/>
        <v>0.24325728130826463</v>
      </c>
      <c r="J54" s="1">
        <f t="shared" si="21"/>
        <v>740.57743029625988</v>
      </c>
      <c r="K54" s="1">
        <f t="shared" si="14"/>
        <v>1103.5485480022464</v>
      </c>
      <c r="L54" s="1">
        <f t="shared" si="15"/>
        <v>970.64888940767219</v>
      </c>
      <c r="M54" s="1">
        <f t="shared" si="16"/>
        <v>601.58143777319981</v>
      </c>
      <c r="N54">
        <f t="shared" si="22"/>
        <v>-120.26933456806029</v>
      </c>
      <c r="O54">
        <f t="shared" si="23"/>
        <v>-170.21832711932916</v>
      </c>
      <c r="P54">
        <f t="shared" si="24"/>
        <v>-145.52715622645641</v>
      </c>
      <c r="Q54">
        <f t="shared" si="25"/>
        <v>-99.634371020248295</v>
      </c>
      <c r="R54" s="6">
        <f t="shared" si="26"/>
        <v>51.353671429142395</v>
      </c>
      <c r="S54" s="6">
        <f t="shared" si="27"/>
        <v>51.128777566411088</v>
      </c>
      <c r="T54" s="6">
        <f t="shared" si="28"/>
        <v>51.57959269443208</v>
      </c>
      <c r="U54" s="6">
        <f t="shared" si="29"/>
        <v>51.994051187991133</v>
      </c>
      <c r="V54" s="7">
        <f t="shared" si="17"/>
        <v>0.6463285708576052</v>
      </c>
      <c r="W54" s="7">
        <f t="shared" si="18"/>
        <v>0.87122243358891183</v>
      </c>
      <c r="X54" s="7">
        <f t="shared" si="19"/>
        <v>0.42040730556792028</v>
      </c>
      <c r="Y54" s="7">
        <f t="shared" si="20"/>
        <v>5.9488120088673213E-3</v>
      </c>
    </row>
    <row r="55" spans="1:25" x14ac:dyDescent="0.25">
      <c r="A55">
        <v>53</v>
      </c>
      <c r="B55">
        <v>349</v>
      </c>
      <c r="C55">
        <v>704</v>
      </c>
      <c r="D55">
        <v>614</v>
      </c>
      <c r="E55">
        <v>238</v>
      </c>
      <c r="F55">
        <f t="shared" si="13"/>
        <v>0.223774843641525</v>
      </c>
      <c r="G55">
        <f t="shared" si="1"/>
        <v>0.19340549181849295</v>
      </c>
      <c r="H55">
        <f t="shared" si="2"/>
        <v>0.19866100231515543</v>
      </c>
      <c r="I55">
        <f t="shared" si="3"/>
        <v>0.24473954901014255</v>
      </c>
      <c r="J55" s="1">
        <f t="shared" si="21"/>
        <v>711.35880508731032</v>
      </c>
      <c r="K55" s="1">
        <f t="shared" si="14"/>
        <v>1009.0396312552308</v>
      </c>
      <c r="L55" s="1">
        <f t="shared" si="15"/>
        <v>881.95391770271874</v>
      </c>
      <c r="M55" s="1">
        <f t="shared" si="16"/>
        <v>674.64196833883125</v>
      </c>
      <c r="N55">
        <f t="shared" si="22"/>
        <v>-120.3583771444203</v>
      </c>
      <c r="O55">
        <f t="shared" si="23"/>
        <v>-170.36287499881172</v>
      </c>
      <c r="P55">
        <f t="shared" si="24"/>
        <v>-145.66100231515543</v>
      </c>
      <c r="Q55">
        <f t="shared" si="25"/>
        <v>-99.558342255350027</v>
      </c>
      <c r="R55" s="6">
        <f t="shared" si="26"/>
        <v>52.442714005502438</v>
      </c>
      <c r="S55" s="6">
        <f t="shared" si="27"/>
        <v>52.273325445893676</v>
      </c>
      <c r="T55" s="6">
        <f t="shared" si="28"/>
        <v>52.713438783131096</v>
      </c>
      <c r="U55" s="6">
        <f t="shared" si="29"/>
        <v>52.918022423092864</v>
      </c>
      <c r="V55" s="7">
        <f t="shared" si="17"/>
        <v>0.55728599449756189</v>
      </c>
      <c r="W55" s="7">
        <f t="shared" si="18"/>
        <v>0.72667455410632442</v>
      </c>
      <c r="X55" s="7">
        <f t="shared" si="19"/>
        <v>0.28656121686890401</v>
      </c>
      <c r="Y55" s="7">
        <f t="shared" si="20"/>
        <v>8.1977576907135585E-2</v>
      </c>
    </row>
    <row r="56" spans="1:25" x14ac:dyDescent="0.25">
      <c r="A56">
        <v>54</v>
      </c>
      <c r="B56">
        <v>337</v>
      </c>
      <c r="C56">
        <v>686</v>
      </c>
      <c r="D56">
        <v>598</v>
      </c>
      <c r="E56">
        <v>231</v>
      </c>
      <c r="F56">
        <f t="shared" si="13"/>
        <v>0.22554075017003103</v>
      </c>
      <c r="G56">
        <f t="shared" si="1"/>
        <v>0.19437920394662481</v>
      </c>
      <c r="H56">
        <f t="shared" si="2"/>
        <v>0.19970856956495772</v>
      </c>
      <c r="I56">
        <f t="shared" si="3"/>
        <v>0.24654082577332251</v>
      </c>
      <c r="J56" s="1">
        <f t="shared" si="21"/>
        <v>566.28138797697773</v>
      </c>
      <c r="K56" s="1">
        <f t="shared" si="14"/>
        <v>1026.9975808133165</v>
      </c>
      <c r="L56" s="1">
        <f t="shared" si="15"/>
        <v>954.59265282370484</v>
      </c>
      <c r="M56" s="1">
        <f t="shared" si="16"/>
        <v>555.16177216132576</v>
      </c>
      <c r="N56">
        <f t="shared" si="22"/>
        <v>-120.72642497762962</v>
      </c>
      <c r="O56">
        <f t="shared" si="23"/>
        <v>-170.48740945910956</v>
      </c>
      <c r="P56">
        <f t="shared" si="24"/>
        <v>-145.70856956495771</v>
      </c>
      <c r="Q56">
        <f t="shared" si="25"/>
        <v>-99.681167716315599</v>
      </c>
      <c r="R56" s="6">
        <f t="shared" si="26"/>
        <v>53.810761838711727</v>
      </c>
      <c r="S56" s="6">
        <f t="shared" si="27"/>
        <v>53.397859906191485</v>
      </c>
      <c r="T56" s="6">
        <f t="shared" si="28"/>
        <v>53.761006032933381</v>
      </c>
      <c r="U56" s="6">
        <f t="shared" si="29"/>
        <v>54.040847884058437</v>
      </c>
      <c r="V56" s="7">
        <f t="shared" si="17"/>
        <v>0.18923816128827298</v>
      </c>
      <c r="W56" s="7">
        <f t="shared" si="18"/>
        <v>0.60214009380851508</v>
      </c>
      <c r="X56" s="7">
        <f t="shared" si="19"/>
        <v>0.23899396706661946</v>
      </c>
      <c r="Y56" s="7">
        <f t="shared" si="20"/>
        <v>-4.0847884058436534E-2</v>
      </c>
    </row>
    <row r="57" spans="1:25" x14ac:dyDescent="0.25">
      <c r="A57">
        <v>55</v>
      </c>
      <c r="B57">
        <v>330</v>
      </c>
      <c r="C57">
        <v>671</v>
      </c>
      <c r="D57">
        <v>583</v>
      </c>
      <c r="E57">
        <v>225</v>
      </c>
      <c r="F57">
        <f t="shared" si="13"/>
        <v>0.22661357567806861</v>
      </c>
      <c r="G57">
        <f t="shared" si="1"/>
        <v>0.19521814040240246</v>
      </c>
      <c r="H57">
        <f t="shared" si="2"/>
        <v>0.20072691948239815</v>
      </c>
      <c r="I57">
        <f t="shared" si="3"/>
        <v>0.24815090101231599</v>
      </c>
      <c r="J57" s="1">
        <f t="shared" si="21"/>
        <v>932.11803085219663</v>
      </c>
      <c r="K57" s="1">
        <f t="shared" si="14"/>
        <v>1191.9853918769716</v>
      </c>
      <c r="L57" s="1">
        <f t="shared" si="15"/>
        <v>981.98073459214049</v>
      </c>
      <c r="M57" s="1">
        <f t="shared" si="16"/>
        <v>621.0889875091417</v>
      </c>
      <c r="N57">
        <f t="shared" si="22"/>
        <v>-120.55754292639455</v>
      </c>
      <c r="O57">
        <f t="shared" si="23"/>
        <v>-170.45629228111167</v>
      </c>
      <c r="P57">
        <f t="shared" si="24"/>
        <v>-145.72691948239816</v>
      </c>
      <c r="Q57">
        <f t="shared" si="25"/>
        <v>-99.684807750632444</v>
      </c>
      <c r="R57" s="6">
        <f t="shared" si="26"/>
        <v>54.641879787476654</v>
      </c>
      <c r="S57" s="6">
        <f t="shared" si="27"/>
        <v>54.3667427281936</v>
      </c>
      <c r="T57" s="6">
        <f t="shared" si="28"/>
        <v>54.779355950373827</v>
      </c>
      <c r="U57" s="6">
        <f t="shared" si="29"/>
        <v>55.044487918375282</v>
      </c>
      <c r="V57" s="7">
        <f t="shared" si="17"/>
        <v>0.35812021252334603</v>
      </c>
      <c r="W57" s="7">
        <f t="shared" si="18"/>
        <v>0.63325727180640001</v>
      </c>
      <c r="X57" s="7">
        <f t="shared" si="19"/>
        <v>0.22064404962617346</v>
      </c>
      <c r="Y57" s="7">
        <f t="shared" si="20"/>
        <v>-4.4487918375281765E-2</v>
      </c>
    </row>
    <row r="58" spans="1:25" x14ac:dyDescent="0.25">
      <c r="A58">
        <v>56</v>
      </c>
      <c r="B58">
        <v>322</v>
      </c>
      <c r="C58">
        <v>651</v>
      </c>
      <c r="D58">
        <v>562</v>
      </c>
      <c r="E58">
        <v>219</v>
      </c>
      <c r="F58">
        <f t="shared" si="13"/>
        <v>0.2278809007706647</v>
      </c>
      <c r="G58">
        <f t="shared" si="1"/>
        <v>0.1963781860742948</v>
      </c>
      <c r="H58">
        <f t="shared" si="2"/>
        <v>0.20221598431817409</v>
      </c>
      <c r="I58">
        <f t="shared" si="3"/>
        <v>0.24982653490059611</v>
      </c>
      <c r="J58" s="1">
        <f t="shared" si="21"/>
        <v>789.06352114556921</v>
      </c>
      <c r="K58" s="1">
        <f t="shared" si="14"/>
        <v>862.03502519752669</v>
      </c>
      <c r="L58" s="1">
        <f t="shared" si="15"/>
        <v>671.56243030808844</v>
      </c>
      <c r="M58" s="1">
        <f t="shared" si="16"/>
        <v>596.78907605909194</v>
      </c>
      <c r="N58">
        <f t="shared" si="22"/>
        <v>-120.53933970833671</v>
      </c>
      <c r="O58">
        <f t="shared" si="23"/>
        <v>-170.79602226482368</v>
      </c>
      <c r="P58">
        <f t="shared" si="24"/>
        <v>-146.21598431817409</v>
      </c>
      <c r="Q58">
        <f t="shared" si="25"/>
        <v>-99.729313754083108</v>
      </c>
      <c r="R58" s="6">
        <f t="shared" si="26"/>
        <v>55.623676569418819</v>
      </c>
      <c r="S58" s="6">
        <f t="shared" si="27"/>
        <v>55.706472711905604</v>
      </c>
      <c r="T58" s="6">
        <f t="shared" si="28"/>
        <v>56.268420786149761</v>
      </c>
      <c r="U58" s="6">
        <f t="shared" si="29"/>
        <v>56.088993921825974</v>
      </c>
      <c r="V58" s="7">
        <f t="shared" si="17"/>
        <v>0.37632343058118067</v>
      </c>
      <c r="W58" s="7">
        <f t="shared" si="18"/>
        <v>0.29352728809439554</v>
      </c>
      <c r="X58" s="7">
        <f t="shared" si="19"/>
        <v>-0.26842078614976117</v>
      </c>
      <c r="Y58" s="7">
        <f t="shared" si="20"/>
        <v>-8.8993921825974098E-2</v>
      </c>
    </row>
    <row r="59" spans="1:25" x14ac:dyDescent="0.25">
      <c r="A59">
        <v>57</v>
      </c>
      <c r="B59">
        <v>316</v>
      </c>
      <c r="C59">
        <v>636</v>
      </c>
      <c r="D59">
        <v>552</v>
      </c>
      <c r="E59">
        <v>213</v>
      </c>
      <c r="F59">
        <f t="shared" si="13"/>
        <v>0.22886186853915486</v>
      </c>
      <c r="G59">
        <f t="shared" si="1"/>
        <v>0.19728129791089558</v>
      </c>
      <c r="H59">
        <f t="shared" si="2"/>
        <v>0.20295281385904423</v>
      </c>
      <c r="I59">
        <f t="shared" si="3"/>
        <v>0.25157246598863514</v>
      </c>
      <c r="J59" s="1">
        <f t="shared" si="21"/>
        <v>1019.4014850652367</v>
      </c>
      <c r="K59" s="1">
        <f t="shared" si="14"/>
        <v>1107.2825750616944</v>
      </c>
      <c r="L59" s="1">
        <f t="shared" si="15"/>
        <v>1357.16599909806</v>
      </c>
      <c r="M59" s="1">
        <f t="shared" si="16"/>
        <v>572.76029211620698</v>
      </c>
      <c r="N59">
        <f t="shared" si="22"/>
        <v>-120.29929546390352</v>
      </c>
      <c r="O59">
        <f t="shared" si="23"/>
        <v>-170.83902086001308</v>
      </c>
      <c r="P59">
        <f t="shared" si="24"/>
        <v>-145.95281385904423</v>
      </c>
      <c r="Q59">
        <f t="shared" si="25"/>
        <v>-99.817639501027571</v>
      </c>
      <c r="R59" s="6">
        <f t="shared" si="26"/>
        <v>56.383632324985626</v>
      </c>
      <c r="S59" s="6">
        <f t="shared" si="27"/>
        <v>56.749471307095035</v>
      </c>
      <c r="T59" s="6">
        <f t="shared" si="28"/>
        <v>57.005250327019894</v>
      </c>
      <c r="U59" s="6">
        <f t="shared" si="29"/>
        <v>57.177319668770409</v>
      </c>
      <c r="V59" s="7">
        <f t="shared" si="17"/>
        <v>0.61636767501437362</v>
      </c>
      <c r="W59" s="7">
        <f t="shared" si="18"/>
        <v>0.2505286929049646</v>
      </c>
      <c r="X59" s="7">
        <f t="shared" si="19"/>
        <v>-5.2503270198940299E-3</v>
      </c>
      <c r="Y59" s="7">
        <f t="shared" si="20"/>
        <v>-0.17731966877040861</v>
      </c>
    </row>
    <row r="60" spans="1:25" x14ac:dyDescent="0.25">
      <c r="A60">
        <v>58</v>
      </c>
      <c r="B60">
        <v>304</v>
      </c>
      <c r="C60">
        <v>625</v>
      </c>
      <c r="D60">
        <v>541</v>
      </c>
      <c r="E60">
        <v>208</v>
      </c>
      <c r="F60">
        <f t="shared" si="13"/>
        <v>0.23090777506376875</v>
      </c>
      <c r="G60">
        <f t="shared" si="1"/>
        <v>0.197962675494358</v>
      </c>
      <c r="H60">
        <f t="shared" si="2"/>
        <v>0.20378531559031257</v>
      </c>
      <c r="I60">
        <f t="shared" si="3"/>
        <v>0.25308486927731688</v>
      </c>
      <c r="J60" s="1">
        <f t="shared" si="21"/>
        <v>488.78088415536052</v>
      </c>
      <c r="K60" s="1">
        <f t="shared" si="14"/>
        <v>1467.6150555445167</v>
      </c>
      <c r="L60" s="1">
        <f t="shared" si="15"/>
        <v>1201.1987031864489</v>
      </c>
      <c r="M60" s="1">
        <f t="shared" si="16"/>
        <v>661.19930278096137</v>
      </c>
      <c r="N60">
        <f t="shared" si="22"/>
        <v>-120.88425930132402</v>
      </c>
      <c r="O60">
        <f t="shared" si="23"/>
        <v>-170.6259398589045</v>
      </c>
      <c r="P60">
        <f t="shared" si="24"/>
        <v>-145.78531559031256</v>
      </c>
      <c r="Q60">
        <f t="shared" si="25"/>
        <v>-99.760395747314789</v>
      </c>
      <c r="R60" s="6">
        <f t="shared" si="26"/>
        <v>57.968596162406129</v>
      </c>
      <c r="S60" s="6">
        <f t="shared" si="27"/>
        <v>57.536390305986458</v>
      </c>
      <c r="T60" s="6">
        <f t="shared" si="28"/>
        <v>57.837752058288231</v>
      </c>
      <c r="U60" s="6">
        <f t="shared" si="29"/>
        <v>58.120075915057626</v>
      </c>
      <c r="V60" s="7">
        <f t="shared" si="17"/>
        <v>3.1403837593870776E-2</v>
      </c>
      <c r="W60" s="7">
        <f t="shared" si="18"/>
        <v>0.46360969401354168</v>
      </c>
      <c r="X60" s="7">
        <f t="shared" si="19"/>
        <v>0.16224794171176882</v>
      </c>
      <c r="Y60" s="7">
        <f t="shared" si="20"/>
        <v>-0.12007591505762605</v>
      </c>
    </row>
    <row r="61" spans="1:25" x14ac:dyDescent="0.25">
      <c r="A61">
        <v>59</v>
      </c>
      <c r="B61">
        <v>298</v>
      </c>
      <c r="C61">
        <v>608</v>
      </c>
      <c r="D61">
        <v>527</v>
      </c>
      <c r="E61">
        <v>203</v>
      </c>
      <c r="F61">
        <f t="shared" si="13"/>
        <v>0.23197555045216128</v>
      </c>
      <c r="G61">
        <f t="shared" si="1"/>
        <v>0.19904931971422546</v>
      </c>
      <c r="H61">
        <f t="shared" si="2"/>
        <v>0.20487998777298541</v>
      </c>
      <c r="I61">
        <f t="shared" si="3"/>
        <v>0.25465304475815914</v>
      </c>
      <c r="J61" s="1">
        <f t="shared" si="21"/>
        <v>936.52654937611476</v>
      </c>
      <c r="K61" s="1">
        <f t="shared" si="14"/>
        <v>920.26440827336864</v>
      </c>
      <c r="L61" s="1">
        <f t="shared" si="15"/>
        <v>913.51549425355745</v>
      </c>
      <c r="M61" s="1">
        <f t="shared" si="16"/>
        <v>637.68373642910456</v>
      </c>
      <c r="N61">
        <f t="shared" si="22"/>
        <v>-120.71146492226958</v>
      </c>
      <c r="O61">
        <f t="shared" si="23"/>
        <v>-170.88089893358384</v>
      </c>
      <c r="P61">
        <f t="shared" si="24"/>
        <v>-145.8799877729854</v>
      </c>
      <c r="Q61">
        <f t="shared" si="25"/>
        <v>-99.73791757691032</v>
      </c>
      <c r="R61" s="6">
        <f t="shared" si="26"/>
        <v>58.795801783351692</v>
      </c>
      <c r="S61" s="6">
        <f t="shared" si="27"/>
        <v>58.791349380665764</v>
      </c>
      <c r="T61" s="6">
        <f t="shared" si="28"/>
        <v>58.932424240961097</v>
      </c>
      <c r="U61" s="6">
        <f t="shared" si="29"/>
        <v>59.097597744653186</v>
      </c>
      <c r="V61" s="7">
        <f t="shared" si="17"/>
        <v>0.20419821664830806</v>
      </c>
      <c r="W61" s="7">
        <f t="shared" si="18"/>
        <v>0.2086506193342359</v>
      </c>
      <c r="X61" s="7">
        <f t="shared" si="19"/>
        <v>6.7575759038902561E-2</v>
      </c>
      <c r="Y61" s="7">
        <f t="shared" si="20"/>
        <v>-9.7597744653185714E-2</v>
      </c>
    </row>
    <row r="62" spans="1:25" x14ac:dyDescent="0.25">
      <c r="A62">
        <v>60</v>
      </c>
      <c r="B62">
        <v>292</v>
      </c>
      <c r="C62">
        <v>588</v>
      </c>
      <c r="D62">
        <v>513</v>
      </c>
      <c r="E62">
        <v>201</v>
      </c>
      <c r="F62">
        <f t="shared" si="13"/>
        <v>0.23307527170850925</v>
      </c>
      <c r="G62">
        <f t="shared" si="1"/>
        <v>0.20038343021591398</v>
      </c>
      <c r="H62">
        <f t="shared" si="2"/>
        <v>0.20601644305520761</v>
      </c>
      <c r="I62">
        <f t="shared" si="3"/>
        <v>0.25529673408242826</v>
      </c>
      <c r="J62" s="1">
        <f t="shared" si="21"/>
        <v>909.32133413595193</v>
      </c>
      <c r="K62" s="1">
        <f t="shared" si="14"/>
        <v>749.56309746032662</v>
      </c>
      <c r="L62" s="1">
        <f t="shared" si="15"/>
        <v>879.9290351703263</v>
      </c>
      <c r="M62" s="1">
        <f t="shared" si="16"/>
        <v>1553.5444853547374</v>
      </c>
      <c r="N62">
        <f t="shared" si="22"/>
        <v>-120.56341900794467</v>
      </c>
      <c r="O62">
        <f t="shared" si="23"/>
        <v>-171.42165537447596</v>
      </c>
      <c r="P62">
        <f t="shared" si="24"/>
        <v>-146.01644305520762</v>
      </c>
      <c r="Q62">
        <f t="shared" si="25"/>
        <v>-99.139161170907045</v>
      </c>
      <c r="R62" s="6">
        <f t="shared" si="26"/>
        <v>59.64775586902681</v>
      </c>
      <c r="S62" s="6">
        <f t="shared" si="27"/>
        <v>60.332105821557917</v>
      </c>
      <c r="T62" s="6">
        <f t="shared" si="28"/>
        <v>60.068879523183284</v>
      </c>
      <c r="U62" s="6">
        <f t="shared" si="29"/>
        <v>59.498841338649882</v>
      </c>
      <c r="V62" s="7">
        <f t="shared" si="17"/>
        <v>0.35224413097319029</v>
      </c>
      <c r="W62" s="7">
        <f t="shared" si="18"/>
        <v>-0.33210582155791712</v>
      </c>
      <c r="X62" s="7">
        <f t="shared" si="19"/>
        <v>-6.8879523183284164E-2</v>
      </c>
      <c r="Y62" s="7">
        <f t="shared" si="20"/>
        <v>0.501158661350118</v>
      </c>
    </row>
    <row r="63" spans="1:25" x14ac:dyDescent="0.25">
      <c r="A63">
        <v>61</v>
      </c>
      <c r="B63">
        <v>288</v>
      </c>
      <c r="C63">
        <v>578</v>
      </c>
      <c r="D63">
        <v>502</v>
      </c>
      <c r="E63">
        <v>194</v>
      </c>
      <c r="F63">
        <f t="shared" si="13"/>
        <v>0.23382699798647663</v>
      </c>
      <c r="G63">
        <f t="shared" si="1"/>
        <v>0.20107456226447498</v>
      </c>
      <c r="H63">
        <f t="shared" si="2"/>
        <v>0.20694054763114667</v>
      </c>
      <c r="I63">
        <f t="shared" si="3"/>
        <v>0.2576281241415711</v>
      </c>
      <c r="J63" s="1">
        <f t="shared" si="21"/>
        <v>1330.2714422913843</v>
      </c>
      <c r="K63" s="1">
        <f t="shared" si="14"/>
        <v>1446.9015032396369</v>
      </c>
      <c r="L63" s="1">
        <f t="shared" si="15"/>
        <v>1082.1286097234411</v>
      </c>
      <c r="M63" s="1">
        <f t="shared" si="16"/>
        <v>428.92865399265617</v>
      </c>
      <c r="N63">
        <f t="shared" si="22"/>
        <v>-120.14578137488706</v>
      </c>
      <c r="O63">
        <f t="shared" si="23"/>
        <v>-171.2198397482438</v>
      </c>
      <c r="P63">
        <f t="shared" si="24"/>
        <v>-145.94054763114667</v>
      </c>
      <c r="Q63">
        <f t="shared" si="25"/>
        <v>-99.592432634436193</v>
      </c>
      <c r="R63" s="6">
        <f t="shared" si="26"/>
        <v>60.230118235969172</v>
      </c>
      <c r="S63" s="6">
        <f t="shared" si="27"/>
        <v>61.130290195325728</v>
      </c>
      <c r="T63" s="6">
        <f t="shared" si="28"/>
        <v>60.992984099122339</v>
      </c>
      <c r="U63" s="6">
        <f t="shared" si="29"/>
        <v>60.952112802179002</v>
      </c>
      <c r="V63" s="7">
        <f t="shared" si="17"/>
        <v>0.76988176403082775</v>
      </c>
      <c r="W63" s="7">
        <f t="shared" si="18"/>
        <v>-0.13029019532572761</v>
      </c>
      <c r="X63" s="7">
        <f t="shared" si="19"/>
        <v>7.0159008776613518E-3</v>
      </c>
      <c r="Y63" s="7">
        <f t="shared" si="20"/>
        <v>4.788719782099804E-2</v>
      </c>
    </row>
    <row r="64" spans="1:25" x14ac:dyDescent="0.25">
      <c r="A64">
        <v>62</v>
      </c>
      <c r="B64">
        <v>277</v>
      </c>
      <c r="C64">
        <v>569</v>
      </c>
      <c r="D64">
        <v>490</v>
      </c>
      <c r="E64">
        <v>188</v>
      </c>
      <c r="F64">
        <f t="shared" si="13"/>
        <v>0.23597577419939827</v>
      </c>
      <c r="G64">
        <f t="shared" si="1"/>
        <v>0.20171107173406427</v>
      </c>
      <c r="H64">
        <f t="shared" si="2"/>
        <v>0.20798188597636547</v>
      </c>
      <c r="I64">
        <f t="shared" si="3"/>
        <v>0.25973030217227155</v>
      </c>
      <c r="J64" s="1">
        <f t="shared" si="21"/>
        <v>465.38117556705544</v>
      </c>
      <c r="K64" s="1">
        <f t="shared" si="14"/>
        <v>1571.0685351551035</v>
      </c>
      <c r="L64" s="1">
        <f t="shared" si="15"/>
        <v>960.30267644651565</v>
      </c>
      <c r="M64" s="1">
        <f t="shared" si="16"/>
        <v>475.69710338319771</v>
      </c>
      <c r="N64">
        <f t="shared" si="22"/>
        <v>-120.81043836249452</v>
      </c>
      <c r="O64">
        <f t="shared" si="23"/>
        <v>-170.95494082399225</v>
      </c>
      <c r="P64">
        <f t="shared" si="24"/>
        <v>-145.98188597636548</v>
      </c>
      <c r="Q64">
        <f t="shared" si="25"/>
        <v>-99.902824832127067</v>
      </c>
      <c r="R64" s="6">
        <f t="shared" si="26"/>
        <v>61.89477522357663</v>
      </c>
      <c r="S64" s="6">
        <f t="shared" si="27"/>
        <v>61.865391271074174</v>
      </c>
      <c r="T64" s="6">
        <f t="shared" si="28"/>
        <v>62.034322444341115</v>
      </c>
      <c r="U64" s="6">
        <f t="shared" si="29"/>
        <v>62.262504999869904</v>
      </c>
      <c r="V64" s="7">
        <f t="shared" si="17"/>
        <v>0.1052247764233698</v>
      </c>
      <c r="W64" s="7">
        <f t="shared" si="18"/>
        <v>0.13460872892582643</v>
      </c>
      <c r="X64" s="7">
        <f t="shared" si="19"/>
        <v>-3.4322444341114533E-2</v>
      </c>
      <c r="Y64" s="7">
        <f t="shared" si="20"/>
        <v>-0.26250499986990405</v>
      </c>
    </row>
    <row r="65" spans="1:25" x14ac:dyDescent="0.25">
      <c r="A65">
        <v>63</v>
      </c>
      <c r="B65">
        <v>271</v>
      </c>
      <c r="C65">
        <v>553</v>
      </c>
      <c r="D65">
        <v>477</v>
      </c>
      <c r="E65">
        <v>188</v>
      </c>
      <c r="F65">
        <f t="shared" si="13"/>
        <v>0.23720152713781953</v>
      </c>
      <c r="G65">
        <f t="shared" si="1"/>
        <v>0.20287828945912187</v>
      </c>
      <c r="H65">
        <f t="shared" si="2"/>
        <v>0.20915154595597693</v>
      </c>
      <c r="I65">
        <f t="shared" si="3"/>
        <v>0.25973030217227155</v>
      </c>
      <c r="J65" s="1">
        <f t="shared" si="21"/>
        <v>815.82508893511658</v>
      </c>
      <c r="K65" s="1">
        <f t="shared" si="14"/>
        <v>856.73818905607845</v>
      </c>
      <c r="L65" s="1">
        <f t="shared" si="15"/>
        <v>854.9493164091823</v>
      </c>
      <c r="M65" s="1" t="e">
        <f t="shared" si="16"/>
        <v>#DIV/0!</v>
      </c>
      <c r="N65">
        <f t="shared" si="22"/>
        <v>-120.76002919552451</v>
      </c>
      <c r="O65">
        <f t="shared" si="23"/>
        <v>-171.30295377009367</v>
      </c>
      <c r="P65">
        <f t="shared" si="24"/>
        <v>-146.15154595597693</v>
      </c>
      <c r="Q65">
        <f t="shared" si="25"/>
        <v>-98.902824832127067</v>
      </c>
      <c r="R65" s="6">
        <f t="shared" si="26"/>
        <v>62.844366056606617</v>
      </c>
      <c r="S65" s="6">
        <f t="shared" si="27"/>
        <v>63.213404217175565</v>
      </c>
      <c r="T65" s="6">
        <f t="shared" si="28"/>
        <v>63.203982423952596</v>
      </c>
      <c r="U65" s="6">
        <f t="shared" si="29"/>
        <v>62.262504999869904</v>
      </c>
      <c r="V65" s="7">
        <f t="shared" si="17"/>
        <v>0.15563394339338288</v>
      </c>
      <c r="W65" s="7">
        <f t="shared" si="18"/>
        <v>-0.21340421717556524</v>
      </c>
      <c r="X65" s="7">
        <f t="shared" si="19"/>
        <v>-0.20398242395259558</v>
      </c>
      <c r="Y65" s="7">
        <f t="shared" si="20"/>
        <v>0.73749500013009595</v>
      </c>
    </row>
    <row r="66" spans="1:25" x14ac:dyDescent="0.25">
      <c r="A66">
        <v>64</v>
      </c>
      <c r="B66">
        <v>265</v>
      </c>
      <c r="C66">
        <v>542</v>
      </c>
      <c r="D66">
        <v>468</v>
      </c>
      <c r="E66">
        <v>180</v>
      </c>
      <c r="F66">
        <f t="shared" si="13"/>
        <v>0.23846795983347169</v>
      </c>
      <c r="G66">
        <f t="shared" ref="G66:G129" si="30">1/LN(C66/4)</f>
        <v>0.20370865290532886</v>
      </c>
      <c r="H66">
        <f t="shared" ref="H66:H129" si="31">1/LN(D66/4)</f>
        <v>0.20998813014637793</v>
      </c>
      <c r="I66">
        <f t="shared" ref="I66:I129" si="32">1/LN(E66/4)</f>
        <v>0.26269731101386307</v>
      </c>
      <c r="J66" s="1">
        <f t="shared" si="21"/>
        <v>789.6195379613464</v>
      </c>
      <c r="K66" s="1">
        <f t="shared" si="14"/>
        <v>1204.2919333309926</v>
      </c>
      <c r="L66" s="1">
        <f t="shared" si="15"/>
        <v>1195.3369564881064</v>
      </c>
      <c r="M66" s="1">
        <f t="shared" si="16"/>
        <v>337.03977756385694</v>
      </c>
      <c r="N66">
        <f t="shared" ref="N66:N97" si="33">$A66-J$1*F66</f>
        <v>-120.74113463753119</v>
      </c>
      <c r="O66">
        <f t="shared" ref="O66:O97" si="34">$A66-K$1*G66</f>
        <v>-171.26193567332098</v>
      </c>
      <c r="P66">
        <f t="shared" ref="P66:P97" si="35">$A66-L$1*H66</f>
        <v>-145.98813014637793</v>
      </c>
      <c r="Q66">
        <f t="shared" ref="Q66:Q97" si="36">$A66-M$1*I66</f>
        <v>-99.752309119243279</v>
      </c>
      <c r="R66" s="6">
        <f t="shared" ref="R66:R97" si="37">J$1/LN(B66/4)+N$1</f>
        <v>63.825471498613297</v>
      </c>
      <c r="S66" s="6">
        <f t="shared" ref="S66:S97" si="38">K$1/LN(C66/4)+O$1</f>
        <v>64.172386120402905</v>
      </c>
      <c r="T66" s="6">
        <f t="shared" ref="T66:T97" si="39">L$1/LN(D66/4)+P$1</f>
        <v>64.040566614353622</v>
      </c>
      <c r="U66" s="6">
        <f t="shared" ref="U66:U97" si="40">M$1/LN(E66/4)+Q$1</f>
        <v>64.111989286986116</v>
      </c>
      <c r="V66" s="7">
        <f t="shared" si="17"/>
        <v>0.17452850138670328</v>
      </c>
      <c r="W66" s="7">
        <f t="shared" si="18"/>
        <v>-0.17238612040290491</v>
      </c>
      <c r="X66" s="7">
        <f t="shared" si="19"/>
        <v>-4.0566614353622299E-2</v>
      </c>
      <c r="Y66" s="7">
        <f t="shared" si="20"/>
        <v>-0.1119892869861161</v>
      </c>
    </row>
    <row r="67" spans="1:25" x14ac:dyDescent="0.25">
      <c r="A67">
        <v>65</v>
      </c>
      <c r="B67">
        <v>259</v>
      </c>
      <c r="C67">
        <v>529</v>
      </c>
      <c r="D67">
        <v>457</v>
      </c>
      <c r="E67">
        <v>176</v>
      </c>
      <c r="F67">
        <f t="shared" ref="F67:F130" si="41">1/LN(B67/4)</f>
        <v>0.2397774653783552</v>
      </c>
      <c r="G67">
        <f t="shared" si="30"/>
        <v>0.20472111160255982</v>
      </c>
      <c r="H67">
        <f t="shared" si="31"/>
        <v>0.21104219043990763</v>
      </c>
      <c r="I67">
        <f t="shared" si="32"/>
        <v>0.26425736993644544</v>
      </c>
      <c r="J67" s="1">
        <f t="shared" si="21"/>
        <v>763.64701463631661</v>
      </c>
      <c r="K67" s="1">
        <f t="shared" ref="K67:K130" si="42">($A67-$A66)/(G67-G66)</f>
        <v>987.69461187400987</v>
      </c>
      <c r="L67" s="1">
        <f t="shared" ref="L67:L130" si="43">($A67-$A66)/(H67-H66)</f>
        <v>948.71233281289233</v>
      </c>
      <c r="M67" s="1">
        <f t="shared" ref="M67:M130" si="44">($A67-$A66)/(I67-I66)</f>
        <v>641.0014298336207</v>
      </c>
      <c r="N67">
        <f t="shared" si="33"/>
        <v>-120.75560861694905</v>
      </c>
      <c r="O67">
        <f t="shared" si="34"/>
        <v>-171.43121832038921</v>
      </c>
      <c r="P67">
        <f t="shared" si="35"/>
        <v>-146.04219043990764</v>
      </c>
      <c r="Q67">
        <f t="shared" si="36"/>
        <v>-99.724771494092124</v>
      </c>
      <c r="R67" s="6">
        <f t="shared" si="37"/>
        <v>64.839945478031154</v>
      </c>
      <c r="S67" s="6">
        <f t="shared" si="38"/>
        <v>65.341668767471134</v>
      </c>
      <c r="T67" s="6">
        <f t="shared" si="39"/>
        <v>65.09462690788331</v>
      </c>
      <c r="U67" s="6">
        <f t="shared" si="40"/>
        <v>65.084451661834962</v>
      </c>
      <c r="V67" s="7">
        <f t="shared" ref="V67:V130" si="45">$A67-R67</f>
        <v>0.16005452196884562</v>
      </c>
      <c r="W67" s="7">
        <f t="shared" ref="W67:W130" si="46">$A67-S67</f>
        <v>-0.34166876747113406</v>
      </c>
      <c r="X67" s="7">
        <f t="shared" ref="X67:X130" si="47">$A67-T67</f>
        <v>-9.4626907883309741E-2</v>
      </c>
      <c r="Y67" s="7">
        <f t="shared" ref="Y67:Y130" si="48">$A67-U67</f>
        <v>-8.4451661834961556E-2</v>
      </c>
    </row>
    <row r="68" spans="1:25" x14ac:dyDescent="0.25">
      <c r="A68">
        <v>66</v>
      </c>
      <c r="B68">
        <v>253</v>
      </c>
      <c r="C68">
        <v>519</v>
      </c>
      <c r="D68">
        <v>445</v>
      </c>
      <c r="E68">
        <v>173</v>
      </c>
      <c r="F68">
        <f t="shared" si="41"/>
        <v>0.24113264085574004</v>
      </c>
      <c r="G68">
        <f t="shared" si="30"/>
        <v>0.20552409630674559</v>
      </c>
      <c r="H68">
        <f t="shared" si="31"/>
        <v>0.21223402127362712</v>
      </c>
      <c r="I68">
        <f t="shared" si="32"/>
        <v>0.2654634283082003</v>
      </c>
      <c r="J68" s="1">
        <f t="shared" ref="J68:J131" si="49">($A68-$A67)/(F68-F67)</f>
        <v>737.91181783318382</v>
      </c>
      <c r="K68" s="1">
        <f t="shared" si="42"/>
        <v>1245.3537343703229</v>
      </c>
      <c r="L68" s="1">
        <f t="shared" si="43"/>
        <v>839.04525013770785</v>
      </c>
      <c r="M68" s="1">
        <f t="shared" si="44"/>
        <v>829.14726469247375</v>
      </c>
      <c r="N68">
        <f t="shared" si="33"/>
        <v>-120.80546309425435</v>
      </c>
      <c r="O68">
        <f t="shared" si="34"/>
        <v>-171.35858067406699</v>
      </c>
      <c r="P68">
        <f t="shared" si="35"/>
        <v>-146.23402127362712</v>
      </c>
      <c r="Q68">
        <f t="shared" si="36"/>
        <v>-99.476567706033677</v>
      </c>
      <c r="R68" s="6">
        <f t="shared" si="37"/>
        <v>65.889799955336457</v>
      </c>
      <c r="S68" s="6">
        <f t="shared" si="38"/>
        <v>66.269031121148913</v>
      </c>
      <c r="T68" s="6">
        <f t="shared" si="39"/>
        <v>66.286457741602788</v>
      </c>
      <c r="U68" s="6">
        <f t="shared" si="40"/>
        <v>65.836247873776514</v>
      </c>
      <c r="V68" s="7">
        <f t="shared" si="45"/>
        <v>0.11020004466354294</v>
      </c>
      <c r="W68" s="7">
        <f t="shared" si="46"/>
        <v>-0.26903112114891314</v>
      </c>
      <c r="X68" s="7">
        <f t="shared" si="47"/>
        <v>-0.28645774160278847</v>
      </c>
      <c r="Y68" s="7">
        <f t="shared" si="48"/>
        <v>0.16375212622348556</v>
      </c>
    </row>
    <row r="69" spans="1:25" x14ac:dyDescent="0.25">
      <c r="A69">
        <v>67</v>
      </c>
      <c r="B69">
        <v>245</v>
      </c>
      <c r="C69">
        <v>504</v>
      </c>
      <c r="D69">
        <v>435</v>
      </c>
      <c r="E69">
        <v>168</v>
      </c>
      <c r="F69">
        <f t="shared" si="41"/>
        <v>0.24301550064401503</v>
      </c>
      <c r="G69">
        <f t="shared" si="30"/>
        <v>0.20677041149372208</v>
      </c>
      <c r="H69">
        <f t="shared" si="31"/>
        <v>0.21326273847749158</v>
      </c>
      <c r="I69">
        <f t="shared" si="32"/>
        <v>0.26754638641905398</v>
      </c>
      <c r="J69" s="1">
        <f t="shared" si="49"/>
        <v>531.10699279215373</v>
      </c>
      <c r="K69" s="1">
        <f t="shared" si="42"/>
        <v>802.36525274634675</v>
      </c>
      <c r="L69" s="1">
        <f t="shared" si="43"/>
        <v>972.0844526011748</v>
      </c>
      <c r="M69" s="1">
        <f t="shared" si="44"/>
        <v>480.08646683257507</v>
      </c>
      <c r="N69">
        <f t="shared" si="33"/>
        <v>-121.2641146208251</v>
      </c>
      <c r="O69">
        <f t="shared" si="34"/>
        <v>-171.79794281782142</v>
      </c>
      <c r="P69">
        <f t="shared" si="35"/>
        <v>-146.26273847749158</v>
      </c>
      <c r="Q69">
        <f t="shared" si="36"/>
        <v>-99.774979171056032</v>
      </c>
      <c r="R69" s="6">
        <f t="shared" si="37"/>
        <v>67.348451481907205</v>
      </c>
      <c r="S69" s="6">
        <f t="shared" si="38"/>
        <v>67.70839326490335</v>
      </c>
      <c r="T69" s="6">
        <f t="shared" si="39"/>
        <v>67.315174945467248</v>
      </c>
      <c r="U69" s="6">
        <f t="shared" si="40"/>
        <v>67.134659338798869</v>
      </c>
      <c r="V69" s="7">
        <f t="shared" si="45"/>
        <v>-0.34845148190720465</v>
      </c>
      <c r="W69" s="7">
        <f t="shared" si="46"/>
        <v>-0.70839326490334997</v>
      </c>
      <c r="X69" s="7">
        <f t="shared" si="47"/>
        <v>-0.31517494546724834</v>
      </c>
      <c r="Y69" s="7">
        <f t="shared" si="48"/>
        <v>-0.13465933879886904</v>
      </c>
    </row>
    <row r="70" spans="1:25" x14ac:dyDescent="0.25">
      <c r="A70">
        <v>68</v>
      </c>
      <c r="B70">
        <v>238</v>
      </c>
      <c r="C70">
        <v>498</v>
      </c>
      <c r="D70">
        <v>436</v>
      </c>
      <c r="E70">
        <v>163</v>
      </c>
      <c r="F70">
        <f t="shared" si="41"/>
        <v>0.24473954901014255</v>
      </c>
      <c r="G70">
        <f t="shared" si="30"/>
        <v>0.20728371270154</v>
      </c>
      <c r="H70">
        <f t="shared" si="31"/>
        <v>0.21315835557367352</v>
      </c>
      <c r="I70">
        <f t="shared" si="32"/>
        <v>0.2697267461139764</v>
      </c>
      <c r="J70" s="1">
        <f t="shared" si="49"/>
        <v>580.03013119994614</v>
      </c>
      <c r="K70" s="1">
        <f t="shared" si="42"/>
        <v>1948.1738690058119</v>
      </c>
      <c r="L70" s="1">
        <f t="shared" si="43"/>
        <v>-9580.1128673617386</v>
      </c>
      <c r="M70" s="1">
        <f t="shared" si="44"/>
        <v>458.63992181142487</v>
      </c>
      <c r="N70">
        <f t="shared" si="33"/>
        <v>-121.59973493455948</v>
      </c>
      <c r="O70">
        <f t="shared" si="34"/>
        <v>-171.39075139032138</v>
      </c>
      <c r="P70">
        <f t="shared" si="35"/>
        <v>-145.15835557367353</v>
      </c>
      <c r="Q70">
        <f t="shared" si="36"/>
        <v>-100.13410589137192</v>
      </c>
      <c r="R70" s="6">
        <f t="shared" si="37"/>
        <v>68.684071795641586</v>
      </c>
      <c r="S70" s="6">
        <f t="shared" si="38"/>
        <v>68.30120183740334</v>
      </c>
      <c r="T70" s="6">
        <f t="shared" si="39"/>
        <v>67.210792041649199</v>
      </c>
      <c r="U70" s="6">
        <f t="shared" si="40"/>
        <v>68.493786059114754</v>
      </c>
      <c r="V70" s="7">
        <f t="shared" si="45"/>
        <v>-0.68407179564158582</v>
      </c>
      <c r="W70" s="7">
        <f t="shared" si="46"/>
        <v>-0.30120183740334028</v>
      </c>
      <c r="X70" s="7">
        <f t="shared" si="47"/>
        <v>0.78920795835080071</v>
      </c>
      <c r="Y70" s="7">
        <f t="shared" si="48"/>
        <v>-0.49378605911475404</v>
      </c>
    </row>
    <row r="71" spans="1:25" x14ac:dyDescent="0.25">
      <c r="A71">
        <v>69</v>
      </c>
      <c r="B71">
        <v>236</v>
      </c>
      <c r="C71">
        <v>483</v>
      </c>
      <c r="D71">
        <v>418</v>
      </c>
      <c r="E71">
        <v>161</v>
      </c>
      <c r="F71">
        <f t="shared" si="41"/>
        <v>0.24524606180983041</v>
      </c>
      <c r="G71">
        <f t="shared" si="30"/>
        <v>0.20860616009353075</v>
      </c>
      <c r="H71">
        <f t="shared" si="31"/>
        <v>0.21509136643491214</v>
      </c>
      <c r="I71">
        <f t="shared" si="32"/>
        <v>0.27062793772151267</v>
      </c>
      <c r="J71" s="1">
        <f t="shared" si="49"/>
        <v>1974.2837705508259</v>
      </c>
      <c r="K71" s="1">
        <f t="shared" si="42"/>
        <v>756.17374729337803</v>
      </c>
      <c r="L71" s="1">
        <f t="shared" si="43"/>
        <v>517.32766744995274</v>
      </c>
      <c r="M71" s="1">
        <f t="shared" si="44"/>
        <v>1109.6419358962535</v>
      </c>
      <c r="N71">
        <f t="shared" si="33"/>
        <v>-120.99213041355009</v>
      </c>
      <c r="O71">
        <f t="shared" si="34"/>
        <v>-171.91803817381637</v>
      </c>
      <c r="P71">
        <f t="shared" si="35"/>
        <v>-146.09136643491215</v>
      </c>
      <c r="Q71">
        <f t="shared" si="36"/>
        <v>-99.695863475122593</v>
      </c>
      <c r="R71" s="6">
        <f t="shared" si="37"/>
        <v>69.076467274632193</v>
      </c>
      <c r="S71" s="6">
        <f t="shared" si="38"/>
        <v>69.828488620898327</v>
      </c>
      <c r="T71" s="6">
        <f t="shared" si="39"/>
        <v>69.143802902887813</v>
      </c>
      <c r="U71" s="6">
        <f t="shared" si="40"/>
        <v>69.055543642865459</v>
      </c>
      <c r="V71" s="7">
        <f t="shared" si="45"/>
        <v>-7.6467274632193494E-2</v>
      </c>
      <c r="W71" s="7">
        <f t="shared" si="46"/>
        <v>-0.82848862089832664</v>
      </c>
      <c r="X71" s="7">
        <f t="shared" si="47"/>
        <v>-0.14380290288781339</v>
      </c>
      <c r="Y71" s="7">
        <f t="shared" si="48"/>
        <v>-5.5543642865458764E-2</v>
      </c>
    </row>
    <row r="72" spans="1:25" x14ac:dyDescent="0.25">
      <c r="A72">
        <v>70</v>
      </c>
      <c r="B72">
        <v>230</v>
      </c>
      <c r="C72">
        <v>476</v>
      </c>
      <c r="D72">
        <v>407</v>
      </c>
      <c r="E72">
        <v>157</v>
      </c>
      <c r="F72">
        <f t="shared" si="41"/>
        <v>0.24680480649451914</v>
      </c>
      <c r="G72">
        <f t="shared" si="30"/>
        <v>0.20924338980596899</v>
      </c>
      <c r="H72">
        <f t="shared" si="31"/>
        <v>0.21633227208036754</v>
      </c>
      <c r="I72">
        <f t="shared" si="32"/>
        <v>0.27248316910913334</v>
      </c>
      <c r="J72" s="1">
        <f t="shared" si="49"/>
        <v>641.54188291567266</v>
      </c>
      <c r="K72" s="1">
        <f t="shared" si="42"/>
        <v>1569.2928005094004</v>
      </c>
      <c r="L72" s="1">
        <f t="shared" si="43"/>
        <v>805.86304338474633</v>
      </c>
      <c r="M72" s="1">
        <f t="shared" si="44"/>
        <v>539.01632253133528</v>
      </c>
      <c r="N72">
        <f t="shared" si="33"/>
        <v>-121.19968996100755</v>
      </c>
      <c r="O72">
        <f t="shared" si="34"/>
        <v>-171.65397105383227</v>
      </c>
      <c r="P72">
        <f t="shared" si="35"/>
        <v>-146.33227208036755</v>
      </c>
      <c r="Q72">
        <f t="shared" si="36"/>
        <v>-99.85232153897141</v>
      </c>
      <c r="R72" s="6">
        <f t="shared" si="37"/>
        <v>70.284026822089686</v>
      </c>
      <c r="S72" s="6">
        <f t="shared" si="38"/>
        <v>70.564421500914193</v>
      </c>
      <c r="T72" s="6">
        <f t="shared" si="39"/>
        <v>70.384708548343212</v>
      </c>
      <c r="U72" s="6">
        <f t="shared" si="40"/>
        <v>70.212001706714247</v>
      </c>
      <c r="V72" s="7">
        <f t="shared" si="45"/>
        <v>-0.28402682208968599</v>
      </c>
      <c r="W72" s="7">
        <f t="shared" si="46"/>
        <v>-0.56442150091419308</v>
      </c>
      <c r="X72" s="7">
        <f t="shared" si="47"/>
        <v>-0.38470854834321244</v>
      </c>
      <c r="Y72" s="7">
        <f t="shared" si="48"/>
        <v>-0.21200170671424701</v>
      </c>
    </row>
    <row r="73" spans="1:25" x14ac:dyDescent="0.25">
      <c r="A73">
        <v>71</v>
      </c>
      <c r="B73">
        <v>223</v>
      </c>
      <c r="C73">
        <v>468</v>
      </c>
      <c r="D73">
        <v>400</v>
      </c>
      <c r="E73">
        <v>153</v>
      </c>
      <c r="F73">
        <f t="shared" si="41"/>
        <v>0.24870193690271811</v>
      </c>
      <c r="G73">
        <f t="shared" si="30"/>
        <v>0.20998813014637793</v>
      </c>
      <c r="H73">
        <f t="shared" si="31"/>
        <v>0.21714724095162588</v>
      </c>
      <c r="I73">
        <f t="shared" si="32"/>
        <v>0.27441289934395729</v>
      </c>
      <c r="J73" s="1">
        <f t="shared" si="49"/>
        <v>527.11189261329878</v>
      </c>
      <c r="K73" s="1">
        <f t="shared" si="42"/>
        <v>1342.7498763540718</v>
      </c>
      <c r="L73" s="1">
        <f t="shared" si="43"/>
        <v>1227.0407315753821</v>
      </c>
      <c r="M73" s="1">
        <f t="shared" si="44"/>
        <v>518.20714727580923</v>
      </c>
      <c r="N73">
        <f t="shared" si="33"/>
        <v>-121.66939693720172</v>
      </c>
      <c r="O73">
        <f t="shared" si="34"/>
        <v>-171.51406733133325</v>
      </c>
      <c r="P73">
        <f t="shared" si="35"/>
        <v>-146.14724095162589</v>
      </c>
      <c r="Q73">
        <f t="shared" si="36"/>
        <v>-100.05521844229361</v>
      </c>
      <c r="R73" s="6">
        <f t="shared" si="37"/>
        <v>71.753733798283832</v>
      </c>
      <c r="S73" s="6">
        <f t="shared" si="38"/>
        <v>71.424517778415208</v>
      </c>
      <c r="T73" s="6">
        <f t="shared" si="39"/>
        <v>71.199677419601556</v>
      </c>
      <c r="U73" s="6">
        <f t="shared" si="40"/>
        <v>71.414898610036445</v>
      </c>
      <c r="V73" s="7">
        <f t="shared" si="45"/>
        <v>-0.75373379828383236</v>
      </c>
      <c r="W73" s="7">
        <f t="shared" si="46"/>
        <v>-0.42451777841520766</v>
      </c>
      <c r="X73" s="7">
        <f t="shared" si="47"/>
        <v>-0.19967741960155649</v>
      </c>
      <c r="Y73" s="7">
        <f t="shared" si="48"/>
        <v>-0.41489861003644535</v>
      </c>
    </row>
    <row r="74" spans="1:25" x14ac:dyDescent="0.25">
      <c r="A74">
        <v>72</v>
      </c>
      <c r="B74">
        <v>220</v>
      </c>
      <c r="C74">
        <v>456</v>
      </c>
      <c r="D74">
        <v>388</v>
      </c>
      <c r="E74">
        <v>153</v>
      </c>
      <c r="F74">
        <f t="shared" si="41"/>
        <v>0.24954251462921184</v>
      </c>
      <c r="G74">
        <f t="shared" si="30"/>
        <v>0.21113980144539465</v>
      </c>
      <c r="H74">
        <f t="shared" si="31"/>
        <v>0.21859304439100327</v>
      </c>
      <c r="I74">
        <f t="shared" si="32"/>
        <v>0.27441289934395729</v>
      </c>
      <c r="J74" s="1">
        <f t="shared" si="49"/>
        <v>1189.6579798411453</v>
      </c>
      <c r="K74" s="1">
        <f t="shared" si="42"/>
        <v>868.30330915929255</v>
      </c>
      <c r="L74" s="1">
        <f t="shared" si="43"/>
        <v>691.65695195097317</v>
      </c>
      <c r="M74" s="1" t="e">
        <f t="shared" si="44"/>
        <v>#DIV/0!</v>
      </c>
      <c r="N74">
        <f t="shared" si="33"/>
        <v>-121.3205925236106</v>
      </c>
      <c r="O74">
        <f t="shared" si="34"/>
        <v>-171.84412580063156</v>
      </c>
      <c r="P74">
        <f t="shared" si="35"/>
        <v>-146.59304439100327</v>
      </c>
      <c r="Q74">
        <f t="shared" si="36"/>
        <v>-99.055218442293608</v>
      </c>
      <c r="R74" s="6">
        <f t="shared" si="37"/>
        <v>72.404929384692707</v>
      </c>
      <c r="S74" s="6">
        <f t="shared" si="38"/>
        <v>72.754576247713487</v>
      </c>
      <c r="T74" s="6">
        <f t="shared" si="39"/>
        <v>72.645480858978942</v>
      </c>
      <c r="U74" s="6">
        <f t="shared" si="40"/>
        <v>71.414898610036445</v>
      </c>
      <c r="V74" s="7">
        <f t="shared" si="45"/>
        <v>-0.40492938469270712</v>
      </c>
      <c r="W74" s="7">
        <f t="shared" si="46"/>
        <v>-0.75457624771348719</v>
      </c>
      <c r="X74" s="7">
        <f t="shared" si="47"/>
        <v>-0.64548085897894225</v>
      </c>
      <c r="Y74" s="7">
        <f t="shared" si="48"/>
        <v>0.58510138996355465</v>
      </c>
    </row>
    <row r="75" spans="1:25" x14ac:dyDescent="0.25">
      <c r="A75">
        <v>73</v>
      </c>
      <c r="B75">
        <v>215</v>
      </c>
      <c r="C75">
        <v>446</v>
      </c>
      <c r="D75">
        <v>381</v>
      </c>
      <c r="E75">
        <v>148</v>
      </c>
      <c r="F75">
        <f t="shared" si="41"/>
        <v>0.25098236587382444</v>
      </c>
      <c r="G75">
        <f t="shared" si="30"/>
        <v>0.21213296212547833</v>
      </c>
      <c r="H75">
        <f t="shared" si="31"/>
        <v>0.21946645442635856</v>
      </c>
      <c r="I75">
        <f t="shared" si="32"/>
        <v>0.27693789340885738</v>
      </c>
      <c r="J75" s="1">
        <f t="shared" si="49"/>
        <v>694.51618960058306</v>
      </c>
      <c r="K75" s="1">
        <f t="shared" si="42"/>
        <v>1006.8864183343898</v>
      </c>
      <c r="L75" s="1">
        <f t="shared" si="43"/>
        <v>1144.93761179789</v>
      </c>
      <c r="M75" s="1">
        <f t="shared" si="44"/>
        <v>396.04053486738366</v>
      </c>
      <c r="N75">
        <f t="shared" si="33"/>
        <v>-121.43604531997264</v>
      </c>
      <c r="O75">
        <f t="shared" si="34"/>
        <v>-171.99112128019868</v>
      </c>
      <c r="P75">
        <f t="shared" si="35"/>
        <v>-146.46645442635855</v>
      </c>
      <c r="Q75">
        <f t="shared" si="36"/>
        <v>-99.6291729188126</v>
      </c>
      <c r="R75" s="6">
        <f t="shared" si="37"/>
        <v>73.520382181054742</v>
      </c>
      <c r="S75" s="6">
        <f t="shared" si="38"/>
        <v>73.901571727280611</v>
      </c>
      <c r="T75" s="6">
        <f t="shared" si="39"/>
        <v>73.518890894334248</v>
      </c>
      <c r="U75" s="6">
        <f t="shared" si="40"/>
        <v>72.988853086555437</v>
      </c>
      <c r="V75" s="7">
        <f t="shared" si="45"/>
        <v>-0.52038218105474243</v>
      </c>
      <c r="W75" s="7">
        <f t="shared" si="46"/>
        <v>-0.90157172728061141</v>
      </c>
      <c r="X75" s="7">
        <f t="shared" si="47"/>
        <v>-0.51889089433424829</v>
      </c>
      <c r="Y75" s="7">
        <f t="shared" si="48"/>
        <v>1.1146913444562756E-2</v>
      </c>
    </row>
    <row r="76" spans="1:25" x14ac:dyDescent="0.25">
      <c r="A76">
        <v>74</v>
      </c>
      <c r="B76">
        <v>211</v>
      </c>
      <c r="C76">
        <v>440</v>
      </c>
      <c r="D76">
        <v>375</v>
      </c>
      <c r="E76">
        <v>143</v>
      </c>
      <c r="F76">
        <f t="shared" si="41"/>
        <v>0.25217095409509477</v>
      </c>
      <c r="G76">
        <f t="shared" si="30"/>
        <v>0.21274421382066935</v>
      </c>
      <c r="H76">
        <f t="shared" si="31"/>
        <v>0.22023367535867294</v>
      </c>
      <c r="I76">
        <f t="shared" si="32"/>
        <v>0.27959903391500507</v>
      </c>
      <c r="J76" s="1">
        <f t="shared" si="49"/>
        <v>841.3342670779889</v>
      </c>
      <c r="K76" s="1">
        <f t="shared" si="42"/>
        <v>1635.9872829268618</v>
      </c>
      <c r="L76" s="1">
        <f t="shared" si="43"/>
        <v>1303.4055222964623</v>
      </c>
      <c r="M76" s="1">
        <f t="shared" si="44"/>
        <v>375.77873009329289</v>
      </c>
      <c r="N76">
        <f t="shared" si="33"/>
        <v>-121.35684464566663</v>
      </c>
      <c r="O76">
        <f t="shared" si="34"/>
        <v>-171.69705229954064</v>
      </c>
      <c r="P76">
        <f t="shared" si="35"/>
        <v>-146.23367535867294</v>
      </c>
      <c r="Q76">
        <f t="shared" si="36"/>
        <v>-100.2879942485423</v>
      </c>
      <c r="R76" s="6">
        <f t="shared" si="37"/>
        <v>74.441181506748734</v>
      </c>
      <c r="S76" s="6">
        <f t="shared" si="38"/>
        <v>74.607502746622572</v>
      </c>
      <c r="T76" s="6">
        <f t="shared" si="39"/>
        <v>74.286111826648607</v>
      </c>
      <c r="U76" s="6">
        <f t="shared" si="40"/>
        <v>74.647674416285142</v>
      </c>
      <c r="V76" s="7">
        <f t="shared" si="45"/>
        <v>-0.44118150674873391</v>
      </c>
      <c r="W76" s="7">
        <f t="shared" si="46"/>
        <v>-0.60750274662257198</v>
      </c>
      <c r="X76" s="7">
        <f t="shared" si="47"/>
        <v>-0.28611182664860735</v>
      </c>
      <c r="Y76" s="7">
        <f t="shared" si="48"/>
        <v>-0.64767441628514177</v>
      </c>
    </row>
    <row r="77" spans="1:25" x14ac:dyDescent="0.25">
      <c r="A77">
        <v>75</v>
      </c>
      <c r="B77">
        <v>207</v>
      </c>
      <c r="C77">
        <v>432</v>
      </c>
      <c r="D77">
        <v>363</v>
      </c>
      <c r="E77">
        <v>142</v>
      </c>
      <c r="F77">
        <f t="shared" si="41"/>
        <v>0.25339393093518547</v>
      </c>
      <c r="G77">
        <f t="shared" si="30"/>
        <v>0.21357795232369067</v>
      </c>
      <c r="H77">
        <f t="shared" si="31"/>
        <v>0.22182252400470234</v>
      </c>
      <c r="I77">
        <f t="shared" si="32"/>
        <v>0.2801487155407596</v>
      </c>
      <c r="J77" s="1">
        <f t="shared" si="49"/>
        <v>817.67697246485216</v>
      </c>
      <c r="K77" s="1">
        <f t="shared" si="42"/>
        <v>1199.4168391842027</v>
      </c>
      <c r="L77" s="1">
        <f t="shared" si="43"/>
        <v>629.38657026837768</v>
      </c>
      <c r="M77" s="1">
        <f t="shared" si="44"/>
        <v>1819.2349046183535</v>
      </c>
      <c r="N77">
        <f t="shared" si="33"/>
        <v>-121.3042848352483</v>
      </c>
      <c r="O77">
        <f t="shared" si="34"/>
        <v>-171.65993203620715</v>
      </c>
      <c r="P77">
        <f t="shared" si="35"/>
        <v>-146.82252400470233</v>
      </c>
      <c r="Q77">
        <f t="shared" si="36"/>
        <v>-99.630638165034384</v>
      </c>
      <c r="R77" s="6">
        <f t="shared" si="37"/>
        <v>75.388621696330432</v>
      </c>
      <c r="S77" s="6">
        <f t="shared" si="38"/>
        <v>75.570382483289109</v>
      </c>
      <c r="T77" s="6">
        <f t="shared" si="39"/>
        <v>75.874960472677998</v>
      </c>
      <c r="U77" s="6">
        <f t="shared" si="40"/>
        <v>74.990318332777221</v>
      </c>
      <c r="V77" s="7">
        <f t="shared" si="45"/>
        <v>-0.38862169633043209</v>
      </c>
      <c r="W77" s="7">
        <f t="shared" si="46"/>
        <v>-0.57038248328910868</v>
      </c>
      <c r="X77" s="7">
        <f t="shared" si="47"/>
        <v>-0.87496047267799781</v>
      </c>
      <c r="Y77" s="7">
        <f t="shared" si="48"/>
        <v>9.6816672227788558E-3</v>
      </c>
    </row>
    <row r="78" spans="1:25" x14ac:dyDescent="0.25">
      <c r="A78">
        <v>76</v>
      </c>
      <c r="B78">
        <v>204</v>
      </c>
      <c r="C78">
        <v>422</v>
      </c>
      <c r="D78">
        <v>359</v>
      </c>
      <c r="E78">
        <v>137</v>
      </c>
      <c r="F78">
        <f t="shared" si="41"/>
        <v>0.25433477814404226</v>
      </c>
      <c r="G78">
        <f t="shared" si="30"/>
        <v>0.21465165152048116</v>
      </c>
      <c r="H78">
        <f t="shared" si="31"/>
        <v>0.22236908329548238</v>
      </c>
      <c r="I78">
        <f t="shared" si="32"/>
        <v>0.28299057703284641</v>
      </c>
      <c r="J78" s="1">
        <f t="shared" si="49"/>
        <v>1062.8718357097409</v>
      </c>
      <c r="K78" s="1">
        <f t="shared" si="42"/>
        <v>931.35954929389277</v>
      </c>
      <c r="L78" s="1">
        <f t="shared" si="43"/>
        <v>1829.6276668773035</v>
      </c>
      <c r="M78" s="1">
        <f t="shared" si="44"/>
        <v>351.88203323226941</v>
      </c>
      <c r="N78">
        <f t="shared" si="33"/>
        <v>-121.03315919223166</v>
      </c>
      <c r="O78">
        <f t="shared" si="34"/>
        <v>-171.89994097920092</v>
      </c>
      <c r="P78">
        <f t="shared" si="35"/>
        <v>-146.3690832954824</v>
      </c>
      <c r="Q78">
        <f t="shared" si="36"/>
        <v>-100.40211188027814</v>
      </c>
      <c r="R78" s="6">
        <f t="shared" si="37"/>
        <v>76.117496053313801</v>
      </c>
      <c r="S78" s="6">
        <f t="shared" si="38"/>
        <v>76.810391426282848</v>
      </c>
      <c r="T78" s="6">
        <f t="shared" si="39"/>
        <v>76.421519763458036</v>
      </c>
      <c r="U78" s="6">
        <f t="shared" si="40"/>
        <v>76.761792048020979</v>
      </c>
      <c r="V78" s="7">
        <f t="shared" si="45"/>
        <v>-0.11749605331380053</v>
      </c>
      <c r="W78" s="7">
        <f t="shared" si="46"/>
        <v>-0.81039142628284822</v>
      </c>
      <c r="X78" s="7">
        <f t="shared" si="47"/>
        <v>-0.42151976345803632</v>
      </c>
      <c r="Y78" s="7">
        <f t="shared" si="48"/>
        <v>-0.761792048020979</v>
      </c>
    </row>
    <row r="79" spans="1:25" x14ac:dyDescent="0.25">
      <c r="A79">
        <v>77</v>
      </c>
      <c r="B79">
        <v>199</v>
      </c>
      <c r="C79">
        <v>414</v>
      </c>
      <c r="D79">
        <v>352</v>
      </c>
      <c r="E79">
        <v>138</v>
      </c>
      <c r="F79">
        <f t="shared" si="41"/>
        <v>0.25595017195766645</v>
      </c>
      <c r="G79">
        <f t="shared" si="30"/>
        <v>0.2155371408130676</v>
      </c>
      <c r="H79">
        <f t="shared" si="31"/>
        <v>0.22334705684109696</v>
      </c>
      <c r="I79">
        <f t="shared" si="32"/>
        <v>0.28240934404742746</v>
      </c>
      <c r="J79" s="1">
        <f t="shared" si="49"/>
        <v>619.04409411873849</v>
      </c>
      <c r="K79" s="1">
        <f t="shared" si="42"/>
        <v>1129.3191327916331</v>
      </c>
      <c r="L79" s="1">
        <f t="shared" si="43"/>
        <v>1022.5225462224378</v>
      </c>
      <c r="M79" s="1">
        <f t="shared" si="44"/>
        <v>-1720.4804701150863</v>
      </c>
      <c r="N79">
        <f t="shared" si="33"/>
        <v>-121.2846048213375</v>
      </c>
      <c r="O79">
        <f t="shared" si="34"/>
        <v>-171.9225874010429</v>
      </c>
      <c r="P79">
        <f t="shared" si="35"/>
        <v>-146.34705684109696</v>
      </c>
      <c r="Q79">
        <f t="shared" si="36"/>
        <v>-99.039800430909708</v>
      </c>
      <c r="R79" s="6">
        <f t="shared" si="37"/>
        <v>77.368941682419603</v>
      </c>
      <c r="S79" s="6">
        <f t="shared" si="38"/>
        <v>77.833037848124832</v>
      </c>
      <c r="T79" s="6">
        <f t="shared" si="39"/>
        <v>77.399493309072625</v>
      </c>
      <c r="U79" s="6">
        <f t="shared" si="40"/>
        <v>76.399480598652517</v>
      </c>
      <c r="V79" s="7">
        <f t="shared" si="45"/>
        <v>-0.36894168241960301</v>
      </c>
      <c r="W79" s="7">
        <f t="shared" si="46"/>
        <v>-0.83303784812483173</v>
      </c>
      <c r="X79" s="7">
        <f t="shared" si="47"/>
        <v>-0.39949330907262492</v>
      </c>
      <c r="Y79" s="7">
        <f t="shared" si="48"/>
        <v>0.60051940134748349</v>
      </c>
    </row>
    <row r="80" spans="1:25" x14ac:dyDescent="0.25">
      <c r="A80">
        <v>78</v>
      </c>
      <c r="B80">
        <v>194</v>
      </c>
      <c r="C80">
        <v>410</v>
      </c>
      <c r="D80">
        <v>345</v>
      </c>
      <c r="E80">
        <v>135</v>
      </c>
      <c r="F80">
        <f t="shared" si="41"/>
        <v>0.2576281241415711</v>
      </c>
      <c r="G80">
        <f t="shared" si="30"/>
        <v>0.21598912181739738</v>
      </c>
      <c r="H80">
        <f t="shared" si="31"/>
        <v>0.22435357842976314</v>
      </c>
      <c r="I80">
        <f t="shared" si="32"/>
        <v>0.2841732210496356</v>
      </c>
      <c r="J80" s="1">
        <f t="shared" si="49"/>
        <v>595.96453915210259</v>
      </c>
      <c r="K80" s="1">
        <f t="shared" si="42"/>
        <v>2212.4823619144286</v>
      </c>
      <c r="L80" s="1">
        <f t="shared" si="43"/>
        <v>993.52066687926299</v>
      </c>
      <c r="M80" s="1">
        <f t="shared" si="44"/>
        <v>566.93295436593849</v>
      </c>
      <c r="N80">
        <f t="shared" si="33"/>
        <v>-121.58451442151414</v>
      </c>
      <c r="O80">
        <f t="shared" si="34"/>
        <v>-171.44457762801483</v>
      </c>
      <c r="P80">
        <f t="shared" si="35"/>
        <v>-146.35357842976313</v>
      </c>
      <c r="Q80">
        <f t="shared" si="36"/>
        <v>-99.139312759373041</v>
      </c>
      <c r="R80" s="6">
        <f t="shared" si="37"/>
        <v>78.668851282596222</v>
      </c>
      <c r="S80" s="6">
        <f t="shared" si="38"/>
        <v>78.355028075096754</v>
      </c>
      <c r="T80" s="6">
        <f t="shared" si="39"/>
        <v>78.4060148977388</v>
      </c>
      <c r="U80" s="6">
        <f t="shared" si="40"/>
        <v>77.498992927115879</v>
      </c>
      <c r="V80" s="7">
        <f t="shared" si="45"/>
        <v>-0.66885128259622206</v>
      </c>
      <c r="W80" s="7">
        <f t="shared" si="46"/>
        <v>-0.35502807509675449</v>
      </c>
      <c r="X80" s="7">
        <f t="shared" si="47"/>
        <v>-0.40601489773879962</v>
      </c>
      <c r="Y80" s="7">
        <f t="shared" si="48"/>
        <v>0.50100707288412138</v>
      </c>
    </row>
    <row r="81" spans="1:25" x14ac:dyDescent="0.25">
      <c r="A81">
        <v>79</v>
      </c>
      <c r="B81">
        <v>190</v>
      </c>
      <c r="C81">
        <v>398</v>
      </c>
      <c r="D81">
        <v>342</v>
      </c>
      <c r="E81">
        <v>130</v>
      </c>
      <c r="F81">
        <f t="shared" si="41"/>
        <v>0.25901839155957557</v>
      </c>
      <c r="G81">
        <f t="shared" si="30"/>
        <v>0.21738385450084158</v>
      </c>
      <c r="H81">
        <f t="shared" si="31"/>
        <v>0.22479404715871892</v>
      </c>
      <c r="I81">
        <f t="shared" si="32"/>
        <v>0.28725395960576366</v>
      </c>
      <c r="J81" s="1">
        <f t="shared" si="49"/>
        <v>719.28607910222092</v>
      </c>
      <c r="K81" s="1">
        <f t="shared" si="42"/>
        <v>716.98326989123564</v>
      </c>
      <c r="L81" s="1">
        <f t="shared" si="43"/>
        <v>2270.3087285462752</v>
      </c>
      <c r="M81" s="1">
        <f t="shared" si="44"/>
        <v>324.59748913482036</v>
      </c>
      <c r="N81">
        <f t="shared" si="33"/>
        <v>-121.66155462612315</v>
      </c>
      <c r="O81">
        <f t="shared" si="34"/>
        <v>-172.05534627320546</v>
      </c>
      <c r="P81">
        <f t="shared" si="35"/>
        <v>-145.79404715871891</v>
      </c>
      <c r="Q81">
        <f t="shared" si="36"/>
        <v>-100.05969043819911</v>
      </c>
      <c r="R81" s="6">
        <f t="shared" si="37"/>
        <v>79.745891487205284</v>
      </c>
      <c r="S81" s="6">
        <f t="shared" si="38"/>
        <v>79.965796720287386</v>
      </c>
      <c r="T81" s="6">
        <f t="shared" si="39"/>
        <v>78.846483626694578</v>
      </c>
      <c r="U81" s="6">
        <f t="shared" si="40"/>
        <v>79.419370605941978</v>
      </c>
      <c r="V81" s="7">
        <f t="shared" si="45"/>
        <v>-0.74589148720528442</v>
      </c>
      <c r="W81" s="7">
        <f t="shared" si="46"/>
        <v>-0.96579672028738628</v>
      </c>
      <c r="X81" s="7">
        <f t="shared" si="47"/>
        <v>0.15351637330542189</v>
      </c>
      <c r="Y81" s="7">
        <f t="shared" si="48"/>
        <v>-0.41937060594197817</v>
      </c>
    </row>
    <row r="82" spans="1:25" x14ac:dyDescent="0.25">
      <c r="A82">
        <v>80</v>
      </c>
      <c r="B82">
        <v>187</v>
      </c>
      <c r="C82">
        <v>392</v>
      </c>
      <c r="D82">
        <v>332</v>
      </c>
      <c r="E82">
        <v>126</v>
      </c>
      <c r="F82">
        <f t="shared" si="41"/>
        <v>0.26009058786349942</v>
      </c>
      <c r="G82">
        <f t="shared" si="30"/>
        <v>0.2181040551873126</v>
      </c>
      <c r="H82">
        <f t="shared" si="31"/>
        <v>0.22630370469475658</v>
      </c>
      <c r="I82">
        <f t="shared" si="32"/>
        <v>0.28985611881649831</v>
      </c>
      <c r="J82" s="1">
        <f t="shared" si="49"/>
        <v>932.66503189794344</v>
      </c>
      <c r="K82" s="1">
        <f t="shared" si="42"/>
        <v>1388.5018700828946</v>
      </c>
      <c r="L82" s="1">
        <f t="shared" si="43"/>
        <v>662.40188660579531</v>
      </c>
      <c r="M82" s="1">
        <f t="shared" si="44"/>
        <v>384.29623978222253</v>
      </c>
      <c r="N82">
        <f t="shared" si="33"/>
        <v>-121.49218513044494</v>
      </c>
      <c r="O82">
        <f t="shared" si="34"/>
        <v>-171.88710184743317</v>
      </c>
      <c r="P82">
        <f t="shared" si="35"/>
        <v>-146.30370469475659</v>
      </c>
      <c r="Q82">
        <f t="shared" si="36"/>
        <v>-100.68174579083734</v>
      </c>
      <c r="R82" s="6">
        <f t="shared" si="37"/>
        <v>80.576521991527017</v>
      </c>
      <c r="S82" s="6">
        <f t="shared" si="38"/>
        <v>80.7975522945151</v>
      </c>
      <c r="T82" s="6">
        <f t="shared" si="39"/>
        <v>80.356141162732229</v>
      </c>
      <c r="U82" s="6">
        <f t="shared" si="40"/>
        <v>81.041425958580206</v>
      </c>
      <c r="V82" s="7">
        <f t="shared" si="45"/>
        <v>-0.57652199152701655</v>
      </c>
      <c r="W82" s="7">
        <f t="shared" si="46"/>
        <v>-0.7975522945150999</v>
      </c>
      <c r="X82" s="7">
        <f t="shared" si="47"/>
        <v>-0.35614116273222862</v>
      </c>
      <c r="Y82" s="7">
        <f t="shared" si="48"/>
        <v>-1.0414259585802057</v>
      </c>
    </row>
    <row r="83" spans="1:25" x14ac:dyDescent="0.25">
      <c r="A83">
        <v>81</v>
      </c>
      <c r="B83">
        <v>183</v>
      </c>
      <c r="C83">
        <v>385</v>
      </c>
      <c r="D83">
        <v>326</v>
      </c>
      <c r="E83">
        <v>127</v>
      </c>
      <c r="F83">
        <f t="shared" si="41"/>
        <v>0.26156155758791111</v>
      </c>
      <c r="G83">
        <f t="shared" si="30"/>
        <v>0.2189645660320009</v>
      </c>
      <c r="H83">
        <f t="shared" si="31"/>
        <v>0.2272415838009203</v>
      </c>
      <c r="I83">
        <f t="shared" si="32"/>
        <v>0.28919347111962529</v>
      </c>
      <c r="J83" s="1">
        <f t="shared" si="49"/>
        <v>679.82364518069858</v>
      </c>
      <c r="K83" s="1">
        <f t="shared" si="42"/>
        <v>1162.1004036994168</v>
      </c>
      <c r="L83" s="1">
        <f t="shared" si="43"/>
        <v>1066.2355024523135</v>
      </c>
      <c r="M83" s="1">
        <f t="shared" si="44"/>
        <v>-1509.0975260593493</v>
      </c>
      <c r="N83">
        <f t="shared" si="33"/>
        <v>-121.63174541391044</v>
      </c>
      <c r="O83">
        <f t="shared" si="34"/>
        <v>-171.88090080541528</v>
      </c>
      <c r="P83">
        <f t="shared" si="35"/>
        <v>-146.2415838009203</v>
      </c>
      <c r="Q83">
        <f t="shared" si="36"/>
        <v>-99.268684499586527</v>
      </c>
      <c r="R83" s="6">
        <f t="shared" si="37"/>
        <v>81.716082274992516</v>
      </c>
      <c r="S83" s="6">
        <f t="shared" si="38"/>
        <v>81.791351252497208</v>
      </c>
      <c r="T83" s="6">
        <f t="shared" si="39"/>
        <v>81.294020268895963</v>
      </c>
      <c r="U83" s="6">
        <f t="shared" si="40"/>
        <v>80.628364667329365</v>
      </c>
      <c r="V83" s="7">
        <f t="shared" si="45"/>
        <v>-0.71608227499251598</v>
      </c>
      <c r="W83" s="7">
        <f t="shared" si="46"/>
        <v>-0.79135125249720772</v>
      </c>
      <c r="X83" s="7">
        <f t="shared" si="47"/>
        <v>-0.294020268895963</v>
      </c>
      <c r="Y83" s="7">
        <f t="shared" si="48"/>
        <v>0.37163533267063542</v>
      </c>
    </row>
    <row r="84" spans="1:25" x14ac:dyDescent="0.25">
      <c r="A84">
        <v>82</v>
      </c>
      <c r="B84">
        <v>179</v>
      </c>
      <c r="C84">
        <v>377</v>
      </c>
      <c r="D84">
        <v>319</v>
      </c>
      <c r="E84">
        <v>124</v>
      </c>
      <c r="F84">
        <f t="shared" si="41"/>
        <v>0.26308233162578798</v>
      </c>
      <c r="G84">
        <f t="shared" si="30"/>
        <v>0.21997598262797871</v>
      </c>
      <c r="H84">
        <f t="shared" si="31"/>
        <v>0.22836802486915411</v>
      </c>
      <c r="I84">
        <f t="shared" si="32"/>
        <v>0.29120667621996243</v>
      </c>
      <c r="J84" s="1">
        <f t="shared" si="49"/>
        <v>657.5598840417374</v>
      </c>
      <c r="K84" s="1">
        <f t="shared" si="42"/>
        <v>988.71227145845614</v>
      </c>
      <c r="L84" s="1">
        <f t="shared" si="43"/>
        <v>887.75172372571194</v>
      </c>
      <c r="M84" s="1">
        <f t="shared" si="44"/>
        <v>496.72037877935685</v>
      </c>
      <c r="N84">
        <f t="shared" si="33"/>
        <v>-121.8098891003028</v>
      </c>
      <c r="O84">
        <f t="shared" si="34"/>
        <v>-172.04897993582142</v>
      </c>
      <c r="P84">
        <f t="shared" si="35"/>
        <v>-146.36802486915411</v>
      </c>
      <c r="Q84">
        <f t="shared" si="36"/>
        <v>-99.523615441355645</v>
      </c>
      <c r="R84" s="6">
        <f t="shared" si="37"/>
        <v>82.894225961384905</v>
      </c>
      <c r="S84" s="6">
        <f t="shared" si="38"/>
        <v>82.959430382903349</v>
      </c>
      <c r="T84" s="6">
        <f t="shared" si="39"/>
        <v>82.42046133712978</v>
      </c>
      <c r="U84" s="6">
        <f t="shared" si="40"/>
        <v>81.883295609098511</v>
      </c>
      <c r="V84" s="7">
        <f t="shared" si="45"/>
        <v>-0.89422596138490462</v>
      </c>
      <c r="W84" s="7">
        <f t="shared" si="46"/>
        <v>-0.95943038290334925</v>
      </c>
      <c r="X84" s="7">
        <f t="shared" si="47"/>
        <v>-0.42046133712977962</v>
      </c>
      <c r="Y84" s="7">
        <f t="shared" si="48"/>
        <v>0.11670439090148932</v>
      </c>
    </row>
    <row r="85" spans="1:25" x14ac:dyDescent="0.25">
      <c r="A85">
        <v>83</v>
      </c>
      <c r="B85">
        <v>175</v>
      </c>
      <c r="C85">
        <v>371</v>
      </c>
      <c r="D85">
        <v>314</v>
      </c>
      <c r="E85">
        <v>121</v>
      </c>
      <c r="F85">
        <f t="shared" si="41"/>
        <v>0.26465587395018847</v>
      </c>
      <c r="G85">
        <f t="shared" si="30"/>
        <v>0.22075504974894236</v>
      </c>
      <c r="H85">
        <f t="shared" si="31"/>
        <v>0.22919491077250312</v>
      </c>
      <c r="I85">
        <f t="shared" si="32"/>
        <v>0.29329846578298457</v>
      </c>
      <c r="J85" s="1">
        <f t="shared" si="49"/>
        <v>635.50880360399208</v>
      </c>
      <c r="K85" s="1">
        <f t="shared" si="42"/>
        <v>1283.5864498595085</v>
      </c>
      <c r="L85" s="1">
        <f t="shared" si="43"/>
        <v>1209.3566911104144</v>
      </c>
      <c r="M85" s="1">
        <f t="shared" si="44"/>
        <v>478.05956090307541</v>
      </c>
      <c r="N85">
        <f t="shared" si="33"/>
        <v>-122.02891237962689</v>
      </c>
      <c r="O85">
        <f t="shared" si="34"/>
        <v>-171.94872001206909</v>
      </c>
      <c r="P85">
        <f t="shared" si="35"/>
        <v>-146.19491077250311</v>
      </c>
      <c r="Q85">
        <f t="shared" si="36"/>
        <v>-99.827531990080189</v>
      </c>
      <c r="R85" s="6">
        <f t="shared" si="37"/>
        <v>84.113249240708996</v>
      </c>
      <c r="S85" s="6">
        <f t="shared" si="38"/>
        <v>83.859170459151017</v>
      </c>
      <c r="T85" s="6">
        <f t="shared" si="39"/>
        <v>83.247347240478803</v>
      </c>
      <c r="U85" s="6">
        <f t="shared" si="40"/>
        <v>83.187212157822998</v>
      </c>
      <c r="V85" s="7">
        <f t="shared" si="45"/>
        <v>-1.1132492407089956</v>
      </c>
      <c r="W85" s="7">
        <f t="shared" si="46"/>
        <v>-0.85917045915101653</v>
      </c>
      <c r="X85" s="7">
        <f t="shared" si="47"/>
        <v>-0.24734724047880263</v>
      </c>
      <c r="Y85" s="7">
        <f t="shared" si="48"/>
        <v>-0.18721215782299794</v>
      </c>
    </row>
    <row r="86" spans="1:25" x14ac:dyDescent="0.25">
      <c r="A86">
        <v>84</v>
      </c>
      <c r="B86">
        <v>173</v>
      </c>
      <c r="C86">
        <v>364</v>
      </c>
      <c r="D86">
        <v>307</v>
      </c>
      <c r="E86">
        <v>120</v>
      </c>
      <c r="F86">
        <f t="shared" si="41"/>
        <v>0.2654634283082003</v>
      </c>
      <c r="G86">
        <f t="shared" si="30"/>
        <v>0.22168724132403095</v>
      </c>
      <c r="H86">
        <f t="shared" si="31"/>
        <v>0.23038537047320615</v>
      </c>
      <c r="I86">
        <f t="shared" si="32"/>
        <v>0.29401410379520604</v>
      </c>
      <c r="J86" s="1">
        <f t="shared" si="49"/>
        <v>1238.3067344989181</v>
      </c>
      <c r="K86" s="1">
        <f t="shared" si="42"/>
        <v>1072.7408686406218</v>
      </c>
      <c r="L86" s="1">
        <f t="shared" si="43"/>
        <v>840.0116353451092</v>
      </c>
      <c r="M86" s="1">
        <f t="shared" si="44"/>
        <v>1397.3545045431929</v>
      </c>
      <c r="N86">
        <f t="shared" si="33"/>
        <v>-121.65452476162056</v>
      </c>
      <c r="O86">
        <f t="shared" si="34"/>
        <v>-172.02530262771097</v>
      </c>
      <c r="P86">
        <f t="shared" si="35"/>
        <v>-146.38537047320614</v>
      </c>
      <c r="Q86">
        <f t="shared" si="36"/>
        <v>-99.273624782360741</v>
      </c>
      <c r="R86" s="6">
        <f t="shared" si="37"/>
        <v>84.738861622702672</v>
      </c>
      <c r="S86" s="6">
        <f t="shared" si="38"/>
        <v>84.935753074792899</v>
      </c>
      <c r="T86" s="6">
        <f t="shared" si="39"/>
        <v>84.437806941181805</v>
      </c>
      <c r="U86" s="6">
        <f t="shared" si="40"/>
        <v>83.633304950103579</v>
      </c>
      <c r="V86" s="7">
        <f t="shared" si="45"/>
        <v>-0.73886162270267164</v>
      </c>
      <c r="W86" s="7">
        <f t="shared" si="46"/>
        <v>-0.93575307479289904</v>
      </c>
      <c r="X86" s="7">
        <f t="shared" si="47"/>
        <v>-0.43780694118180463</v>
      </c>
      <c r="Y86" s="7">
        <f t="shared" si="48"/>
        <v>0.36669504989642121</v>
      </c>
    </row>
    <row r="87" spans="1:25" x14ac:dyDescent="0.25">
      <c r="A87">
        <v>85</v>
      </c>
      <c r="B87">
        <v>169</v>
      </c>
      <c r="C87">
        <v>358</v>
      </c>
      <c r="D87">
        <v>301</v>
      </c>
      <c r="E87">
        <v>116</v>
      </c>
      <c r="F87">
        <f t="shared" si="41"/>
        <v>0.26712224516570116</v>
      </c>
      <c r="G87">
        <f t="shared" si="30"/>
        <v>0.22250709928370077</v>
      </c>
      <c r="H87">
        <f t="shared" si="31"/>
        <v>0.23143777062108009</v>
      </c>
      <c r="I87">
        <f t="shared" si="32"/>
        <v>0.29697420437337008</v>
      </c>
      <c r="J87" s="1">
        <f t="shared" si="49"/>
        <v>602.83930409688662</v>
      </c>
      <c r="K87" s="1">
        <f t="shared" si="42"/>
        <v>1219.7234755185211</v>
      </c>
      <c r="L87" s="1">
        <f t="shared" si="43"/>
        <v>950.20891247516181</v>
      </c>
      <c r="M87" s="1">
        <f t="shared" si="44"/>
        <v>337.8263587990096</v>
      </c>
      <c r="N87">
        <f t="shared" si="33"/>
        <v>-121.93961022393833</v>
      </c>
      <c r="O87">
        <f t="shared" si="34"/>
        <v>-171.9721518057807</v>
      </c>
      <c r="P87">
        <f t="shared" si="35"/>
        <v>-146.43777062108009</v>
      </c>
      <c r="Q87">
        <f t="shared" si="36"/>
        <v>-100.11880280503942</v>
      </c>
      <c r="R87" s="6">
        <f t="shared" si="37"/>
        <v>86.023947085020438</v>
      </c>
      <c r="S87" s="6">
        <f t="shared" si="38"/>
        <v>85.882602252862625</v>
      </c>
      <c r="T87" s="6">
        <f t="shared" si="39"/>
        <v>85.490207089055758</v>
      </c>
      <c r="U87" s="6">
        <f t="shared" si="40"/>
        <v>85.47848297278226</v>
      </c>
      <c r="V87" s="7">
        <f t="shared" si="45"/>
        <v>-1.0239470850204384</v>
      </c>
      <c r="W87" s="7">
        <f t="shared" si="46"/>
        <v>-0.88260225286262539</v>
      </c>
      <c r="X87" s="7">
        <f t="shared" si="47"/>
        <v>-0.49020708905575816</v>
      </c>
      <c r="Y87" s="7">
        <f t="shared" si="48"/>
        <v>-0.47848297278225971</v>
      </c>
    </row>
    <row r="88" spans="1:25" x14ac:dyDescent="0.25">
      <c r="A88">
        <v>86</v>
      </c>
      <c r="B88">
        <v>166</v>
      </c>
      <c r="C88">
        <v>349</v>
      </c>
      <c r="D88">
        <v>296</v>
      </c>
      <c r="E88">
        <v>114</v>
      </c>
      <c r="F88">
        <f t="shared" si="41"/>
        <v>0.26840641065351967</v>
      </c>
      <c r="G88">
        <f t="shared" si="30"/>
        <v>0.223774843641525</v>
      </c>
      <c r="H88">
        <f t="shared" si="31"/>
        <v>0.23233849357411737</v>
      </c>
      <c r="I88">
        <f t="shared" si="32"/>
        <v>0.29851600939821954</v>
      </c>
      <c r="J88" s="1">
        <f t="shared" si="49"/>
        <v>778.71583490283604</v>
      </c>
      <c r="K88" s="1">
        <f t="shared" si="42"/>
        <v>788.80256404079216</v>
      </c>
      <c r="L88" s="1">
        <f t="shared" si="43"/>
        <v>1110.2192928779625</v>
      </c>
      <c r="M88" s="1">
        <f t="shared" si="44"/>
        <v>648.59044034937995</v>
      </c>
      <c r="N88">
        <f t="shared" si="33"/>
        <v>-121.93445326049394</v>
      </c>
      <c r="O88">
        <f t="shared" si="34"/>
        <v>-172.43626237402088</v>
      </c>
      <c r="P88">
        <f t="shared" si="35"/>
        <v>-146.33849357411736</v>
      </c>
      <c r="Q88">
        <f t="shared" si="36"/>
        <v>-100.07988661688486</v>
      </c>
      <c r="R88" s="6">
        <f t="shared" si="37"/>
        <v>87.018790121576018</v>
      </c>
      <c r="S88" s="6">
        <f t="shared" si="38"/>
        <v>87.346712821102813</v>
      </c>
      <c r="T88" s="6">
        <f t="shared" si="39"/>
        <v>86.390930042093032</v>
      </c>
      <c r="U88" s="6">
        <f t="shared" si="40"/>
        <v>86.439566784627701</v>
      </c>
      <c r="V88" s="7">
        <f t="shared" si="45"/>
        <v>-1.0187901215760178</v>
      </c>
      <c r="W88" s="7">
        <f t="shared" si="46"/>
        <v>-1.3467128211028125</v>
      </c>
      <c r="X88" s="7">
        <f t="shared" si="47"/>
        <v>-0.39093004209303217</v>
      </c>
      <c r="Y88" s="7">
        <f t="shared" si="48"/>
        <v>-0.43956678462770071</v>
      </c>
    </row>
    <row r="89" spans="1:25" x14ac:dyDescent="0.25">
      <c r="A89">
        <v>87</v>
      </c>
      <c r="B89">
        <v>162</v>
      </c>
      <c r="C89">
        <v>345</v>
      </c>
      <c r="D89">
        <v>292</v>
      </c>
      <c r="E89">
        <v>113</v>
      </c>
      <c r="F89">
        <f t="shared" si="41"/>
        <v>0.27017519969842024</v>
      </c>
      <c r="G89">
        <f t="shared" si="30"/>
        <v>0.22435357842976314</v>
      </c>
      <c r="H89">
        <f t="shared" si="31"/>
        <v>0.23307527170850925</v>
      </c>
      <c r="I89">
        <f t="shared" si="32"/>
        <v>0.29930321096752183</v>
      </c>
      <c r="J89" s="1">
        <f t="shared" si="49"/>
        <v>565.35854452683486</v>
      </c>
      <c r="K89" s="1">
        <f t="shared" si="42"/>
        <v>1727.9071870628904</v>
      </c>
      <c r="L89" s="1">
        <f t="shared" si="43"/>
        <v>1357.2606912736048</v>
      </c>
      <c r="M89" s="1">
        <f t="shared" si="44"/>
        <v>1270.3226708329869</v>
      </c>
      <c r="N89">
        <f t="shared" si="33"/>
        <v>-122.30473417922849</v>
      </c>
      <c r="O89">
        <f t="shared" si="34"/>
        <v>-172.10463980708784</v>
      </c>
      <c r="P89">
        <f t="shared" si="35"/>
        <v>-146.07527170850926</v>
      </c>
      <c r="Q89">
        <f t="shared" si="36"/>
        <v>-99.570588536208049</v>
      </c>
      <c r="R89" s="6">
        <f t="shared" si="37"/>
        <v>88.389071040310625</v>
      </c>
      <c r="S89" s="6">
        <f t="shared" si="38"/>
        <v>88.015090254169763</v>
      </c>
      <c r="T89" s="6">
        <f t="shared" si="39"/>
        <v>87.12770817648493</v>
      </c>
      <c r="U89" s="6">
        <f t="shared" si="40"/>
        <v>86.930268703950887</v>
      </c>
      <c r="V89" s="7">
        <f t="shared" si="45"/>
        <v>-1.3890710403106254</v>
      </c>
      <c r="W89" s="7">
        <f t="shared" si="46"/>
        <v>-1.0150902541697633</v>
      </c>
      <c r="X89" s="7">
        <f t="shared" si="47"/>
        <v>-0.12770817648492994</v>
      </c>
      <c r="Y89" s="7">
        <f t="shared" si="48"/>
        <v>6.9731296049113212E-2</v>
      </c>
    </row>
    <row r="90" spans="1:25" x14ac:dyDescent="0.25">
      <c r="A90">
        <v>88</v>
      </c>
      <c r="B90">
        <v>158</v>
      </c>
      <c r="C90">
        <v>338</v>
      </c>
      <c r="D90">
        <v>286</v>
      </c>
      <c r="E90">
        <v>111</v>
      </c>
      <c r="F90">
        <f t="shared" si="41"/>
        <v>0.27201257167065479</v>
      </c>
      <c r="G90">
        <f t="shared" si="30"/>
        <v>0.2253901288487512</v>
      </c>
      <c r="H90">
        <f t="shared" si="31"/>
        <v>0.23420863229320185</v>
      </c>
      <c r="I90">
        <f t="shared" si="32"/>
        <v>0.30091153565017265</v>
      </c>
      <c r="J90" s="1">
        <f t="shared" si="49"/>
        <v>544.25560807038721</v>
      </c>
      <c r="K90" s="1">
        <f t="shared" si="42"/>
        <v>964.7384070099107</v>
      </c>
      <c r="L90" s="1">
        <f t="shared" si="43"/>
        <v>882.33172523043845</v>
      </c>
      <c r="M90" s="1">
        <f t="shared" si="44"/>
        <v>621.76500229531609</v>
      </c>
      <c r="N90">
        <f t="shared" si="33"/>
        <v>-122.72814629353871</v>
      </c>
      <c r="O90">
        <f t="shared" si="34"/>
        <v>-172.30174584316501</v>
      </c>
      <c r="P90">
        <f t="shared" si="35"/>
        <v>-146.20863229320184</v>
      </c>
      <c r="Q90">
        <f t="shared" si="36"/>
        <v>-99.57313736162655</v>
      </c>
      <c r="R90" s="6">
        <f t="shared" si="37"/>
        <v>89.81248315462085</v>
      </c>
      <c r="S90" s="6">
        <f t="shared" si="38"/>
        <v>89.212196290246936</v>
      </c>
      <c r="T90" s="6">
        <f t="shared" si="39"/>
        <v>88.261068761177512</v>
      </c>
      <c r="U90" s="6">
        <f t="shared" si="40"/>
        <v>87.932817529369416</v>
      </c>
      <c r="V90" s="7">
        <f t="shared" si="45"/>
        <v>-1.8124831546208497</v>
      </c>
      <c r="W90" s="7">
        <f t="shared" si="46"/>
        <v>-1.2121962902469363</v>
      </c>
      <c r="X90" s="7">
        <f t="shared" si="47"/>
        <v>-0.26106876117751199</v>
      </c>
      <c r="Y90" s="7">
        <f t="shared" si="48"/>
        <v>6.7182470630584135E-2</v>
      </c>
    </row>
    <row r="91" spans="1:25" x14ac:dyDescent="0.25">
      <c r="A91">
        <v>89</v>
      </c>
      <c r="B91">
        <v>157</v>
      </c>
      <c r="C91">
        <v>332</v>
      </c>
      <c r="D91">
        <v>281</v>
      </c>
      <c r="E91">
        <v>109</v>
      </c>
      <c r="F91">
        <f t="shared" si="41"/>
        <v>0.27248316910913334</v>
      </c>
      <c r="G91">
        <f t="shared" si="30"/>
        <v>0.22630370469475658</v>
      </c>
      <c r="H91">
        <f t="shared" si="31"/>
        <v>0.23518010741011</v>
      </c>
      <c r="I91">
        <f t="shared" si="32"/>
        <v>0.30256696105313802</v>
      </c>
      <c r="J91" s="1">
        <f t="shared" si="49"/>
        <v>2124.958442683032</v>
      </c>
      <c r="K91" s="1">
        <f t="shared" si="42"/>
        <v>1094.5998675123847</v>
      </c>
      <c r="L91" s="1">
        <f t="shared" si="43"/>
        <v>1029.362443355868</v>
      </c>
      <c r="M91" s="1">
        <f t="shared" si="44"/>
        <v>604.07433533923984</v>
      </c>
      <c r="N91">
        <f t="shared" si="33"/>
        <v>-122.09271814127356</v>
      </c>
      <c r="O91">
        <f t="shared" si="34"/>
        <v>-172.35682926181346</v>
      </c>
      <c r="P91">
        <f t="shared" si="35"/>
        <v>-146.18010741011</v>
      </c>
      <c r="Q91">
        <f t="shared" si="36"/>
        <v>-99.605046410348905</v>
      </c>
      <c r="R91" s="6">
        <f t="shared" si="37"/>
        <v>90.177055002355672</v>
      </c>
      <c r="S91" s="6">
        <f t="shared" si="38"/>
        <v>90.26727970889533</v>
      </c>
      <c r="T91" s="6">
        <f t="shared" si="39"/>
        <v>89.232543878085664</v>
      </c>
      <c r="U91" s="6">
        <f t="shared" si="40"/>
        <v>88.964726578091714</v>
      </c>
      <c r="V91" s="7">
        <f t="shared" si="45"/>
        <v>-1.1770550023556723</v>
      </c>
      <c r="W91" s="7">
        <f t="shared" si="46"/>
        <v>-1.2672797088953303</v>
      </c>
      <c r="X91" s="7">
        <f t="shared" si="47"/>
        <v>-0.23254387808566435</v>
      </c>
      <c r="Y91" s="7">
        <f t="shared" si="48"/>
        <v>3.5273421908286196E-2</v>
      </c>
    </row>
    <row r="92" spans="1:25" x14ac:dyDescent="0.25">
      <c r="A92">
        <v>90</v>
      </c>
      <c r="B92">
        <v>152</v>
      </c>
      <c r="C92">
        <v>330</v>
      </c>
      <c r="D92">
        <v>277</v>
      </c>
      <c r="E92">
        <v>108</v>
      </c>
      <c r="F92">
        <f t="shared" si="41"/>
        <v>0.27490757774249358</v>
      </c>
      <c r="G92">
        <f t="shared" si="30"/>
        <v>0.22661357567806861</v>
      </c>
      <c r="H92">
        <f t="shared" si="31"/>
        <v>0.23597577419939827</v>
      </c>
      <c r="I92">
        <f t="shared" si="32"/>
        <v>0.30341307554227914</v>
      </c>
      <c r="J92" s="1">
        <f t="shared" si="49"/>
        <v>412.47172041868004</v>
      </c>
      <c r="K92" s="1">
        <f t="shared" si="42"/>
        <v>3227.1495359506557</v>
      </c>
      <c r="L92" s="1">
        <f t="shared" si="43"/>
        <v>1256.8075147317668</v>
      </c>
      <c r="M92" s="1">
        <f t="shared" si="44"/>
        <v>1181.8731540870797</v>
      </c>
      <c r="N92">
        <f t="shared" si="33"/>
        <v>-122.9709075721085</v>
      </c>
      <c r="O92">
        <f t="shared" si="34"/>
        <v>-171.71469745397542</v>
      </c>
      <c r="P92">
        <f t="shared" si="35"/>
        <v>-145.97577419939827</v>
      </c>
      <c r="Q92">
        <f t="shared" si="36"/>
        <v>-99.132471684864925</v>
      </c>
      <c r="R92" s="6">
        <f t="shared" si="37"/>
        <v>92.05524443319058</v>
      </c>
      <c r="S92" s="6">
        <f t="shared" si="38"/>
        <v>90.625147901057346</v>
      </c>
      <c r="T92" s="6">
        <f t="shared" si="39"/>
        <v>90.028210667373941</v>
      </c>
      <c r="U92" s="6">
        <f t="shared" si="40"/>
        <v>89.492151852607762</v>
      </c>
      <c r="V92" s="7">
        <f t="shared" si="45"/>
        <v>-2.0552444331905804</v>
      </c>
      <c r="W92" s="7">
        <f t="shared" si="46"/>
        <v>-0.62514790105734619</v>
      </c>
      <c r="X92" s="7">
        <f t="shared" si="47"/>
        <v>-2.8210667373940623E-2</v>
      </c>
      <c r="Y92" s="7">
        <f t="shared" si="48"/>
        <v>0.50784814739223805</v>
      </c>
    </row>
    <row r="93" spans="1:25" x14ac:dyDescent="0.25">
      <c r="A93">
        <v>91</v>
      </c>
      <c r="B93">
        <v>151</v>
      </c>
      <c r="C93">
        <v>322</v>
      </c>
      <c r="D93">
        <v>269</v>
      </c>
      <c r="E93">
        <v>106</v>
      </c>
      <c r="F93">
        <f t="shared" si="41"/>
        <v>0.27540732583310118</v>
      </c>
      <c r="G93">
        <f t="shared" si="30"/>
        <v>0.2278809007706647</v>
      </c>
      <c r="H93">
        <f t="shared" si="31"/>
        <v>0.23761903718389532</v>
      </c>
      <c r="I93">
        <f t="shared" si="32"/>
        <v>0.30514367886552152</v>
      </c>
      <c r="J93" s="1">
        <f t="shared" si="49"/>
        <v>2001.0081454922406</v>
      </c>
      <c r="K93" s="1">
        <f t="shared" si="42"/>
        <v>789.06352114556921</v>
      </c>
      <c r="L93" s="1">
        <f t="shared" si="43"/>
        <v>608.54532076377927</v>
      </c>
      <c r="M93" s="1">
        <f t="shared" si="44"/>
        <v>577.83316752590565</v>
      </c>
      <c r="N93">
        <f t="shared" si="33"/>
        <v>-122.35806243080003</v>
      </c>
      <c r="O93">
        <f t="shared" si="34"/>
        <v>-172.17832381524778</v>
      </c>
      <c r="P93">
        <f t="shared" si="35"/>
        <v>-146.61903718389533</v>
      </c>
      <c r="Q93">
        <f t="shared" si="36"/>
        <v>-99.211242873106812</v>
      </c>
      <c r="R93" s="6">
        <f t="shared" si="37"/>
        <v>92.44239929188214</v>
      </c>
      <c r="S93" s="6">
        <f t="shared" si="38"/>
        <v>92.088774262329764</v>
      </c>
      <c r="T93" s="6">
        <f t="shared" si="39"/>
        <v>91.671473651870997</v>
      </c>
      <c r="U93" s="6">
        <f t="shared" si="40"/>
        <v>90.57092304084965</v>
      </c>
      <c r="V93" s="7">
        <f t="shared" si="45"/>
        <v>-1.4423992918821398</v>
      </c>
      <c r="W93" s="7">
        <f t="shared" si="46"/>
        <v>-1.088774262329764</v>
      </c>
      <c r="X93" s="7">
        <f t="shared" si="47"/>
        <v>-0.67147365187099695</v>
      </c>
      <c r="Y93" s="7">
        <f t="shared" si="48"/>
        <v>0.42907695915035049</v>
      </c>
    </row>
    <row r="94" spans="1:25" x14ac:dyDescent="0.25">
      <c r="A94">
        <v>92</v>
      </c>
      <c r="B94">
        <v>149</v>
      </c>
      <c r="C94">
        <v>316</v>
      </c>
      <c r="D94">
        <v>266</v>
      </c>
      <c r="E94">
        <v>103</v>
      </c>
      <c r="F94">
        <f t="shared" si="41"/>
        <v>0.27642239089095588</v>
      </c>
      <c r="G94">
        <f t="shared" si="30"/>
        <v>0.22886186853915486</v>
      </c>
      <c r="H94">
        <f t="shared" si="31"/>
        <v>0.23825396358568915</v>
      </c>
      <c r="I94">
        <f t="shared" si="32"/>
        <v>0.30784058009187576</v>
      </c>
      <c r="J94" s="1">
        <f t="shared" si="49"/>
        <v>985.158529753214</v>
      </c>
      <c r="K94" s="1">
        <f t="shared" si="42"/>
        <v>1019.4014850652367</v>
      </c>
      <c r="L94" s="1">
        <f t="shared" si="43"/>
        <v>1574.9856946801174</v>
      </c>
      <c r="M94" s="1">
        <f t="shared" si="44"/>
        <v>370.79593061397804</v>
      </c>
      <c r="N94">
        <f t="shared" si="33"/>
        <v>-122.14443335731755</v>
      </c>
      <c r="O94">
        <f t="shared" si="34"/>
        <v>-172.31123777229698</v>
      </c>
      <c r="P94">
        <f t="shared" si="35"/>
        <v>-146.25396358568915</v>
      </c>
      <c r="Q94">
        <f t="shared" si="36"/>
        <v>-99.892355639650219</v>
      </c>
      <c r="R94" s="6">
        <f t="shared" si="37"/>
        <v>93.22877021839966</v>
      </c>
      <c r="S94" s="6">
        <f t="shared" si="38"/>
        <v>93.221688219378905</v>
      </c>
      <c r="T94" s="6">
        <f t="shared" si="39"/>
        <v>92.306400053664817</v>
      </c>
      <c r="U94" s="6">
        <f t="shared" si="40"/>
        <v>92.252035807393028</v>
      </c>
      <c r="V94" s="7">
        <f t="shared" si="45"/>
        <v>-1.2287702183996601</v>
      </c>
      <c r="W94" s="7">
        <f t="shared" si="46"/>
        <v>-1.2216882193789047</v>
      </c>
      <c r="X94" s="7">
        <f t="shared" si="47"/>
        <v>-0.3064000536648166</v>
      </c>
      <c r="Y94" s="7">
        <f t="shared" si="48"/>
        <v>-0.25203580739302822</v>
      </c>
    </row>
    <row r="95" spans="1:25" x14ac:dyDescent="0.25">
      <c r="A95">
        <v>93</v>
      </c>
      <c r="B95">
        <v>146</v>
      </c>
      <c r="C95">
        <v>312</v>
      </c>
      <c r="D95">
        <v>262</v>
      </c>
      <c r="E95">
        <v>100</v>
      </c>
      <c r="F95">
        <f t="shared" si="41"/>
        <v>0.27798532002790904</v>
      </c>
      <c r="G95">
        <f t="shared" si="30"/>
        <v>0.22953106112437666</v>
      </c>
      <c r="H95">
        <f t="shared" si="31"/>
        <v>0.23911717121795248</v>
      </c>
      <c r="I95">
        <f t="shared" si="32"/>
        <v>0.31066746727980593</v>
      </c>
      <c r="J95" s="1">
        <f t="shared" si="49"/>
        <v>639.82427376678197</v>
      </c>
      <c r="K95" s="1">
        <f t="shared" si="42"/>
        <v>1494.3381353643583</v>
      </c>
      <c r="L95" s="1">
        <f t="shared" si="43"/>
        <v>1158.4698311552236</v>
      </c>
      <c r="M95" s="1">
        <f t="shared" si="44"/>
        <v>353.74598755466911</v>
      </c>
      <c r="N95">
        <f t="shared" si="33"/>
        <v>-122.35523460005228</v>
      </c>
      <c r="O95">
        <f t="shared" si="34"/>
        <v>-172.08408438775558</v>
      </c>
      <c r="P95">
        <f t="shared" si="35"/>
        <v>-146.11717121795249</v>
      </c>
      <c r="Q95">
        <f t="shared" si="36"/>
        <v>-100.65449512580102</v>
      </c>
      <c r="R95" s="6">
        <f t="shared" si="37"/>
        <v>94.439571461134364</v>
      </c>
      <c r="S95" s="6">
        <f t="shared" si="38"/>
        <v>93.994534834837509</v>
      </c>
      <c r="T95" s="6">
        <f t="shared" si="39"/>
        <v>93.169607685928156</v>
      </c>
      <c r="U95" s="6">
        <f t="shared" si="40"/>
        <v>94.014175293543857</v>
      </c>
      <c r="V95" s="7">
        <f t="shared" si="45"/>
        <v>-1.4395714611343635</v>
      </c>
      <c r="W95" s="7">
        <f t="shared" si="46"/>
        <v>-0.99453483483750915</v>
      </c>
      <c r="X95" s="7">
        <f t="shared" si="47"/>
        <v>-0.16960768592815612</v>
      </c>
      <c r="Y95" s="7">
        <f t="shared" si="48"/>
        <v>-1.0141752935438575</v>
      </c>
    </row>
    <row r="96" spans="1:25" x14ac:dyDescent="0.25">
      <c r="A96">
        <v>94</v>
      </c>
      <c r="B96">
        <v>144</v>
      </c>
      <c r="C96">
        <v>307</v>
      </c>
      <c r="D96">
        <v>257</v>
      </c>
      <c r="E96">
        <v>99</v>
      </c>
      <c r="F96">
        <f t="shared" si="41"/>
        <v>0.27905531327562361</v>
      </c>
      <c r="G96">
        <f t="shared" si="30"/>
        <v>0.23038537047320615</v>
      </c>
      <c r="H96">
        <f t="shared" si="31"/>
        <v>0.24022398154786637</v>
      </c>
      <c r="I96">
        <f t="shared" si="32"/>
        <v>0.31164050629224449</v>
      </c>
      <c r="J96" s="1">
        <f t="shared" si="49"/>
        <v>934.58533699715997</v>
      </c>
      <c r="K96" s="1">
        <f t="shared" si="42"/>
        <v>1170.5361779900029</v>
      </c>
      <c r="L96" s="1">
        <f t="shared" si="43"/>
        <v>903.49716927362101</v>
      </c>
      <c r="M96" s="1">
        <f t="shared" si="44"/>
        <v>1027.7080232311275</v>
      </c>
      <c r="N96">
        <f t="shared" si="33"/>
        <v>-122.18415839667185</v>
      </c>
      <c r="O96">
        <f t="shared" si="34"/>
        <v>-172.07072127432343</v>
      </c>
      <c r="P96">
        <f t="shared" si="35"/>
        <v>-146.22398154786637</v>
      </c>
      <c r="Q96">
        <f t="shared" si="36"/>
        <v>-100.26103877306932</v>
      </c>
      <c r="R96" s="6">
        <f t="shared" si="37"/>
        <v>95.268495257753983</v>
      </c>
      <c r="S96" s="6">
        <f t="shared" si="38"/>
        <v>94.981171721405303</v>
      </c>
      <c r="T96" s="6">
        <f t="shared" si="39"/>
        <v>94.276418015842012</v>
      </c>
      <c r="U96" s="6">
        <f t="shared" si="40"/>
        <v>94.620718940812182</v>
      </c>
      <c r="V96" s="7">
        <f t="shared" si="45"/>
        <v>-1.2684952577539832</v>
      </c>
      <c r="W96" s="7">
        <f t="shared" si="46"/>
        <v>-0.98117172140530329</v>
      </c>
      <c r="X96" s="7">
        <f t="shared" si="47"/>
        <v>-0.27641801584201176</v>
      </c>
      <c r="Y96" s="7">
        <f t="shared" si="48"/>
        <v>-0.62071894081218204</v>
      </c>
    </row>
    <row r="97" spans="1:25" x14ac:dyDescent="0.25">
      <c r="A97">
        <v>95</v>
      </c>
      <c r="B97">
        <v>140</v>
      </c>
      <c r="C97">
        <v>303</v>
      </c>
      <c r="D97">
        <v>252</v>
      </c>
      <c r="E97">
        <v>98</v>
      </c>
      <c r="F97">
        <f t="shared" si="41"/>
        <v>0.28126641406272834</v>
      </c>
      <c r="G97">
        <f t="shared" si="30"/>
        <v>0.23108358740411417</v>
      </c>
      <c r="H97">
        <f t="shared" si="31"/>
        <v>0.24136313830927508</v>
      </c>
      <c r="I97">
        <f t="shared" si="32"/>
        <v>0.3126296321162475</v>
      </c>
      <c r="J97" s="1">
        <f t="shared" si="49"/>
        <v>452.26341821777464</v>
      </c>
      <c r="K97" s="1">
        <f t="shared" si="42"/>
        <v>1432.2196379562404</v>
      </c>
      <c r="L97" s="1">
        <f t="shared" si="43"/>
        <v>877.8423074655409</v>
      </c>
      <c r="M97" s="1">
        <f t="shared" si="44"/>
        <v>1010.9937236831811</v>
      </c>
      <c r="N97">
        <f t="shared" si="33"/>
        <v>-122.89709823350745</v>
      </c>
      <c r="O97">
        <f t="shared" si="34"/>
        <v>-171.87708793741086</v>
      </c>
      <c r="P97">
        <f t="shared" si="35"/>
        <v>-146.36313830927509</v>
      </c>
      <c r="Q97">
        <f t="shared" si="36"/>
        <v>-99.877610130670377</v>
      </c>
      <c r="R97" s="6">
        <f t="shared" si="37"/>
        <v>96.981435094589585</v>
      </c>
      <c r="S97" s="6">
        <f t="shared" si="38"/>
        <v>95.787538384492791</v>
      </c>
      <c r="T97" s="6">
        <f t="shared" si="39"/>
        <v>95.415574777250725</v>
      </c>
      <c r="U97" s="6">
        <f t="shared" si="40"/>
        <v>95.237290298413214</v>
      </c>
      <c r="V97" s="7">
        <f t="shared" si="45"/>
        <v>-1.9814350945895853</v>
      </c>
      <c r="W97" s="7">
        <f t="shared" si="46"/>
        <v>-0.78753838449279101</v>
      </c>
      <c r="X97" s="7">
        <f t="shared" si="47"/>
        <v>-0.41557477725072545</v>
      </c>
      <c r="Y97" s="7">
        <f t="shared" si="48"/>
        <v>-0.23729029841321392</v>
      </c>
    </row>
    <row r="98" spans="1:25" x14ac:dyDescent="0.25">
      <c r="A98">
        <v>96</v>
      </c>
      <c r="B98">
        <v>136</v>
      </c>
      <c r="C98">
        <v>297</v>
      </c>
      <c r="D98">
        <v>247</v>
      </c>
      <c r="E98">
        <v>97</v>
      </c>
      <c r="F98">
        <f t="shared" si="41"/>
        <v>0.2835784920513334</v>
      </c>
      <c r="G98">
        <f t="shared" si="30"/>
        <v>0.23215657465351736</v>
      </c>
      <c r="H98">
        <f t="shared" si="31"/>
        <v>0.24253631033883252</v>
      </c>
      <c r="I98">
        <f t="shared" si="32"/>
        <v>0.31363529927297557</v>
      </c>
      <c r="J98" s="1">
        <f t="shared" si="49"/>
        <v>432.51136204247581</v>
      </c>
      <c r="K98" s="1">
        <f t="shared" si="42"/>
        <v>931.97752401644425</v>
      </c>
      <c r="L98" s="1">
        <f t="shared" si="43"/>
        <v>852.38990941271732</v>
      </c>
      <c r="M98" s="1">
        <f t="shared" si="44"/>
        <v>994.36477895280882</v>
      </c>
      <c r="N98">
        <f t="shared" ref="N98:N129" si="50">$A98-J$1*F98</f>
        <v>-123.68826511095145</v>
      </c>
      <c r="O98">
        <f t="shared" ref="O98:O129" si="51">$A98-K$1*G98</f>
        <v>-172.11627465651748</v>
      </c>
      <c r="P98">
        <f t="shared" ref="P98:P129" si="52">$A98-L$1*H98</f>
        <v>-146.53631033883252</v>
      </c>
      <c r="Q98">
        <f t="shared" ref="Q98:Q129" si="53">$A98-M$1*I98</f>
        <v>-99.504492524266396</v>
      </c>
      <c r="R98" s="6">
        <f t="shared" ref="R98:R129" si="54">J$1/LN(B98/4)+N$1</f>
        <v>98.772601972033556</v>
      </c>
      <c r="S98" s="6">
        <f t="shared" ref="S98:S129" si="55">K$1/LN(C98/4)+O$1</f>
        <v>97.026725103599404</v>
      </c>
      <c r="T98" s="6">
        <f t="shared" ref="T98:T129" si="56">L$1/LN(D98/4)+P$1</f>
        <v>96.588746806808189</v>
      </c>
      <c r="U98" s="6">
        <f t="shared" ref="U98:U129" si="57">M$1/LN(E98/4)+Q$1</f>
        <v>95.864172692009234</v>
      </c>
      <c r="V98" s="7">
        <f t="shared" si="45"/>
        <v>-2.7726019720335557</v>
      </c>
      <c r="W98" s="7">
        <f t="shared" si="46"/>
        <v>-1.0267251035994036</v>
      </c>
      <c r="X98" s="7">
        <f t="shared" si="47"/>
        <v>-0.58874680680818869</v>
      </c>
      <c r="Y98" s="7">
        <f t="shared" si="48"/>
        <v>0.13582730799076614</v>
      </c>
    </row>
    <row r="99" spans="1:25" x14ac:dyDescent="0.25">
      <c r="A99">
        <v>97</v>
      </c>
      <c r="B99">
        <v>136</v>
      </c>
      <c r="C99">
        <v>292</v>
      </c>
      <c r="D99">
        <v>244</v>
      </c>
      <c r="E99">
        <v>94</v>
      </c>
      <c r="F99">
        <f t="shared" si="41"/>
        <v>0.2835784920513334</v>
      </c>
      <c r="G99">
        <f t="shared" si="30"/>
        <v>0.23307527170850925</v>
      </c>
      <c r="H99">
        <f t="shared" si="31"/>
        <v>0.24325728130826463</v>
      </c>
      <c r="I99">
        <f t="shared" si="32"/>
        <v>0.31675637206145646</v>
      </c>
      <c r="J99" s="1" t="e">
        <f t="shared" si="49"/>
        <v>#DIV/0!</v>
      </c>
      <c r="K99" s="1">
        <f t="shared" si="42"/>
        <v>1088.4981012688902</v>
      </c>
      <c r="L99" s="1">
        <f t="shared" si="43"/>
        <v>1387.0183993506428</v>
      </c>
      <c r="M99" s="1">
        <f t="shared" si="44"/>
        <v>320.40265247601786</v>
      </c>
      <c r="N99">
        <f t="shared" si="50"/>
        <v>-122.68826511095145</v>
      </c>
      <c r="O99">
        <f t="shared" si="51"/>
        <v>-172.17727252956917</v>
      </c>
      <c r="P99">
        <f t="shared" si="52"/>
        <v>-146.25728130826462</v>
      </c>
      <c r="Q99">
        <f t="shared" si="53"/>
        <v>-100.45001253766316</v>
      </c>
      <c r="R99" s="6">
        <f t="shared" si="54"/>
        <v>98.772601972033556</v>
      </c>
      <c r="S99" s="6">
        <f t="shared" si="55"/>
        <v>98.087722976651094</v>
      </c>
      <c r="T99" s="6">
        <f t="shared" si="56"/>
        <v>97.309717776240291</v>
      </c>
      <c r="U99" s="6">
        <f t="shared" si="57"/>
        <v>97.809692705405965</v>
      </c>
      <c r="V99" s="7">
        <f t="shared" si="45"/>
        <v>-1.7726019720335557</v>
      </c>
      <c r="W99" s="7">
        <f t="shared" si="46"/>
        <v>-1.0877229766510936</v>
      </c>
      <c r="X99" s="7">
        <f t="shared" si="47"/>
        <v>-0.30971777624029073</v>
      </c>
      <c r="Y99" s="7">
        <f t="shared" si="48"/>
        <v>-0.80969270540596483</v>
      </c>
    </row>
    <row r="100" spans="1:25" x14ac:dyDescent="0.25">
      <c r="A100">
        <v>98</v>
      </c>
      <c r="B100">
        <v>131</v>
      </c>
      <c r="C100">
        <v>286</v>
      </c>
      <c r="D100">
        <v>240</v>
      </c>
      <c r="E100">
        <v>88</v>
      </c>
      <c r="F100">
        <f t="shared" si="41"/>
        <v>0.28662304766523594</v>
      </c>
      <c r="G100">
        <f t="shared" si="30"/>
        <v>0.23420863229320185</v>
      </c>
      <c r="H100">
        <f t="shared" si="31"/>
        <v>0.24423933667597231</v>
      </c>
      <c r="I100">
        <f t="shared" si="32"/>
        <v>0.32351545314867247</v>
      </c>
      <c r="J100" s="1">
        <f t="shared" si="49"/>
        <v>328.45515957522258</v>
      </c>
      <c r="K100" s="1">
        <f t="shared" si="42"/>
        <v>882.33172523043845</v>
      </c>
      <c r="L100" s="1">
        <f t="shared" si="43"/>
        <v>1018.2725260534008</v>
      </c>
      <c r="M100" s="1">
        <f t="shared" si="44"/>
        <v>147.94910537341823</v>
      </c>
      <c r="N100">
        <f t="shared" si="50"/>
        <v>-124.04688242361769</v>
      </c>
      <c r="O100">
        <f t="shared" si="51"/>
        <v>-172.4861840616411</v>
      </c>
      <c r="P100">
        <f t="shared" si="52"/>
        <v>-146.23933667597231</v>
      </c>
      <c r="Q100">
        <f t="shared" si="53"/>
        <v>-103.66328419729356</v>
      </c>
      <c r="R100" s="6">
        <f t="shared" si="54"/>
        <v>101.13121928469977</v>
      </c>
      <c r="S100" s="6">
        <f t="shared" si="55"/>
        <v>99.396634508723025</v>
      </c>
      <c r="T100" s="6">
        <f t="shared" si="56"/>
        <v>98.291773143947978</v>
      </c>
      <c r="U100" s="6">
        <f t="shared" si="57"/>
        <v>102.02296436503643</v>
      </c>
      <c r="V100" s="7">
        <f t="shared" si="45"/>
        <v>-3.1312192846997675</v>
      </c>
      <c r="W100" s="7">
        <f t="shared" si="46"/>
        <v>-1.3966345087230252</v>
      </c>
      <c r="X100" s="7">
        <f t="shared" si="47"/>
        <v>-0.29177314394797804</v>
      </c>
      <c r="Y100" s="7">
        <f t="shared" si="48"/>
        <v>-4.0229643650364295</v>
      </c>
    </row>
    <row r="101" spans="1:25" x14ac:dyDescent="0.25">
      <c r="A101">
        <v>99</v>
      </c>
      <c r="B101">
        <v>130</v>
      </c>
      <c r="C101">
        <v>281</v>
      </c>
      <c r="D101">
        <v>237</v>
      </c>
      <c r="E101">
        <v>92</v>
      </c>
      <c r="F101">
        <f t="shared" si="41"/>
        <v>0.28725395960576366</v>
      </c>
      <c r="G101">
        <f t="shared" si="30"/>
        <v>0.23518010741011</v>
      </c>
      <c r="H101">
        <f t="shared" si="31"/>
        <v>0.24499200931521017</v>
      </c>
      <c r="I101">
        <f t="shared" si="32"/>
        <v>0.318928988903801</v>
      </c>
      <c r="J101" s="1">
        <f t="shared" si="49"/>
        <v>1585.0072502409055</v>
      </c>
      <c r="K101" s="1">
        <f t="shared" si="42"/>
        <v>1029.362443355868</v>
      </c>
      <c r="L101" s="1">
        <f t="shared" si="43"/>
        <v>1328.5988461232882</v>
      </c>
      <c r="M101" s="1">
        <f t="shared" si="44"/>
        <v>-218.03287818458159</v>
      </c>
      <c r="N101">
        <f t="shared" si="50"/>
        <v>-123.53564992022751</v>
      </c>
      <c r="O101">
        <f t="shared" si="51"/>
        <v>-172.60813501071783</v>
      </c>
      <c r="P101">
        <f t="shared" si="52"/>
        <v>-145.99200931521017</v>
      </c>
      <c r="Q101">
        <f t="shared" si="53"/>
        <v>-99.804312752584281</v>
      </c>
      <c r="R101" s="6">
        <f t="shared" si="54"/>
        <v>101.61998678130965</v>
      </c>
      <c r="S101" s="6">
        <f t="shared" si="55"/>
        <v>100.51858545779976</v>
      </c>
      <c r="T101" s="6">
        <f t="shared" si="56"/>
        <v>99.044445783185836</v>
      </c>
      <c r="U101" s="6">
        <f t="shared" si="57"/>
        <v>99.163992920327118</v>
      </c>
      <c r="V101" s="7">
        <f t="shared" si="45"/>
        <v>-2.6199867813096489</v>
      </c>
      <c r="W101" s="7">
        <f t="shared" si="46"/>
        <v>-1.5185854577997588</v>
      </c>
      <c r="X101" s="7">
        <f t="shared" si="47"/>
        <v>-4.4445783185835808E-2</v>
      </c>
      <c r="Y101" s="7">
        <f t="shared" si="48"/>
        <v>-0.16399292032711799</v>
      </c>
    </row>
    <row r="102" spans="1:25" x14ac:dyDescent="0.25">
      <c r="A102">
        <v>100</v>
      </c>
      <c r="B102">
        <v>130</v>
      </c>
      <c r="C102">
        <v>277</v>
      </c>
      <c r="D102">
        <v>235</v>
      </c>
      <c r="E102">
        <v>90</v>
      </c>
      <c r="F102">
        <f t="shared" si="41"/>
        <v>0.28725395960576366</v>
      </c>
      <c r="G102">
        <f t="shared" si="30"/>
        <v>0.23597577419939827</v>
      </c>
      <c r="H102">
        <f t="shared" si="31"/>
        <v>0.24550172389654418</v>
      </c>
      <c r="I102">
        <f t="shared" si="32"/>
        <v>0.32118037031705243</v>
      </c>
      <c r="J102" s="1" t="e">
        <f t="shared" si="49"/>
        <v>#DIV/0!</v>
      </c>
      <c r="K102" s="1">
        <f t="shared" si="42"/>
        <v>1256.8075147317668</v>
      </c>
      <c r="L102" s="1">
        <f t="shared" si="43"/>
        <v>1961.8822702361051</v>
      </c>
      <c r="M102" s="1">
        <f t="shared" si="44"/>
        <v>444.17174012101606</v>
      </c>
      <c r="N102">
        <f t="shared" si="50"/>
        <v>-122.53564992022751</v>
      </c>
      <c r="O102">
        <f t="shared" si="51"/>
        <v>-172.52704594714197</v>
      </c>
      <c r="P102">
        <f t="shared" si="52"/>
        <v>-145.50172389654418</v>
      </c>
      <c r="Q102">
        <f t="shared" si="53"/>
        <v>-100.20771084487998</v>
      </c>
      <c r="R102" s="6">
        <f t="shared" si="54"/>
        <v>101.61998678130965</v>
      </c>
      <c r="S102" s="6">
        <f t="shared" si="55"/>
        <v>101.4374963942239</v>
      </c>
      <c r="T102" s="6">
        <f t="shared" si="56"/>
        <v>99.554160364519845</v>
      </c>
      <c r="U102" s="6">
        <f t="shared" si="57"/>
        <v>100.56739101262282</v>
      </c>
      <c r="V102" s="7">
        <f t="shared" si="45"/>
        <v>-1.6199867813096489</v>
      </c>
      <c r="W102" s="7">
        <f t="shared" si="46"/>
        <v>-1.4374963942238992</v>
      </c>
      <c r="X102" s="7">
        <f t="shared" si="47"/>
        <v>0.44583963548015504</v>
      </c>
      <c r="Y102" s="7">
        <f t="shared" si="48"/>
        <v>-0.56739101262282077</v>
      </c>
    </row>
    <row r="103" spans="1:25" x14ac:dyDescent="0.25">
      <c r="A103">
        <v>101</v>
      </c>
      <c r="B103">
        <v>127</v>
      </c>
      <c r="C103">
        <v>276</v>
      </c>
      <c r="D103">
        <v>230</v>
      </c>
      <c r="E103">
        <v>88</v>
      </c>
      <c r="F103">
        <f t="shared" si="41"/>
        <v>0.28919347111962529</v>
      </c>
      <c r="G103">
        <f t="shared" si="30"/>
        <v>0.23617733727628992</v>
      </c>
      <c r="H103">
        <f t="shared" si="31"/>
        <v>0.24680480649451914</v>
      </c>
      <c r="I103">
        <f t="shared" si="32"/>
        <v>0.32351545314867247</v>
      </c>
      <c r="J103" s="1">
        <f t="shared" si="49"/>
        <v>515.59374247228391</v>
      </c>
      <c r="K103" s="1">
        <f t="shared" si="42"/>
        <v>4961.2261105617099</v>
      </c>
      <c r="L103" s="1">
        <f t="shared" si="43"/>
        <v>767.4110617040235</v>
      </c>
      <c r="M103" s="1">
        <f t="shared" si="44"/>
        <v>428.25033290412989</v>
      </c>
      <c r="N103">
        <f t="shared" si="50"/>
        <v>-123.03818954007232</v>
      </c>
      <c r="O103">
        <f t="shared" si="51"/>
        <v>-171.75982996958521</v>
      </c>
      <c r="P103">
        <f t="shared" si="52"/>
        <v>-145.80480649451914</v>
      </c>
      <c r="Q103">
        <f t="shared" si="53"/>
        <v>-100.66328419729356</v>
      </c>
      <c r="R103" s="6">
        <f t="shared" si="54"/>
        <v>103.12252640115443</v>
      </c>
      <c r="S103" s="6">
        <f t="shared" si="55"/>
        <v>101.67028041666714</v>
      </c>
      <c r="T103" s="6">
        <f t="shared" si="56"/>
        <v>100.85724296249481</v>
      </c>
      <c r="U103" s="6">
        <f t="shared" si="57"/>
        <v>102.02296436503643</v>
      </c>
      <c r="V103" s="7">
        <f t="shared" si="45"/>
        <v>-2.1225264011544311</v>
      </c>
      <c r="W103" s="7">
        <f t="shared" si="46"/>
        <v>-0.67028041666713989</v>
      </c>
      <c r="X103" s="7">
        <f t="shared" si="47"/>
        <v>0.14275703750519142</v>
      </c>
      <c r="Y103" s="7">
        <f t="shared" si="48"/>
        <v>-1.0229643650364295</v>
      </c>
    </row>
    <row r="104" spans="1:25" x14ac:dyDescent="0.25">
      <c r="A104">
        <v>102</v>
      </c>
      <c r="B104">
        <v>125</v>
      </c>
      <c r="C104">
        <v>270</v>
      </c>
      <c r="D104">
        <v>224</v>
      </c>
      <c r="E104">
        <v>89</v>
      </c>
      <c r="F104">
        <f t="shared" si="41"/>
        <v>0.29052712687199139</v>
      </c>
      <c r="G104">
        <f t="shared" si="30"/>
        <v>0.23740971201909183</v>
      </c>
      <c r="H104">
        <f t="shared" si="31"/>
        <v>0.24842549839846914</v>
      </c>
      <c r="I104">
        <f t="shared" si="32"/>
        <v>0.32233712376777041</v>
      </c>
      <c r="J104" s="1">
        <f t="shared" si="49"/>
        <v>749.81868313907228</v>
      </c>
      <c r="K104" s="1">
        <f t="shared" si="42"/>
        <v>811.4414919981341</v>
      </c>
      <c r="L104" s="1">
        <f t="shared" si="43"/>
        <v>617.02042045299652</v>
      </c>
      <c r="M104" s="1">
        <f t="shared" si="44"/>
        <v>-848.659140820586</v>
      </c>
      <c r="N104">
        <f t="shared" si="50"/>
        <v>-123.07137268585021</v>
      </c>
      <c r="O104">
        <f t="shared" si="51"/>
        <v>-172.18309237563153</v>
      </c>
      <c r="P104">
        <f t="shared" si="52"/>
        <v>-146.42549839846913</v>
      </c>
      <c r="Q104">
        <f t="shared" si="53"/>
        <v>-98.928772845498344</v>
      </c>
      <c r="R104" s="6">
        <f t="shared" si="54"/>
        <v>104.15570954693234</v>
      </c>
      <c r="S104" s="6">
        <f t="shared" si="55"/>
        <v>103.09354282271346</v>
      </c>
      <c r="T104" s="6">
        <f t="shared" si="56"/>
        <v>102.47793486644483</v>
      </c>
      <c r="U104" s="6">
        <f t="shared" si="57"/>
        <v>101.28845301324118</v>
      </c>
      <c r="V104" s="7">
        <f t="shared" si="45"/>
        <v>-2.1557095469323428</v>
      </c>
      <c r="W104" s="7">
        <f t="shared" si="46"/>
        <v>-1.0935428227134594</v>
      </c>
      <c r="X104" s="7">
        <f t="shared" si="47"/>
        <v>-0.47793486644482641</v>
      </c>
      <c r="Y104" s="7">
        <f t="shared" si="48"/>
        <v>0.71154698675881889</v>
      </c>
    </row>
    <row r="105" spans="1:25" x14ac:dyDescent="0.25">
      <c r="A105">
        <v>103</v>
      </c>
      <c r="B105">
        <v>121</v>
      </c>
      <c r="C105">
        <v>266</v>
      </c>
      <c r="D105">
        <v>222</v>
      </c>
      <c r="E105">
        <v>90</v>
      </c>
      <c r="F105">
        <f t="shared" si="41"/>
        <v>0.29329846578298457</v>
      </c>
      <c r="G105">
        <f t="shared" si="30"/>
        <v>0.23825396358568915</v>
      </c>
      <c r="H105">
        <f t="shared" si="31"/>
        <v>0.24898023789889195</v>
      </c>
      <c r="I105">
        <f t="shared" si="32"/>
        <v>0.32118037031705243</v>
      </c>
      <c r="J105" s="1">
        <f t="shared" si="49"/>
        <v>360.83641594077852</v>
      </c>
      <c r="K105" s="1">
        <f t="shared" si="42"/>
        <v>1184.4810712409053</v>
      </c>
      <c r="L105" s="1">
        <f t="shared" si="43"/>
        <v>1802.6479081403386</v>
      </c>
      <c r="M105" s="1">
        <f t="shared" si="44"/>
        <v>-864.48845203731219</v>
      </c>
      <c r="N105">
        <f t="shared" si="50"/>
        <v>-124.21832901172121</v>
      </c>
      <c r="O105">
        <f t="shared" si="51"/>
        <v>-172.15811358813357</v>
      </c>
      <c r="P105">
        <f t="shared" si="52"/>
        <v>-145.98023789889194</v>
      </c>
      <c r="Q105">
        <f t="shared" si="53"/>
        <v>-97.207710844879983</v>
      </c>
      <c r="R105" s="6">
        <f t="shared" si="54"/>
        <v>106.30266587280332</v>
      </c>
      <c r="S105" s="6">
        <f t="shared" si="55"/>
        <v>104.0685640352155</v>
      </c>
      <c r="T105" s="6">
        <f t="shared" si="56"/>
        <v>103.03267436686761</v>
      </c>
      <c r="U105" s="6">
        <f t="shared" si="57"/>
        <v>100.56739101262282</v>
      </c>
      <c r="V105" s="7">
        <f t="shared" si="45"/>
        <v>-3.3026658728033169</v>
      </c>
      <c r="W105" s="7">
        <f t="shared" si="46"/>
        <v>-1.0685640352155019</v>
      </c>
      <c r="X105" s="7">
        <f t="shared" si="47"/>
        <v>-3.2674366867610161E-2</v>
      </c>
      <c r="Y105" s="7">
        <f t="shared" si="48"/>
        <v>2.4326089873771792</v>
      </c>
    </row>
    <row r="106" spans="1:25" x14ac:dyDescent="0.25">
      <c r="A106">
        <v>104</v>
      </c>
      <c r="B106">
        <v>121</v>
      </c>
      <c r="C106">
        <v>261</v>
      </c>
      <c r="D106">
        <v>218</v>
      </c>
      <c r="E106">
        <v>84</v>
      </c>
      <c r="F106">
        <f t="shared" si="41"/>
        <v>0.29329846578298457</v>
      </c>
      <c r="G106">
        <f t="shared" si="30"/>
        <v>0.23933602178101543</v>
      </c>
      <c r="H106">
        <f t="shared" si="31"/>
        <v>0.25011250675397878</v>
      </c>
      <c r="I106">
        <f t="shared" si="32"/>
        <v>0.32845873875305109</v>
      </c>
      <c r="J106" s="1" t="e">
        <f t="shared" si="49"/>
        <v>#DIV/0!</v>
      </c>
      <c r="K106" s="1">
        <f t="shared" si="42"/>
        <v>924.16471158324691</v>
      </c>
      <c r="L106" s="1">
        <f t="shared" si="43"/>
        <v>883.18246634392881</v>
      </c>
      <c r="M106" s="1">
        <f t="shared" si="44"/>
        <v>137.3934294194315</v>
      </c>
      <c r="N106">
        <f t="shared" si="50"/>
        <v>-123.21832901172121</v>
      </c>
      <c r="O106">
        <f t="shared" si="51"/>
        <v>-172.40777628980561</v>
      </c>
      <c r="P106">
        <f t="shared" si="52"/>
        <v>-146.11250675397878</v>
      </c>
      <c r="Q106">
        <f t="shared" si="53"/>
        <v>-100.74468015535953</v>
      </c>
      <c r="R106" s="6">
        <f t="shared" si="54"/>
        <v>106.30266587280332</v>
      </c>
      <c r="S106" s="6">
        <f t="shared" si="55"/>
        <v>105.31822673688754</v>
      </c>
      <c r="T106" s="6">
        <f t="shared" si="56"/>
        <v>104.16494322195442</v>
      </c>
      <c r="U106" s="6">
        <f t="shared" si="57"/>
        <v>105.10436032310234</v>
      </c>
      <c r="V106" s="7">
        <f t="shared" si="45"/>
        <v>-2.3026658728033169</v>
      </c>
      <c r="W106" s="7">
        <f t="shared" si="46"/>
        <v>-1.3182267368875387</v>
      </c>
      <c r="X106" s="7">
        <f t="shared" si="47"/>
        <v>-0.16494322195441669</v>
      </c>
      <c r="Y106" s="7">
        <f t="shared" si="48"/>
        <v>-1.1043603231023411</v>
      </c>
    </row>
    <row r="107" spans="1:25" x14ac:dyDescent="0.25">
      <c r="A107">
        <v>105</v>
      </c>
      <c r="B107">
        <v>117</v>
      </c>
      <c r="C107">
        <v>250</v>
      </c>
      <c r="D107">
        <v>215</v>
      </c>
      <c r="E107">
        <v>85</v>
      </c>
      <c r="F107">
        <f t="shared" si="41"/>
        <v>0.29621909732714369</v>
      </c>
      <c r="G107">
        <f t="shared" si="30"/>
        <v>0.24182822778190349</v>
      </c>
      <c r="H107">
        <f t="shared" si="31"/>
        <v>0.25098236587382444</v>
      </c>
      <c r="I107">
        <f t="shared" si="32"/>
        <v>0.32718692032162083</v>
      </c>
      <c r="J107" s="1">
        <f t="shared" si="49"/>
        <v>342.39170017863808</v>
      </c>
      <c r="K107" s="1">
        <f t="shared" si="42"/>
        <v>401.2509397873464</v>
      </c>
      <c r="L107" s="1">
        <f t="shared" si="43"/>
        <v>1149.6114453308589</v>
      </c>
      <c r="M107" s="1">
        <f t="shared" si="44"/>
        <v>-786.27575704766355</v>
      </c>
      <c r="N107">
        <f t="shared" si="50"/>
        <v>-124.48094234435888</v>
      </c>
      <c r="O107">
        <f t="shared" si="51"/>
        <v>-174.28601047133583</v>
      </c>
      <c r="P107">
        <f t="shared" si="52"/>
        <v>-145.98236587382445</v>
      </c>
      <c r="Q107">
        <f t="shared" si="53"/>
        <v>-98.951892425164118</v>
      </c>
      <c r="R107" s="6">
        <f t="shared" si="54"/>
        <v>108.56527920544099</v>
      </c>
      <c r="S107" s="6">
        <f t="shared" si="55"/>
        <v>108.19646091841776</v>
      </c>
      <c r="T107" s="6">
        <f t="shared" si="56"/>
        <v>105.03480234180012</v>
      </c>
      <c r="U107" s="6">
        <f t="shared" si="57"/>
        <v>104.31157259290696</v>
      </c>
      <c r="V107" s="7">
        <f t="shared" si="45"/>
        <v>-3.5652792054409872</v>
      </c>
      <c r="W107" s="7">
        <f t="shared" si="46"/>
        <v>-3.1964609184177561</v>
      </c>
      <c r="X107" s="7">
        <f t="shared" si="47"/>
        <v>-3.480234180011621E-2</v>
      </c>
      <c r="Y107" s="7">
        <f t="shared" si="48"/>
        <v>0.68842740709304451</v>
      </c>
    </row>
    <row r="108" spans="1:25" x14ac:dyDescent="0.25">
      <c r="A108">
        <v>106</v>
      </c>
      <c r="B108">
        <v>118</v>
      </c>
      <c r="C108">
        <v>256</v>
      </c>
      <c r="D108">
        <v>211</v>
      </c>
      <c r="E108">
        <v>82</v>
      </c>
      <c r="F108">
        <f t="shared" si="41"/>
        <v>0.2954741983601531</v>
      </c>
      <c r="G108">
        <f t="shared" si="30"/>
        <v>0.24044917348149392</v>
      </c>
      <c r="H108">
        <f t="shared" si="31"/>
        <v>0.25217095409509477</v>
      </c>
      <c r="I108">
        <f t="shared" si="32"/>
        <v>0.33107924801815602</v>
      </c>
      <c r="J108" s="1">
        <f t="shared" si="49"/>
        <v>-1342.4639371430746</v>
      </c>
      <c r="K108" s="1">
        <f t="shared" si="42"/>
        <v>-725.13460833485794</v>
      </c>
      <c r="L108" s="1">
        <f t="shared" si="43"/>
        <v>841.3342670779889</v>
      </c>
      <c r="M108" s="1">
        <f t="shared" si="44"/>
        <v>256.91567564831797</v>
      </c>
      <c r="N108">
        <f t="shared" si="50"/>
        <v>-122.90386909540644</v>
      </c>
      <c r="O108">
        <f t="shared" si="51"/>
        <v>-171.69334869931112</v>
      </c>
      <c r="P108">
        <f t="shared" si="52"/>
        <v>-146.17095409509477</v>
      </c>
      <c r="Q108">
        <f t="shared" si="53"/>
        <v>-100.3781740102192</v>
      </c>
      <c r="R108" s="6">
        <f t="shared" si="54"/>
        <v>107.98820595648851</v>
      </c>
      <c r="S108" s="6">
        <f t="shared" si="55"/>
        <v>106.60379914639304</v>
      </c>
      <c r="T108" s="6">
        <f t="shared" si="56"/>
        <v>106.22339056307041</v>
      </c>
      <c r="U108" s="6">
        <f t="shared" si="57"/>
        <v>106.73785417796201</v>
      </c>
      <c r="V108" s="7">
        <f t="shared" si="45"/>
        <v>-1.9882059564885139</v>
      </c>
      <c r="W108" s="7">
        <f t="shared" si="46"/>
        <v>-0.60379914639304388</v>
      </c>
      <c r="X108" s="7">
        <f t="shared" si="47"/>
        <v>-0.22339056307041005</v>
      </c>
      <c r="Y108" s="7">
        <f t="shared" si="48"/>
        <v>-0.73785417796200647</v>
      </c>
    </row>
    <row r="109" spans="1:25" x14ac:dyDescent="0.25">
      <c r="A109">
        <v>107</v>
      </c>
      <c r="B109">
        <v>117</v>
      </c>
      <c r="C109">
        <v>250</v>
      </c>
      <c r="D109">
        <v>209</v>
      </c>
      <c r="E109">
        <v>83</v>
      </c>
      <c r="F109">
        <f t="shared" si="41"/>
        <v>0.29621909732714369</v>
      </c>
      <c r="G109">
        <f t="shared" si="30"/>
        <v>0.24182822778190349</v>
      </c>
      <c r="H109">
        <f t="shared" si="31"/>
        <v>0.25277803753046146</v>
      </c>
      <c r="I109">
        <f t="shared" si="32"/>
        <v>0.3297558944388318</v>
      </c>
      <c r="J109" s="1">
        <f t="shared" si="49"/>
        <v>1342.4639371430746</v>
      </c>
      <c r="K109" s="1">
        <f t="shared" si="42"/>
        <v>725.13460833485794</v>
      </c>
      <c r="L109" s="1">
        <f t="shared" si="43"/>
        <v>1647.2200388666049</v>
      </c>
      <c r="M109" s="1">
        <f t="shared" si="44"/>
        <v>-755.65594533749027</v>
      </c>
      <c r="N109">
        <f t="shared" si="50"/>
        <v>-122.48094234435888</v>
      </c>
      <c r="O109">
        <f t="shared" si="51"/>
        <v>-172.28601047133583</v>
      </c>
      <c r="P109">
        <f t="shared" si="52"/>
        <v>-145.77803753046146</v>
      </c>
      <c r="Q109">
        <f t="shared" si="53"/>
        <v>-98.553261857296093</v>
      </c>
      <c r="R109" s="6">
        <f t="shared" si="54"/>
        <v>108.56527920544099</v>
      </c>
      <c r="S109" s="6">
        <f t="shared" si="55"/>
        <v>108.19646091841776</v>
      </c>
      <c r="T109" s="6">
        <f t="shared" si="56"/>
        <v>106.83047399843713</v>
      </c>
      <c r="U109" s="6">
        <f t="shared" si="57"/>
        <v>105.91294202503893</v>
      </c>
      <c r="V109" s="7">
        <f t="shared" si="45"/>
        <v>-1.5652792054409872</v>
      </c>
      <c r="W109" s="7">
        <f t="shared" si="46"/>
        <v>-1.1964609184177561</v>
      </c>
      <c r="X109" s="7">
        <f t="shared" si="47"/>
        <v>0.1695260015628719</v>
      </c>
      <c r="Y109" s="7">
        <f t="shared" si="48"/>
        <v>1.0870579749610698</v>
      </c>
    </row>
    <row r="110" spans="1:25" x14ac:dyDescent="0.25">
      <c r="A110">
        <v>108</v>
      </c>
      <c r="B110">
        <v>112</v>
      </c>
      <c r="C110">
        <v>246</v>
      </c>
      <c r="D110">
        <v>204</v>
      </c>
      <c r="E110">
        <v>79</v>
      </c>
      <c r="F110">
        <f t="shared" si="41"/>
        <v>0.30010162850041311</v>
      </c>
      <c r="G110">
        <f t="shared" si="30"/>
        <v>0.24277518205344359</v>
      </c>
      <c r="H110">
        <f t="shared" si="31"/>
        <v>0.25433477814404226</v>
      </c>
      <c r="I110">
        <f t="shared" si="32"/>
        <v>0.33521573827849555</v>
      </c>
      <c r="J110" s="1">
        <f t="shared" si="49"/>
        <v>257.56393326210309</v>
      </c>
      <c r="K110" s="1">
        <f t="shared" si="42"/>
        <v>1056.0172017320672</v>
      </c>
      <c r="L110" s="1">
        <f t="shared" si="43"/>
        <v>642.3677723033195</v>
      </c>
      <c r="M110" s="1">
        <f t="shared" si="44"/>
        <v>183.1554215406986</v>
      </c>
      <c r="N110">
        <f t="shared" si="50"/>
        <v>-124.48873934449367</v>
      </c>
      <c r="O110">
        <f t="shared" si="51"/>
        <v>-172.37964243904696</v>
      </c>
      <c r="P110">
        <f t="shared" si="52"/>
        <v>-146.33477814404228</v>
      </c>
      <c r="Q110">
        <f t="shared" si="53"/>
        <v>-100.95665427393271</v>
      </c>
      <c r="R110" s="6">
        <f t="shared" si="54"/>
        <v>111.57307620557577</v>
      </c>
      <c r="S110" s="6">
        <f t="shared" si="55"/>
        <v>109.29009288612895</v>
      </c>
      <c r="T110" s="6">
        <f t="shared" si="56"/>
        <v>108.38721461201794</v>
      </c>
      <c r="U110" s="6">
        <f t="shared" si="57"/>
        <v>109.31633444167555</v>
      </c>
      <c r="V110" s="7">
        <f t="shared" si="45"/>
        <v>-3.5730762055757737</v>
      </c>
      <c r="W110" s="7">
        <f t="shared" si="46"/>
        <v>-1.2900928861289458</v>
      </c>
      <c r="X110" s="7">
        <f t="shared" si="47"/>
        <v>-0.38721461201794227</v>
      </c>
      <c r="Y110" s="7">
        <f t="shared" si="48"/>
        <v>-1.3163344416755507</v>
      </c>
    </row>
    <row r="111" spans="1:25" x14ac:dyDescent="0.25">
      <c r="A111">
        <v>109</v>
      </c>
      <c r="B111">
        <v>112</v>
      </c>
      <c r="C111">
        <v>243</v>
      </c>
      <c r="D111">
        <v>202</v>
      </c>
      <c r="E111">
        <v>80</v>
      </c>
      <c r="F111">
        <f t="shared" si="41"/>
        <v>0.30010162850041311</v>
      </c>
      <c r="G111">
        <f t="shared" si="30"/>
        <v>0.2435005394703974</v>
      </c>
      <c r="H111">
        <f t="shared" si="31"/>
        <v>0.25497368652387803</v>
      </c>
      <c r="I111">
        <f t="shared" si="32"/>
        <v>0.33380820069533407</v>
      </c>
      <c r="J111" s="1" t="e">
        <f t="shared" si="49"/>
        <v>#DIV/0!</v>
      </c>
      <c r="K111" s="1">
        <f t="shared" si="42"/>
        <v>1378.6306951951558</v>
      </c>
      <c r="L111" s="1">
        <f t="shared" si="43"/>
        <v>1565.1696417834614</v>
      </c>
      <c r="M111" s="1">
        <f t="shared" si="44"/>
        <v>-710.46060294453707</v>
      </c>
      <c r="N111">
        <f t="shared" si="50"/>
        <v>-123.48873934449367</v>
      </c>
      <c r="O111">
        <f t="shared" si="51"/>
        <v>-172.21735349124691</v>
      </c>
      <c r="P111">
        <f t="shared" si="52"/>
        <v>-145.97368652387803</v>
      </c>
      <c r="Q111">
        <f t="shared" si="53"/>
        <v>-99.079266041349513</v>
      </c>
      <c r="R111" s="6">
        <f t="shared" si="54"/>
        <v>111.57307620557577</v>
      </c>
      <c r="S111" s="6">
        <f t="shared" si="55"/>
        <v>110.12780393832884</v>
      </c>
      <c r="T111" s="6">
        <f t="shared" si="56"/>
        <v>109.02612299185373</v>
      </c>
      <c r="U111" s="6">
        <f t="shared" si="57"/>
        <v>108.43894620909235</v>
      </c>
      <c r="V111" s="7">
        <f t="shared" si="45"/>
        <v>-2.5730762055757737</v>
      </c>
      <c r="W111" s="7">
        <f t="shared" si="46"/>
        <v>-1.1278039383288387</v>
      </c>
      <c r="X111" s="7">
        <f t="shared" si="47"/>
        <v>-2.6122991853725352E-2</v>
      </c>
      <c r="Y111" s="7">
        <f t="shared" si="48"/>
        <v>0.56105379090764984</v>
      </c>
    </row>
    <row r="112" spans="1:25" x14ac:dyDescent="0.25">
      <c r="A112">
        <v>110</v>
      </c>
      <c r="B112">
        <v>110</v>
      </c>
      <c r="C112">
        <v>240</v>
      </c>
      <c r="D112">
        <v>199</v>
      </c>
      <c r="E112">
        <v>77</v>
      </c>
      <c r="F112">
        <f t="shared" si="41"/>
        <v>0.30173321551359633</v>
      </c>
      <c r="G112">
        <f t="shared" si="30"/>
        <v>0.24423933667597231</v>
      </c>
      <c r="H112">
        <f t="shared" si="31"/>
        <v>0.25595017195766645</v>
      </c>
      <c r="I112">
        <f t="shared" si="32"/>
        <v>0.33812215050580002</v>
      </c>
      <c r="J112" s="1">
        <f t="shared" si="49"/>
        <v>612.90019589516248</v>
      </c>
      <c r="K112" s="1">
        <f t="shared" si="42"/>
        <v>1353.5514109339902</v>
      </c>
      <c r="L112" s="1">
        <f t="shared" si="43"/>
        <v>1024.0808161575444</v>
      </c>
      <c r="M112" s="1">
        <f t="shared" si="44"/>
        <v>231.80612754787441</v>
      </c>
      <c r="N112">
        <f t="shared" si="50"/>
        <v>-123.75272984571581</v>
      </c>
      <c r="O112">
        <f t="shared" si="51"/>
        <v>-172.07058607697496</v>
      </c>
      <c r="P112">
        <f t="shared" si="52"/>
        <v>-145.95017195766644</v>
      </c>
      <c r="Q112">
        <f t="shared" si="53"/>
        <v>-100.76836567530444</v>
      </c>
      <c r="R112" s="6">
        <f t="shared" si="54"/>
        <v>112.83706670679791</v>
      </c>
      <c r="S112" s="6">
        <f t="shared" si="55"/>
        <v>110.98103652405689</v>
      </c>
      <c r="T112" s="6">
        <f t="shared" si="56"/>
        <v>110.00260842564214</v>
      </c>
      <c r="U112" s="6">
        <f t="shared" si="57"/>
        <v>111.12804584304727</v>
      </c>
      <c r="V112" s="7">
        <f t="shared" si="45"/>
        <v>-2.8370667067979127</v>
      </c>
      <c r="W112" s="7">
        <f t="shared" si="46"/>
        <v>-0.9810365240568899</v>
      </c>
      <c r="X112" s="7">
        <f t="shared" si="47"/>
        <v>-2.6084256421370355E-3</v>
      </c>
      <c r="Y112" s="7">
        <f t="shared" si="48"/>
        <v>-1.1280458430472748</v>
      </c>
    </row>
    <row r="113" spans="1:25" x14ac:dyDescent="0.25">
      <c r="A113">
        <v>111</v>
      </c>
      <c r="B113">
        <v>108</v>
      </c>
      <c r="C113">
        <v>237</v>
      </c>
      <c r="D113">
        <v>196</v>
      </c>
      <c r="E113">
        <v>77</v>
      </c>
      <c r="F113">
        <f t="shared" si="41"/>
        <v>0.30341307554227914</v>
      </c>
      <c r="G113">
        <f t="shared" si="30"/>
        <v>0.24499200931521017</v>
      </c>
      <c r="H113">
        <f t="shared" si="31"/>
        <v>0.25694917118487537</v>
      </c>
      <c r="I113">
        <f t="shared" si="32"/>
        <v>0.33812215050580002</v>
      </c>
      <c r="J113" s="1">
        <f t="shared" si="49"/>
        <v>595.28769238238624</v>
      </c>
      <c r="K113" s="1">
        <f t="shared" si="42"/>
        <v>1328.5988461232882</v>
      </c>
      <c r="L113" s="1">
        <f t="shared" si="43"/>
        <v>1001.0017753405849</v>
      </c>
      <c r="M113" s="1" t="e">
        <f t="shared" si="44"/>
        <v>#DIV/0!</v>
      </c>
      <c r="N113">
        <f t="shared" si="50"/>
        <v>-124.05411745329133</v>
      </c>
      <c r="O113">
        <f t="shared" si="51"/>
        <v>-171.93984332015032</v>
      </c>
      <c r="P113">
        <f t="shared" si="52"/>
        <v>-145.94917118487535</v>
      </c>
      <c r="Q113">
        <f t="shared" si="53"/>
        <v>-99.768365675304437</v>
      </c>
      <c r="R113" s="6">
        <f t="shared" si="54"/>
        <v>114.13845431437343</v>
      </c>
      <c r="S113" s="6">
        <f t="shared" si="55"/>
        <v>111.85029376723224</v>
      </c>
      <c r="T113" s="6">
        <f t="shared" si="56"/>
        <v>111.00160765285102</v>
      </c>
      <c r="U113" s="6">
        <f t="shared" si="57"/>
        <v>111.12804584304727</v>
      </c>
      <c r="V113" s="7">
        <f t="shared" si="45"/>
        <v>-3.1384543143734334</v>
      </c>
      <c r="W113" s="7">
        <f t="shared" si="46"/>
        <v>-0.85029376723224459</v>
      </c>
      <c r="X113" s="7">
        <f t="shared" si="47"/>
        <v>-1.6076528510211574E-3</v>
      </c>
      <c r="Y113" s="7">
        <f t="shared" si="48"/>
        <v>-0.12804584304727484</v>
      </c>
    </row>
    <row r="114" spans="1:25" x14ac:dyDescent="0.25">
      <c r="A114">
        <v>112</v>
      </c>
      <c r="B114">
        <v>105</v>
      </c>
      <c r="C114">
        <v>233</v>
      </c>
      <c r="D114">
        <v>195</v>
      </c>
      <c r="E114">
        <v>75</v>
      </c>
      <c r="F114">
        <f t="shared" si="41"/>
        <v>0.30602883016648591</v>
      </c>
      <c r="G114">
        <f t="shared" si="30"/>
        <v>0.24601794781090064</v>
      </c>
      <c r="H114">
        <f t="shared" si="31"/>
        <v>0.25728732929311526</v>
      </c>
      <c r="I114">
        <f t="shared" si="32"/>
        <v>0.34115793238697345</v>
      </c>
      <c r="J114" s="1">
        <f t="shared" si="49"/>
        <v>382.29885584289156</v>
      </c>
      <c r="K114" s="1">
        <f t="shared" si="42"/>
        <v>974.71729952680244</v>
      </c>
      <c r="L114" s="1">
        <f t="shared" si="43"/>
        <v>2957.196576491921</v>
      </c>
      <c r="M114" s="1">
        <f t="shared" si="44"/>
        <v>329.40442994325662</v>
      </c>
      <c r="N114">
        <f t="shared" si="50"/>
        <v>-125.08054262817345</v>
      </c>
      <c r="O114">
        <f t="shared" si="51"/>
        <v>-172.12469370787579</v>
      </c>
      <c r="P114">
        <f t="shared" si="52"/>
        <v>-145.28732929311525</v>
      </c>
      <c r="Q114">
        <f t="shared" si="53"/>
        <v>-100.66071962101449</v>
      </c>
      <c r="R114" s="6">
        <f t="shared" si="54"/>
        <v>116.16487948925558</v>
      </c>
      <c r="S114" s="6">
        <f t="shared" si="55"/>
        <v>113.03514415495772</v>
      </c>
      <c r="T114" s="6">
        <f t="shared" si="56"/>
        <v>111.33976576109092</v>
      </c>
      <c r="U114" s="6">
        <f t="shared" si="57"/>
        <v>113.02039978875736</v>
      </c>
      <c r="V114" s="7">
        <f t="shared" si="45"/>
        <v>-4.1648794892555827</v>
      </c>
      <c r="W114" s="7">
        <f t="shared" si="46"/>
        <v>-1.0351441549577203</v>
      </c>
      <c r="X114" s="7">
        <f t="shared" si="47"/>
        <v>0.66023423890908361</v>
      </c>
      <c r="Y114" s="7">
        <f t="shared" si="48"/>
        <v>-1.0203997887573593</v>
      </c>
    </row>
    <row r="115" spans="1:25" x14ac:dyDescent="0.25">
      <c r="A115">
        <v>113</v>
      </c>
      <c r="B115">
        <v>106</v>
      </c>
      <c r="C115">
        <v>230</v>
      </c>
      <c r="D115">
        <v>190</v>
      </c>
      <c r="E115">
        <v>75</v>
      </c>
      <c r="F115">
        <f t="shared" si="41"/>
        <v>0.30514367886552152</v>
      </c>
      <c r="G115">
        <f t="shared" si="30"/>
        <v>0.24680480649451914</v>
      </c>
      <c r="H115">
        <f t="shared" si="31"/>
        <v>0.25901839155957557</v>
      </c>
      <c r="I115">
        <f t="shared" si="32"/>
        <v>0.34115793238697345</v>
      </c>
      <c r="J115" s="1">
        <f t="shared" si="49"/>
        <v>-1129.7503589617693</v>
      </c>
      <c r="K115" s="1">
        <f t="shared" si="42"/>
        <v>1270.8762333299021</v>
      </c>
      <c r="L115" s="1">
        <f t="shared" si="43"/>
        <v>577.67997106471023</v>
      </c>
      <c r="M115" s="1" t="e">
        <f t="shared" si="44"/>
        <v>#DIV/0!</v>
      </c>
      <c r="N115">
        <f t="shared" si="50"/>
        <v>-123.39481589247177</v>
      </c>
      <c r="O115">
        <f t="shared" si="51"/>
        <v>-172.03343221441082</v>
      </c>
      <c r="P115">
        <f t="shared" si="52"/>
        <v>-146.01839155957555</v>
      </c>
      <c r="Q115">
        <f t="shared" si="53"/>
        <v>-99.660719621014493</v>
      </c>
      <c r="R115" s="6">
        <f t="shared" si="54"/>
        <v>115.47915275355388</v>
      </c>
      <c r="S115" s="6">
        <f t="shared" si="55"/>
        <v>113.94388266149275</v>
      </c>
      <c r="T115" s="6">
        <f t="shared" si="56"/>
        <v>113.07082802755122</v>
      </c>
      <c r="U115" s="6">
        <f t="shared" si="57"/>
        <v>113.02039978875736</v>
      </c>
      <c r="V115" s="7">
        <f t="shared" si="45"/>
        <v>-2.4791527535538762</v>
      </c>
      <c r="W115" s="7">
        <f t="shared" si="46"/>
        <v>-0.94388266149275069</v>
      </c>
      <c r="X115" s="7">
        <f t="shared" si="47"/>
        <v>-7.08280275512152E-2</v>
      </c>
      <c r="Y115" s="7">
        <f t="shared" si="48"/>
        <v>-2.0399788757359261E-2</v>
      </c>
    </row>
    <row r="116" spans="1:25" x14ac:dyDescent="0.25">
      <c r="A116">
        <v>114</v>
      </c>
      <c r="B116">
        <v>103</v>
      </c>
      <c r="C116">
        <v>226</v>
      </c>
      <c r="D116">
        <v>188</v>
      </c>
      <c r="E116">
        <v>75</v>
      </c>
      <c r="F116">
        <f t="shared" si="41"/>
        <v>0.30784058009187576</v>
      </c>
      <c r="G116">
        <f t="shared" si="30"/>
        <v>0.24787812371499504</v>
      </c>
      <c r="H116">
        <f t="shared" si="31"/>
        <v>0.25973030217227155</v>
      </c>
      <c r="I116">
        <f t="shared" si="32"/>
        <v>0.34115793238697345</v>
      </c>
      <c r="J116" s="1">
        <f t="shared" si="49"/>
        <v>370.79593061397804</v>
      </c>
      <c r="K116" s="1">
        <f t="shared" si="42"/>
        <v>931.69100515931632</v>
      </c>
      <c r="L116" s="1">
        <f t="shared" si="43"/>
        <v>1404.6707299572702</v>
      </c>
      <c r="M116" s="1" t="e">
        <f t="shared" si="44"/>
        <v>#DIV/0!</v>
      </c>
      <c r="N116">
        <f t="shared" si="50"/>
        <v>-124.48410534213181</v>
      </c>
      <c r="O116">
        <f t="shared" si="51"/>
        <v>-172.27300001518569</v>
      </c>
      <c r="P116">
        <f t="shared" si="52"/>
        <v>-145.73030217227154</v>
      </c>
      <c r="Q116">
        <f t="shared" si="53"/>
        <v>-98.660719621014493</v>
      </c>
      <c r="R116" s="6">
        <f t="shared" si="54"/>
        <v>117.56844220321392</v>
      </c>
      <c r="S116" s="6">
        <f t="shared" si="55"/>
        <v>115.18345046226761</v>
      </c>
      <c r="T116" s="6">
        <f t="shared" si="56"/>
        <v>113.7827386402472</v>
      </c>
      <c r="U116" s="6">
        <f t="shared" si="57"/>
        <v>113.02039978875736</v>
      </c>
      <c r="V116" s="7">
        <f t="shared" si="45"/>
        <v>-3.5684422032139196</v>
      </c>
      <c r="W116" s="7">
        <f t="shared" si="46"/>
        <v>-1.183450462267615</v>
      </c>
      <c r="X116" s="7">
        <f t="shared" si="47"/>
        <v>0.21726135975279703</v>
      </c>
      <c r="Y116" s="7">
        <f t="shared" si="48"/>
        <v>0.97960021124264074</v>
      </c>
    </row>
    <row r="117" spans="1:25" x14ac:dyDescent="0.25">
      <c r="A117">
        <v>115</v>
      </c>
      <c r="B117">
        <v>100</v>
      </c>
      <c r="C117">
        <v>223</v>
      </c>
      <c r="D117">
        <v>185</v>
      </c>
      <c r="E117">
        <v>72</v>
      </c>
      <c r="F117">
        <f t="shared" si="41"/>
        <v>0.31066746727980593</v>
      </c>
      <c r="G117">
        <f t="shared" si="30"/>
        <v>0.24870193690271811</v>
      </c>
      <c r="H117">
        <f t="shared" si="31"/>
        <v>0.26082002320525166</v>
      </c>
      <c r="I117">
        <f t="shared" si="32"/>
        <v>0.3459762562611936</v>
      </c>
      <c r="J117" s="1">
        <f t="shared" si="49"/>
        <v>353.74598755466911</v>
      </c>
      <c r="K117" s="1">
        <f t="shared" si="42"/>
        <v>1213.8674336640522</v>
      </c>
      <c r="L117" s="1">
        <f t="shared" si="43"/>
        <v>917.66605372868446</v>
      </c>
      <c r="M117" s="1">
        <f t="shared" si="44"/>
        <v>207.54105081029866</v>
      </c>
      <c r="N117">
        <f t="shared" si="50"/>
        <v>-125.67409491957952</v>
      </c>
      <c r="O117">
        <f t="shared" si="51"/>
        <v>-172.2244170630762</v>
      </c>
      <c r="P117">
        <f t="shared" si="52"/>
        <v>-145.82002320525169</v>
      </c>
      <c r="Q117">
        <f t="shared" si="53"/>
        <v>-100.6642207129853</v>
      </c>
      <c r="R117" s="6">
        <f t="shared" si="54"/>
        <v>119.75843178066162</v>
      </c>
      <c r="S117" s="6">
        <f t="shared" si="55"/>
        <v>116.13486751015813</v>
      </c>
      <c r="T117" s="6">
        <f t="shared" si="56"/>
        <v>114.87245967322735</v>
      </c>
      <c r="U117" s="6">
        <f t="shared" si="57"/>
        <v>116.02390088072811</v>
      </c>
      <c r="V117" s="7">
        <f t="shared" si="45"/>
        <v>-4.7584317806616241</v>
      </c>
      <c r="W117" s="7">
        <f t="shared" si="46"/>
        <v>-1.1348675101581307</v>
      </c>
      <c r="X117" s="7">
        <f t="shared" si="47"/>
        <v>0.12754032677264604</v>
      </c>
      <c r="Y117" s="7">
        <f t="shared" si="48"/>
        <v>-1.0239008807281067</v>
      </c>
    </row>
    <row r="118" spans="1:25" x14ac:dyDescent="0.25">
      <c r="A118">
        <v>116</v>
      </c>
      <c r="B118">
        <v>100</v>
      </c>
      <c r="C118">
        <v>222</v>
      </c>
      <c r="D118">
        <v>178</v>
      </c>
      <c r="E118">
        <v>70</v>
      </c>
      <c r="F118">
        <f t="shared" si="41"/>
        <v>0.31066746727980593</v>
      </c>
      <c r="G118">
        <f t="shared" si="30"/>
        <v>0.24898023789889195</v>
      </c>
      <c r="H118">
        <f t="shared" si="31"/>
        <v>0.26347064901483819</v>
      </c>
      <c r="I118">
        <f t="shared" si="32"/>
        <v>0.34938148704477406</v>
      </c>
      <c r="J118" s="1" t="e">
        <f t="shared" si="49"/>
        <v>#DIV/0!</v>
      </c>
      <c r="K118" s="1">
        <f t="shared" si="42"/>
        <v>3593.231838003654</v>
      </c>
      <c r="L118" s="1">
        <f t="shared" si="43"/>
        <v>377.26939667730426</v>
      </c>
      <c r="M118" s="1">
        <f t="shared" si="44"/>
        <v>293.6658522006374</v>
      </c>
      <c r="N118">
        <f t="shared" si="50"/>
        <v>-124.67409491957952</v>
      </c>
      <c r="O118">
        <f t="shared" si="51"/>
        <v>-171.54582526113688</v>
      </c>
      <c r="P118">
        <f t="shared" si="52"/>
        <v>-147.47064901483816</v>
      </c>
      <c r="Q118">
        <f t="shared" si="53"/>
        <v>-101.78687054804891</v>
      </c>
      <c r="R118" s="6">
        <f t="shared" si="54"/>
        <v>119.75843178066162</v>
      </c>
      <c r="S118" s="6">
        <f t="shared" si="55"/>
        <v>116.45627570821881</v>
      </c>
      <c r="T118" s="6">
        <f t="shared" si="56"/>
        <v>117.52308548281383</v>
      </c>
      <c r="U118" s="6">
        <f t="shared" si="57"/>
        <v>118.14655071579175</v>
      </c>
      <c r="V118" s="7">
        <f t="shared" si="45"/>
        <v>-3.7584317806616241</v>
      </c>
      <c r="W118" s="7">
        <f t="shared" si="46"/>
        <v>-0.45627570821881136</v>
      </c>
      <c r="X118" s="7">
        <f t="shared" si="47"/>
        <v>-1.5230854828138263</v>
      </c>
      <c r="Y118" s="7">
        <f t="shared" si="48"/>
        <v>-2.1465507157917472</v>
      </c>
    </row>
    <row r="119" spans="1:25" x14ac:dyDescent="0.25">
      <c r="A119">
        <v>117</v>
      </c>
      <c r="B119">
        <v>100</v>
      </c>
      <c r="C119">
        <v>217</v>
      </c>
      <c r="D119">
        <v>179</v>
      </c>
      <c r="E119">
        <v>74</v>
      </c>
      <c r="F119">
        <f t="shared" si="41"/>
        <v>0.31066746727980593</v>
      </c>
      <c r="G119">
        <f t="shared" si="30"/>
        <v>0.25040045339957251</v>
      </c>
      <c r="H119">
        <f t="shared" si="31"/>
        <v>0.26308233162578798</v>
      </c>
      <c r="I119">
        <f t="shared" si="32"/>
        <v>0.34272740795013062</v>
      </c>
      <c r="J119" s="1" t="e">
        <f t="shared" si="49"/>
        <v>#DIV/0!</v>
      </c>
      <c r="K119" s="1">
        <f t="shared" si="42"/>
        <v>704.11849435582747</v>
      </c>
      <c r="L119" s="1">
        <f t="shared" si="43"/>
        <v>-2575.2130298514758</v>
      </c>
      <c r="M119" s="1">
        <f t="shared" si="44"/>
        <v>-150.28375614065124</v>
      </c>
      <c r="N119">
        <f t="shared" si="50"/>
        <v>-123.67409491957952</v>
      </c>
      <c r="O119">
        <f t="shared" si="51"/>
        <v>-172.18602386339575</v>
      </c>
      <c r="P119">
        <f t="shared" si="52"/>
        <v>-146.08233162578796</v>
      </c>
      <c r="Q119">
        <f t="shared" si="53"/>
        <v>-96.639051856625571</v>
      </c>
      <c r="R119" s="6">
        <f t="shared" si="54"/>
        <v>119.75843178066162</v>
      </c>
      <c r="S119" s="6">
        <f t="shared" si="55"/>
        <v>118.09647431047767</v>
      </c>
      <c r="T119" s="6">
        <f t="shared" si="56"/>
        <v>117.13476809376363</v>
      </c>
      <c r="U119" s="6">
        <f t="shared" si="57"/>
        <v>113.99873202436844</v>
      </c>
      <c r="V119" s="7">
        <f t="shared" si="45"/>
        <v>-2.7584317806616241</v>
      </c>
      <c r="W119" s="7">
        <f t="shared" si="46"/>
        <v>-1.0964743104776744</v>
      </c>
      <c r="X119" s="7">
        <f t="shared" si="47"/>
        <v>-0.13476809376362553</v>
      </c>
      <c r="Y119" s="7">
        <f t="shared" si="48"/>
        <v>3.0012679756315634</v>
      </c>
    </row>
    <row r="120" spans="1:25" x14ac:dyDescent="0.25">
      <c r="A120">
        <v>118</v>
      </c>
      <c r="B120">
        <v>96</v>
      </c>
      <c r="C120">
        <v>215</v>
      </c>
      <c r="D120">
        <v>176</v>
      </c>
      <c r="E120">
        <v>69</v>
      </c>
      <c r="F120">
        <f t="shared" si="41"/>
        <v>0.31465798044412485</v>
      </c>
      <c r="G120">
        <f t="shared" si="30"/>
        <v>0.25098236587382444</v>
      </c>
      <c r="H120">
        <f t="shared" si="31"/>
        <v>0.26425736993644544</v>
      </c>
      <c r="I120">
        <f t="shared" si="32"/>
        <v>0.3511467574469056</v>
      </c>
      <c r="J120" s="1">
        <f t="shared" si="49"/>
        <v>250.59433682401462</v>
      </c>
      <c r="K120" s="1">
        <f t="shared" si="42"/>
        <v>1718.4714957099543</v>
      </c>
      <c r="L120" s="1">
        <f t="shared" si="43"/>
        <v>851.03608191334342</v>
      </c>
      <c r="M120" s="1">
        <f t="shared" si="44"/>
        <v>118.77402172021118</v>
      </c>
      <c r="N120">
        <f t="shared" si="50"/>
        <v>-125.76554557096722</v>
      </c>
      <c r="O120">
        <f t="shared" si="51"/>
        <v>-171.85807118751501</v>
      </c>
      <c r="P120">
        <f t="shared" si="52"/>
        <v>-146.25736993644546</v>
      </c>
      <c r="Q120">
        <f t="shared" si="53"/>
        <v>-100.88725145203782</v>
      </c>
      <c r="R120" s="6">
        <f t="shared" si="54"/>
        <v>122.84988243204933</v>
      </c>
      <c r="S120" s="6">
        <f t="shared" si="55"/>
        <v>118.76852163459694</v>
      </c>
      <c r="T120" s="6">
        <f t="shared" si="56"/>
        <v>118.30980640442112</v>
      </c>
      <c r="U120" s="6">
        <f t="shared" si="57"/>
        <v>119.24693161978068</v>
      </c>
      <c r="V120" s="7">
        <f t="shared" si="45"/>
        <v>-4.849882432049327</v>
      </c>
      <c r="W120" s="7">
        <f t="shared" si="46"/>
        <v>-0.76852163459693656</v>
      </c>
      <c r="X120" s="7">
        <f t="shared" si="47"/>
        <v>-0.30980640442112417</v>
      </c>
      <c r="Y120" s="7">
        <f t="shared" si="48"/>
        <v>-1.2469316197806819</v>
      </c>
    </row>
    <row r="121" spans="1:25" x14ac:dyDescent="0.25">
      <c r="A121">
        <v>119</v>
      </c>
      <c r="B121">
        <v>94</v>
      </c>
      <c r="C121">
        <v>210</v>
      </c>
      <c r="D121">
        <v>174</v>
      </c>
      <c r="E121">
        <v>68</v>
      </c>
      <c r="F121">
        <f t="shared" si="41"/>
        <v>0.31675637206145646</v>
      </c>
      <c r="G121">
        <f t="shared" si="30"/>
        <v>0.25247340815663893</v>
      </c>
      <c r="H121">
        <f t="shared" si="31"/>
        <v>0.26505787575955742</v>
      </c>
      <c r="I121">
        <f t="shared" si="32"/>
        <v>0.35295612386476116</v>
      </c>
      <c r="J121" s="1">
        <f t="shared" si="49"/>
        <v>476.55546835992277</v>
      </c>
      <c r="K121" s="1">
        <f t="shared" si="42"/>
        <v>670.67179215897193</v>
      </c>
      <c r="L121" s="1">
        <f t="shared" si="43"/>
        <v>1249.2101507925202</v>
      </c>
      <c r="M121" s="1">
        <f t="shared" si="44"/>
        <v>552.67965080571514</v>
      </c>
      <c r="N121">
        <f t="shared" si="50"/>
        <v>-126.39116961107072</v>
      </c>
      <c r="O121">
        <f t="shared" si="51"/>
        <v>-172.58006722755914</v>
      </c>
      <c r="P121">
        <f t="shared" si="52"/>
        <v>-146.05787575955742</v>
      </c>
      <c r="Q121">
        <f t="shared" si="53"/>
        <v>-101.01511959740697</v>
      </c>
      <c r="R121" s="6">
        <f t="shared" si="54"/>
        <v>124.4755064721528</v>
      </c>
      <c r="S121" s="6">
        <f t="shared" si="55"/>
        <v>120.49051767464107</v>
      </c>
      <c r="T121" s="6">
        <f t="shared" si="56"/>
        <v>119.11031222753309</v>
      </c>
      <c r="U121" s="6">
        <f t="shared" si="57"/>
        <v>120.3747997651498</v>
      </c>
      <c r="V121" s="7">
        <f t="shared" si="45"/>
        <v>-5.4755064721528015</v>
      </c>
      <c r="W121" s="7">
        <f t="shared" si="46"/>
        <v>-1.4905176746410689</v>
      </c>
      <c r="X121" s="7">
        <f t="shared" si="47"/>
        <v>-0.11031222753308612</v>
      </c>
      <c r="Y121" s="7">
        <f t="shared" si="48"/>
        <v>-1.3747997651498025</v>
      </c>
    </row>
    <row r="122" spans="1:25" x14ac:dyDescent="0.25">
      <c r="A122">
        <v>120</v>
      </c>
      <c r="B122">
        <v>92</v>
      </c>
      <c r="C122">
        <v>207</v>
      </c>
      <c r="D122">
        <v>172</v>
      </c>
      <c r="E122">
        <v>66</v>
      </c>
      <c r="F122">
        <f t="shared" si="41"/>
        <v>0.318928988903801</v>
      </c>
      <c r="G122">
        <f t="shared" si="30"/>
        <v>0.25339393093518547</v>
      </c>
      <c r="H122">
        <f t="shared" si="31"/>
        <v>0.265872585674852</v>
      </c>
      <c r="I122">
        <f t="shared" si="32"/>
        <v>0.35671475091498073</v>
      </c>
      <c r="J122" s="1">
        <f t="shared" si="49"/>
        <v>460.27443979531455</v>
      </c>
      <c r="K122" s="1">
        <f t="shared" si="42"/>
        <v>1086.3392229999467</v>
      </c>
      <c r="L122" s="1">
        <f t="shared" si="43"/>
        <v>1227.4307471002301</v>
      </c>
      <c r="M122" s="1">
        <f t="shared" si="44"/>
        <v>266.05459563794278</v>
      </c>
      <c r="N122">
        <f t="shared" si="50"/>
        <v>-127.07429593490738</v>
      </c>
      <c r="O122">
        <f t="shared" si="51"/>
        <v>-172.6431736181006</v>
      </c>
      <c r="P122">
        <f t="shared" si="52"/>
        <v>-145.87258567485202</v>
      </c>
      <c r="Q122">
        <f t="shared" si="53"/>
        <v>-102.35805891496634</v>
      </c>
      <c r="R122" s="6">
        <f t="shared" si="54"/>
        <v>126.15863279598949</v>
      </c>
      <c r="S122" s="6">
        <f t="shared" si="55"/>
        <v>121.55362406518253</v>
      </c>
      <c r="T122" s="6">
        <f t="shared" si="56"/>
        <v>119.92502214282769</v>
      </c>
      <c r="U122" s="6">
        <f t="shared" si="57"/>
        <v>122.71773908270914</v>
      </c>
      <c r="V122" s="7">
        <f t="shared" si="45"/>
        <v>-6.1586327959894902</v>
      </c>
      <c r="W122" s="7">
        <f t="shared" si="46"/>
        <v>-1.5536240651825324</v>
      </c>
      <c r="X122" s="7">
        <f t="shared" si="47"/>
        <v>7.4977857172314089E-2</v>
      </c>
      <c r="Y122" s="7">
        <f t="shared" si="48"/>
        <v>-2.7177390827091443</v>
      </c>
    </row>
    <row r="123" spans="1:25" x14ac:dyDescent="0.25">
      <c r="A123">
        <v>121</v>
      </c>
      <c r="B123">
        <v>94</v>
      </c>
      <c r="C123">
        <v>207</v>
      </c>
      <c r="D123">
        <v>169</v>
      </c>
      <c r="E123">
        <v>67</v>
      </c>
      <c r="F123">
        <f t="shared" si="41"/>
        <v>0.31675637206145646</v>
      </c>
      <c r="G123">
        <f t="shared" si="30"/>
        <v>0.25339393093518547</v>
      </c>
      <c r="H123">
        <f t="shared" si="31"/>
        <v>0.26712224516570116</v>
      </c>
      <c r="I123">
        <f t="shared" si="32"/>
        <v>0.3548114596882565</v>
      </c>
      <c r="J123" s="1">
        <f t="shared" si="49"/>
        <v>-460.27443979531455</v>
      </c>
      <c r="K123" s="1" t="e">
        <f t="shared" si="42"/>
        <v>#DIV/0!</v>
      </c>
      <c r="L123" s="1">
        <f t="shared" si="43"/>
        <v>800.21798523731638</v>
      </c>
      <c r="M123" s="1">
        <f t="shared" si="44"/>
        <v>-525.40566885347926</v>
      </c>
      <c r="N123">
        <f t="shared" si="50"/>
        <v>-124.39116961107072</v>
      </c>
      <c r="O123">
        <f t="shared" si="51"/>
        <v>-171.6431736181006</v>
      </c>
      <c r="P123">
        <f t="shared" si="52"/>
        <v>-146.12224516570114</v>
      </c>
      <c r="Q123">
        <f t="shared" si="53"/>
        <v>-100.17164276133451</v>
      </c>
      <c r="R123" s="6">
        <f t="shared" si="54"/>
        <v>124.4755064721528</v>
      </c>
      <c r="S123" s="6">
        <f t="shared" si="55"/>
        <v>121.55362406518253</v>
      </c>
      <c r="T123" s="6">
        <f t="shared" si="56"/>
        <v>121.17468163367681</v>
      </c>
      <c r="U123" s="6">
        <f t="shared" si="57"/>
        <v>121.53132292907735</v>
      </c>
      <c r="V123" s="7">
        <f t="shared" si="45"/>
        <v>-3.4755064721528015</v>
      </c>
      <c r="W123" s="7">
        <f t="shared" si="46"/>
        <v>-0.55362406518253238</v>
      </c>
      <c r="X123" s="7">
        <f t="shared" si="47"/>
        <v>-0.174681633676812</v>
      </c>
      <c r="Y123" s="7">
        <f t="shared" si="48"/>
        <v>-0.53132292907734779</v>
      </c>
    </row>
    <row r="124" spans="1:25" x14ac:dyDescent="0.25">
      <c r="A124">
        <v>122</v>
      </c>
      <c r="B124">
        <v>92</v>
      </c>
      <c r="C124">
        <v>204</v>
      </c>
      <c r="D124">
        <v>167</v>
      </c>
      <c r="E124">
        <v>65</v>
      </c>
      <c r="F124">
        <f t="shared" si="41"/>
        <v>0.318928988903801</v>
      </c>
      <c r="G124">
        <f t="shared" si="30"/>
        <v>0.25433477814404226</v>
      </c>
      <c r="H124">
        <f t="shared" si="31"/>
        <v>0.26797442105163999</v>
      </c>
      <c r="I124">
        <f t="shared" si="32"/>
        <v>0.3586681049445733</v>
      </c>
      <c r="J124" s="1">
        <f t="shared" si="49"/>
        <v>460.27443979531455</v>
      </c>
      <c r="K124" s="1">
        <f t="shared" si="42"/>
        <v>1062.8718357097409</v>
      </c>
      <c r="L124" s="1">
        <f t="shared" si="43"/>
        <v>1173.4666710245044</v>
      </c>
      <c r="M124" s="1">
        <f t="shared" si="44"/>
        <v>259.29270999506673</v>
      </c>
      <c r="N124">
        <f t="shared" si="50"/>
        <v>-125.07429593490738</v>
      </c>
      <c r="O124">
        <f t="shared" si="51"/>
        <v>-171.72975257472132</v>
      </c>
      <c r="P124">
        <f t="shared" si="52"/>
        <v>-145.97442105163998</v>
      </c>
      <c r="Q124">
        <f t="shared" si="53"/>
        <v>-101.57568170538875</v>
      </c>
      <c r="R124" s="6">
        <f t="shared" si="54"/>
        <v>126.15863279598949</v>
      </c>
      <c r="S124" s="6">
        <f t="shared" si="55"/>
        <v>122.64020302180325</v>
      </c>
      <c r="T124" s="6">
        <f t="shared" si="56"/>
        <v>122.0268575196157</v>
      </c>
      <c r="U124" s="6">
        <f t="shared" si="57"/>
        <v>123.93536187313155</v>
      </c>
      <c r="V124" s="7">
        <f t="shared" si="45"/>
        <v>-4.1586327959894902</v>
      </c>
      <c r="W124" s="7">
        <f t="shared" si="46"/>
        <v>-0.64020302180324506</v>
      </c>
      <c r="X124" s="7">
        <f t="shared" si="47"/>
        <v>-2.685751961570304E-2</v>
      </c>
      <c r="Y124" s="7">
        <f t="shared" si="48"/>
        <v>-1.9353618731315549</v>
      </c>
    </row>
    <row r="125" spans="1:25" x14ac:dyDescent="0.25">
      <c r="A125">
        <v>123</v>
      </c>
      <c r="B125">
        <v>90</v>
      </c>
      <c r="C125">
        <v>201</v>
      </c>
      <c r="D125">
        <v>166</v>
      </c>
      <c r="E125">
        <v>64</v>
      </c>
      <c r="F125">
        <f t="shared" si="41"/>
        <v>0.32118037031705243</v>
      </c>
      <c r="G125">
        <f t="shared" si="30"/>
        <v>0.25529673408242826</v>
      </c>
      <c r="H125">
        <f t="shared" si="31"/>
        <v>0.26840641065351967</v>
      </c>
      <c r="I125">
        <f t="shared" si="32"/>
        <v>0.36067376022224085</v>
      </c>
      <c r="J125" s="1">
        <f t="shared" si="49"/>
        <v>444.17174012101606</v>
      </c>
      <c r="K125" s="1">
        <f t="shared" si="42"/>
        <v>1039.5486530057055</v>
      </c>
      <c r="L125" s="1">
        <f t="shared" si="43"/>
        <v>2314.8705331072488</v>
      </c>
      <c r="M125" s="1">
        <f t="shared" si="44"/>
        <v>498.59016708142201</v>
      </c>
      <c r="N125">
        <f t="shared" si="50"/>
        <v>-125.81844117385842</v>
      </c>
      <c r="O125">
        <f t="shared" si="51"/>
        <v>-171.84070988001707</v>
      </c>
      <c r="P125">
        <f t="shared" si="52"/>
        <v>-145.40641065351969</v>
      </c>
      <c r="Q125">
        <f t="shared" si="53"/>
        <v>-101.82590646691256</v>
      </c>
      <c r="R125" s="6">
        <f t="shared" si="54"/>
        <v>127.90277803494052</v>
      </c>
      <c r="S125" s="6">
        <f t="shared" si="55"/>
        <v>123.75116032709906</v>
      </c>
      <c r="T125" s="6">
        <f t="shared" si="56"/>
        <v>122.45884712149535</v>
      </c>
      <c r="U125" s="6">
        <f t="shared" si="57"/>
        <v>125.18558663465542</v>
      </c>
      <c r="V125" s="7">
        <f t="shared" si="45"/>
        <v>-4.9027780349405248</v>
      </c>
      <c r="W125" s="7">
        <f t="shared" si="46"/>
        <v>-0.75116032709905767</v>
      </c>
      <c r="X125" s="7">
        <f t="shared" si="47"/>
        <v>0.54115287850464711</v>
      </c>
      <c r="Y125" s="7">
        <f t="shared" si="48"/>
        <v>-2.1855866346554222</v>
      </c>
    </row>
    <row r="126" spans="1:25" x14ac:dyDescent="0.25">
      <c r="A126">
        <v>124</v>
      </c>
      <c r="B126">
        <v>89</v>
      </c>
      <c r="C126">
        <v>196</v>
      </c>
      <c r="D126">
        <v>169</v>
      </c>
      <c r="E126">
        <v>63</v>
      </c>
      <c r="F126">
        <f t="shared" si="41"/>
        <v>0.32233712376777041</v>
      </c>
      <c r="G126">
        <f t="shared" si="30"/>
        <v>0.25694917118487537</v>
      </c>
      <c r="H126">
        <f t="shared" si="31"/>
        <v>0.26712224516570116</v>
      </c>
      <c r="I126">
        <f t="shared" si="32"/>
        <v>0.36273409682952973</v>
      </c>
      <c r="J126" s="1">
        <f t="shared" si="49"/>
        <v>864.48845203731219</v>
      </c>
      <c r="K126" s="1">
        <f t="shared" si="42"/>
        <v>605.16675552678441</v>
      </c>
      <c r="L126" s="1">
        <f t="shared" si="43"/>
        <v>-778.71583490283604</v>
      </c>
      <c r="M126" s="1">
        <f t="shared" si="44"/>
        <v>485.35758499959957</v>
      </c>
      <c r="N126">
        <f t="shared" si="50"/>
        <v>-125.7145781019839</v>
      </c>
      <c r="O126">
        <f t="shared" si="51"/>
        <v>-172.74909985636629</v>
      </c>
      <c r="P126">
        <f t="shared" si="52"/>
        <v>-143.12224516570114</v>
      </c>
      <c r="Q126">
        <f t="shared" si="53"/>
        <v>-102.11021682282885</v>
      </c>
      <c r="R126" s="6">
        <f t="shared" si="54"/>
        <v>128.79891496306601</v>
      </c>
      <c r="S126" s="6">
        <f t="shared" si="55"/>
        <v>125.65955030344816</v>
      </c>
      <c r="T126" s="6">
        <f t="shared" si="56"/>
        <v>121.17468163367681</v>
      </c>
      <c r="U126" s="6">
        <f t="shared" si="57"/>
        <v>126.46989699057168</v>
      </c>
      <c r="V126" s="7">
        <f t="shared" si="45"/>
        <v>-4.7989149630660108</v>
      </c>
      <c r="W126" s="7">
        <f t="shared" si="46"/>
        <v>-1.6595503034481567</v>
      </c>
      <c r="X126" s="7">
        <f t="shared" si="47"/>
        <v>2.825318366323188</v>
      </c>
      <c r="Y126" s="7">
        <f t="shared" si="48"/>
        <v>-2.4698969905716837</v>
      </c>
    </row>
    <row r="127" spans="1:25" x14ac:dyDescent="0.25">
      <c r="A127">
        <v>125</v>
      </c>
      <c r="B127">
        <v>88</v>
      </c>
      <c r="C127">
        <v>195</v>
      </c>
      <c r="D127">
        <v>160</v>
      </c>
      <c r="E127">
        <v>64</v>
      </c>
      <c r="F127">
        <f t="shared" si="41"/>
        <v>0.32351545314867247</v>
      </c>
      <c r="G127">
        <f t="shared" si="30"/>
        <v>0.25728732929311526</v>
      </c>
      <c r="H127">
        <f t="shared" si="31"/>
        <v>0.27108503068181677</v>
      </c>
      <c r="I127">
        <f t="shared" si="32"/>
        <v>0.36067376022224085</v>
      </c>
      <c r="J127" s="1">
        <f t="shared" si="49"/>
        <v>848.659140820586</v>
      </c>
      <c r="K127" s="1">
        <f t="shared" si="42"/>
        <v>2957.196576491921</v>
      </c>
      <c r="L127" s="1">
        <f t="shared" si="43"/>
        <v>252.3477477984261</v>
      </c>
      <c r="M127" s="1">
        <f t="shared" si="44"/>
        <v>-485.35758499959957</v>
      </c>
      <c r="N127">
        <f t="shared" si="50"/>
        <v>-125.62742990377984</v>
      </c>
      <c r="O127">
        <f t="shared" si="51"/>
        <v>-172.13963668420104</v>
      </c>
      <c r="P127">
        <f t="shared" si="52"/>
        <v>-146.08503068181676</v>
      </c>
      <c r="Q127">
        <f t="shared" si="53"/>
        <v>-99.825906466912556</v>
      </c>
      <c r="R127" s="6">
        <f t="shared" si="54"/>
        <v>129.71176676486198</v>
      </c>
      <c r="S127" s="6">
        <f t="shared" si="55"/>
        <v>126.05008713128302</v>
      </c>
      <c r="T127" s="6">
        <f t="shared" si="56"/>
        <v>125.13746714979249</v>
      </c>
      <c r="U127" s="6">
        <f t="shared" si="57"/>
        <v>125.18558663465542</v>
      </c>
      <c r="V127" s="7">
        <f t="shared" si="45"/>
        <v>-4.7117667648619772</v>
      </c>
      <c r="W127" s="7">
        <f t="shared" si="46"/>
        <v>-1.0500871312830213</v>
      </c>
      <c r="X127" s="7">
        <f t="shared" si="47"/>
        <v>-0.13746714979248509</v>
      </c>
      <c r="Y127" s="7">
        <f t="shared" si="48"/>
        <v>-0.18558663465542224</v>
      </c>
    </row>
    <row r="128" spans="1:25" x14ac:dyDescent="0.25">
      <c r="A128">
        <v>126</v>
      </c>
      <c r="B128">
        <v>86</v>
      </c>
      <c r="C128">
        <v>195</v>
      </c>
      <c r="D128">
        <v>159</v>
      </c>
      <c r="E128">
        <v>63</v>
      </c>
      <c r="F128">
        <f t="shared" si="41"/>
        <v>0.32593961745202055</v>
      </c>
      <c r="G128">
        <f t="shared" si="30"/>
        <v>0.25728732929311526</v>
      </c>
      <c r="H128">
        <f t="shared" si="31"/>
        <v>0.27154655072045492</v>
      </c>
      <c r="I128">
        <f t="shared" si="32"/>
        <v>0.36273409682952973</v>
      </c>
      <c r="J128" s="1">
        <f t="shared" si="49"/>
        <v>412.51329318680024</v>
      </c>
      <c r="K128" s="1" t="e">
        <f t="shared" si="42"/>
        <v>#DIV/0!</v>
      </c>
      <c r="L128" s="1">
        <f t="shared" si="43"/>
        <v>2166.7531554010347</v>
      </c>
      <c r="M128" s="1">
        <f t="shared" si="44"/>
        <v>485.35758499959957</v>
      </c>
      <c r="N128">
        <f t="shared" si="50"/>
        <v>-126.50543005214806</v>
      </c>
      <c r="O128">
        <f t="shared" si="51"/>
        <v>-171.13963668420104</v>
      </c>
      <c r="P128">
        <f t="shared" si="52"/>
        <v>-145.54655072045489</v>
      </c>
      <c r="Q128">
        <f t="shared" si="53"/>
        <v>-100.11021682282885</v>
      </c>
      <c r="R128" s="6">
        <f t="shared" si="54"/>
        <v>131.58976691323019</v>
      </c>
      <c r="S128" s="6">
        <f t="shared" si="55"/>
        <v>126.05008713128302</v>
      </c>
      <c r="T128" s="6">
        <f t="shared" si="56"/>
        <v>125.59898718843056</v>
      </c>
      <c r="U128" s="6">
        <f t="shared" si="57"/>
        <v>126.46989699057168</v>
      </c>
      <c r="V128" s="7">
        <f t="shared" si="45"/>
        <v>-5.5897669132301928</v>
      </c>
      <c r="W128" s="7">
        <f t="shared" si="46"/>
        <v>-5.0087131283021336E-2</v>
      </c>
      <c r="X128" s="7">
        <f t="shared" si="47"/>
        <v>0.40101281156944424</v>
      </c>
      <c r="Y128" s="7">
        <f t="shared" si="48"/>
        <v>-0.46989699057168366</v>
      </c>
    </row>
    <row r="129" spans="1:25" x14ac:dyDescent="0.25">
      <c r="A129">
        <v>127</v>
      </c>
      <c r="B129">
        <v>87</v>
      </c>
      <c r="C129">
        <v>195</v>
      </c>
      <c r="D129">
        <v>156</v>
      </c>
      <c r="E129">
        <v>62</v>
      </c>
      <c r="F129">
        <f t="shared" si="41"/>
        <v>0.324716045170718</v>
      </c>
      <c r="G129">
        <f t="shared" si="30"/>
        <v>0.25728732929311526</v>
      </c>
      <c r="H129">
        <f t="shared" si="31"/>
        <v>0.27295842040939738</v>
      </c>
      <c r="I129">
        <f t="shared" si="32"/>
        <v>0.36485164813372944</v>
      </c>
      <c r="J129" s="1">
        <f t="shared" si="49"/>
        <v>-817.279056808527</v>
      </c>
      <c r="K129" s="1" t="e">
        <f t="shared" si="42"/>
        <v>#DIV/0!</v>
      </c>
      <c r="L129" s="1">
        <f t="shared" si="43"/>
        <v>708.28066345770833</v>
      </c>
      <c r="M129" s="1">
        <f t="shared" si="44"/>
        <v>472.2435758778127</v>
      </c>
      <c r="N129">
        <f t="shared" si="50"/>
        <v>-124.5575285742442</v>
      </c>
      <c r="O129">
        <f t="shared" si="51"/>
        <v>-170.13963668420104</v>
      </c>
      <c r="P129">
        <f t="shared" si="52"/>
        <v>-145.95842040939738</v>
      </c>
      <c r="Q129">
        <f t="shared" si="53"/>
        <v>-100.43019194706173</v>
      </c>
      <c r="R129" s="6">
        <f t="shared" si="54"/>
        <v>130.64186543532634</v>
      </c>
      <c r="S129" s="6">
        <f t="shared" si="55"/>
        <v>126.05008713128302</v>
      </c>
      <c r="T129" s="6">
        <f t="shared" si="56"/>
        <v>127.01085687737304</v>
      </c>
      <c r="U129" s="6">
        <f t="shared" si="57"/>
        <v>127.78987211480457</v>
      </c>
      <c r="V129" s="7">
        <f t="shared" si="45"/>
        <v>-3.6418654353263378</v>
      </c>
      <c r="W129" s="7">
        <f t="shared" si="46"/>
        <v>0.94991286871697866</v>
      </c>
      <c r="X129" s="7">
        <f t="shared" si="47"/>
        <v>-1.0856877373043972E-2</v>
      </c>
      <c r="Y129" s="7">
        <f t="shared" si="48"/>
        <v>-0.78987211480456665</v>
      </c>
    </row>
    <row r="130" spans="1:25" x14ac:dyDescent="0.25">
      <c r="A130">
        <v>128</v>
      </c>
      <c r="B130">
        <v>84</v>
      </c>
      <c r="C130">
        <v>189</v>
      </c>
      <c r="D130">
        <v>155</v>
      </c>
      <c r="E130">
        <v>62</v>
      </c>
      <c r="F130">
        <f t="shared" si="41"/>
        <v>0.32845873875305109</v>
      </c>
      <c r="G130">
        <f t="shared" ref="G130:G151" si="58">1/LN(C130/4)</f>
        <v>0.25937291668674367</v>
      </c>
      <c r="H130">
        <f t="shared" ref="H130:H151" si="59">1/LN(D130/4)</f>
        <v>0.27343840479704845</v>
      </c>
      <c r="I130">
        <f t="shared" ref="I130:I151" si="60">1/LN(E130/4)</f>
        <v>0.36485164813372944</v>
      </c>
      <c r="J130" s="1">
        <f t="shared" si="49"/>
        <v>267.18724843529088</v>
      </c>
      <c r="K130" s="1">
        <f t="shared" si="42"/>
        <v>479.48122579521674</v>
      </c>
      <c r="L130" s="1">
        <f t="shared" si="43"/>
        <v>2083.4010974685448</v>
      </c>
      <c r="M130" s="1" t="e">
        <f t="shared" si="44"/>
        <v>#DIV/0!</v>
      </c>
      <c r="N130">
        <f t="shared" ref="N130:N151" si="61">$A130-J$1*F130</f>
        <v>-126.45699338907158</v>
      </c>
      <c r="O130">
        <f t="shared" ref="O130:O151" si="62">$A130-K$1*G130</f>
        <v>-171.54826940668499</v>
      </c>
      <c r="P130">
        <f t="shared" ref="P130:P151" si="63">$A130-L$1*H130</f>
        <v>-145.43840479704846</v>
      </c>
      <c r="Q130">
        <f t="shared" ref="Q130:Q151" si="64">$A130-M$1*I130</f>
        <v>-99.430191947061729</v>
      </c>
      <c r="R130" s="6">
        <f t="shared" ref="R130:R151" si="65">J$1/LN(B130/4)+N$1</f>
        <v>133.54133025015369</v>
      </c>
      <c r="S130" s="6">
        <f t="shared" ref="S130:S151" si="66">K$1/LN(C130/4)+O$1</f>
        <v>128.45871985376692</v>
      </c>
      <c r="T130" s="6">
        <f t="shared" ref="T130:T151" si="67">L$1/LN(D130/4)+P$1</f>
        <v>127.49084126502413</v>
      </c>
      <c r="U130" s="6">
        <f t="shared" ref="U130:U151" si="68">M$1/LN(E130/4)+Q$1</f>
        <v>127.78987211480457</v>
      </c>
      <c r="V130" s="7">
        <f t="shared" si="45"/>
        <v>-5.5413302501536918</v>
      </c>
      <c r="W130" s="7">
        <f t="shared" si="46"/>
        <v>-0.45871985376692237</v>
      </c>
      <c r="X130" s="7">
        <f t="shared" si="47"/>
        <v>0.50915873497586972</v>
      </c>
      <c r="Y130" s="7">
        <f t="shared" si="48"/>
        <v>0.21012788519543335</v>
      </c>
    </row>
    <row r="131" spans="1:25" x14ac:dyDescent="0.25">
      <c r="A131">
        <v>129</v>
      </c>
      <c r="B131">
        <v>84</v>
      </c>
      <c r="C131">
        <v>186</v>
      </c>
      <c r="D131">
        <v>152</v>
      </c>
      <c r="E131">
        <v>59</v>
      </c>
      <c r="F131">
        <f t="shared" ref="F131:F151" si="69">1/LN(B131/4)</f>
        <v>0.32845873875305109</v>
      </c>
      <c r="G131">
        <f t="shared" si="58"/>
        <v>0.26045381439431459</v>
      </c>
      <c r="H131">
        <f t="shared" si="59"/>
        <v>0.27490757774249358</v>
      </c>
      <c r="I131">
        <f t="shared" si="60"/>
        <v>0.37157550218943963</v>
      </c>
      <c r="J131" s="1" t="e">
        <f t="shared" si="49"/>
        <v>#DIV/0!</v>
      </c>
      <c r="K131" s="1">
        <f t="shared" ref="K131:K151" si="70">($A131-$A130)/(G131-G130)</f>
        <v>925.15692557742955</v>
      </c>
      <c r="L131" s="1">
        <f t="shared" ref="L131:L151" si="71">($A131-$A130)/(H131-H130)</f>
        <v>680.65506045445193</v>
      </c>
      <c r="M131" s="1">
        <f t="shared" ref="M131:M151" si="72">($A131-$A130)/(I131-I130)</f>
        <v>148.7242274615935</v>
      </c>
      <c r="N131">
        <f t="shared" si="61"/>
        <v>-125.45699338907158</v>
      </c>
      <c r="O131">
        <f t="shared" si="62"/>
        <v>-171.79659186781367</v>
      </c>
      <c r="P131">
        <f t="shared" si="63"/>
        <v>-145.90757774249357</v>
      </c>
      <c r="Q131">
        <f t="shared" si="64"/>
        <v>-102.62150484460878</v>
      </c>
      <c r="R131" s="6">
        <f t="shared" si="65"/>
        <v>133.54133025015369</v>
      </c>
      <c r="S131" s="6">
        <f t="shared" si="66"/>
        <v>129.7070423148956</v>
      </c>
      <c r="T131" s="6">
        <f t="shared" si="67"/>
        <v>128.96001421046924</v>
      </c>
      <c r="U131" s="6">
        <f t="shared" si="68"/>
        <v>131.9811850123516</v>
      </c>
      <c r="V131" s="7">
        <f t="shared" ref="V131:V151" si="73">$A131-R131</f>
        <v>-4.5413302501536918</v>
      </c>
      <c r="W131" s="7">
        <f t="shared" ref="W131:W151" si="74">$A131-S131</f>
        <v>-0.70704231489560243</v>
      </c>
      <c r="X131" s="7">
        <f t="shared" ref="X131:X151" si="75">$A131-T131</f>
        <v>3.9985789530760485E-2</v>
      </c>
      <c r="Y131" s="7">
        <f t="shared" ref="Y131:Y151" si="76">$A131-U131</f>
        <v>-2.9811850123516024</v>
      </c>
    </row>
    <row r="132" spans="1:25" x14ac:dyDescent="0.25">
      <c r="A132">
        <v>130</v>
      </c>
      <c r="B132">
        <v>83</v>
      </c>
      <c r="C132">
        <v>182</v>
      </c>
      <c r="D132">
        <v>147</v>
      </c>
      <c r="E132">
        <v>60</v>
      </c>
      <c r="F132">
        <f t="shared" si="69"/>
        <v>0.3297558944388318</v>
      </c>
      <c r="G132">
        <f t="shared" si="58"/>
        <v>0.26193697026382184</v>
      </c>
      <c r="H132">
        <f t="shared" si="59"/>
        <v>0.27745883686722295</v>
      </c>
      <c r="I132">
        <f t="shared" si="60"/>
        <v>0.36926937306885504</v>
      </c>
      <c r="J132" s="1">
        <f t="shared" ref="J132:J151" si="77">($A132-$A131)/(F132-F131)</f>
        <v>770.91748582063337</v>
      </c>
      <c r="K132" s="1">
        <f t="shared" si="70"/>
        <v>674.23796821316262</v>
      </c>
      <c r="L132" s="1">
        <f t="shared" si="71"/>
        <v>391.96332128986649</v>
      </c>
      <c r="M132" s="1">
        <f t="shared" si="72"/>
        <v>-433.62706410233733</v>
      </c>
      <c r="N132">
        <f t="shared" si="61"/>
        <v>-125.46189993232377</v>
      </c>
      <c r="O132">
        <f t="shared" si="62"/>
        <v>-172.50947993510499</v>
      </c>
      <c r="P132">
        <f t="shared" si="63"/>
        <v>-147.45883686722294</v>
      </c>
      <c r="Q132">
        <f t="shared" si="64"/>
        <v>-100.18397978138904</v>
      </c>
      <c r="R132" s="6">
        <f t="shared" si="65"/>
        <v>134.54623679340588</v>
      </c>
      <c r="S132" s="6">
        <f t="shared" si="66"/>
        <v>131.41993038218692</v>
      </c>
      <c r="T132" s="6">
        <f t="shared" si="67"/>
        <v>131.51127333519861</v>
      </c>
      <c r="U132" s="6">
        <f t="shared" si="68"/>
        <v>130.54365994913189</v>
      </c>
      <c r="V132" s="7">
        <f t="shared" si="73"/>
        <v>-4.5462367934058818</v>
      </c>
      <c r="W132" s="7">
        <f t="shared" si="74"/>
        <v>-1.4199303821869194</v>
      </c>
      <c r="X132" s="7">
        <f t="shared" si="75"/>
        <v>-1.5112733351986094</v>
      </c>
      <c r="Y132" s="7">
        <f t="shared" si="76"/>
        <v>-0.54365994913189297</v>
      </c>
    </row>
    <row r="133" spans="1:25" x14ac:dyDescent="0.25">
      <c r="A133">
        <v>131</v>
      </c>
      <c r="B133">
        <v>82</v>
      </c>
      <c r="C133">
        <v>181</v>
      </c>
      <c r="D133">
        <v>149</v>
      </c>
      <c r="E133">
        <v>57</v>
      </c>
      <c r="F133">
        <f t="shared" si="69"/>
        <v>0.33107924801815602</v>
      </c>
      <c r="G133">
        <f t="shared" si="58"/>
        <v>0.26231553947306768</v>
      </c>
      <c r="H133">
        <f t="shared" si="59"/>
        <v>0.27642239089095588</v>
      </c>
      <c r="I133">
        <f t="shared" si="60"/>
        <v>0.37639875800176165</v>
      </c>
      <c r="J133" s="1">
        <f t="shared" si="77"/>
        <v>755.65594533749027</v>
      </c>
      <c r="K133" s="1">
        <f t="shared" si="70"/>
        <v>2641.5249195573442</v>
      </c>
      <c r="L133" s="1">
        <f t="shared" si="71"/>
        <v>-964.83562375500696</v>
      </c>
      <c r="M133" s="1">
        <f t="shared" si="72"/>
        <v>140.26455429336832</v>
      </c>
      <c r="N133">
        <f t="shared" si="61"/>
        <v>-125.48710198438022</v>
      </c>
      <c r="O133">
        <f t="shared" si="62"/>
        <v>-171.94668730790562</v>
      </c>
      <c r="P133">
        <f t="shared" si="63"/>
        <v>-145.42239089095591</v>
      </c>
      <c r="Q133">
        <f t="shared" si="64"/>
        <v>-103.62808025907452</v>
      </c>
      <c r="R133" s="6">
        <f t="shared" si="65"/>
        <v>135.57143884546232</v>
      </c>
      <c r="S133" s="6">
        <f t="shared" si="66"/>
        <v>131.85713775498749</v>
      </c>
      <c r="T133" s="6">
        <f t="shared" si="67"/>
        <v>130.47482735893152</v>
      </c>
      <c r="U133" s="6">
        <f t="shared" si="68"/>
        <v>134.98776042681737</v>
      </c>
      <c r="V133" s="7">
        <f t="shared" si="73"/>
        <v>-4.5714388454623247</v>
      </c>
      <c r="W133" s="7">
        <f t="shared" si="74"/>
        <v>-0.85713775498749101</v>
      </c>
      <c r="X133" s="7">
        <f t="shared" si="75"/>
        <v>0.52517264106847961</v>
      </c>
      <c r="Y133" s="7">
        <f t="shared" si="76"/>
        <v>-3.9877604268173741</v>
      </c>
    </row>
    <row r="134" spans="1:25" x14ac:dyDescent="0.25">
      <c r="A134">
        <v>132</v>
      </c>
      <c r="B134">
        <v>81</v>
      </c>
      <c r="C134">
        <v>180</v>
      </c>
      <c r="D134">
        <v>146</v>
      </c>
      <c r="E134">
        <v>59</v>
      </c>
      <c r="F134">
        <f t="shared" si="69"/>
        <v>0.33242970147125556</v>
      </c>
      <c r="G134">
        <f t="shared" si="58"/>
        <v>0.26269731101386307</v>
      </c>
      <c r="H134">
        <f t="shared" si="59"/>
        <v>0.27798532002790904</v>
      </c>
      <c r="I134">
        <f t="shared" si="60"/>
        <v>0.37157550218943963</v>
      </c>
      <c r="J134" s="1">
        <f t="shared" si="77"/>
        <v>740.49201600012327</v>
      </c>
      <c r="K134" s="1">
        <f t="shared" si="70"/>
        <v>2619.3675880517385</v>
      </c>
      <c r="L134" s="1">
        <f t="shared" si="71"/>
        <v>639.82427376678197</v>
      </c>
      <c r="M134" s="1">
        <f t="shared" si="72"/>
        <v>-207.32883324274263</v>
      </c>
      <c r="N134">
        <f t="shared" si="61"/>
        <v>-125.53329830934985</v>
      </c>
      <c r="O134">
        <f t="shared" si="62"/>
        <v>-171.3875930347441</v>
      </c>
      <c r="P134">
        <f t="shared" si="63"/>
        <v>-145.98532002790904</v>
      </c>
      <c r="Q134">
        <f t="shared" si="64"/>
        <v>-99.621504844608779</v>
      </c>
      <c r="R134" s="6">
        <f t="shared" si="65"/>
        <v>136.61763517043195</v>
      </c>
      <c r="S134" s="6">
        <f t="shared" si="66"/>
        <v>132.29804348182603</v>
      </c>
      <c r="T134" s="6">
        <f t="shared" si="67"/>
        <v>132.03775649588471</v>
      </c>
      <c r="U134" s="6">
        <f t="shared" si="68"/>
        <v>131.9811850123516</v>
      </c>
      <c r="V134" s="7">
        <f t="shared" si="73"/>
        <v>-4.6176351704319529</v>
      </c>
      <c r="W134" s="7">
        <f t="shared" si="74"/>
        <v>-0.2980434818260278</v>
      </c>
      <c r="X134" s="7">
        <f t="shared" si="75"/>
        <v>-3.7756495884707419E-2</v>
      </c>
      <c r="Y134" s="7">
        <f t="shared" si="76"/>
        <v>1.8814987648397619E-2</v>
      </c>
    </row>
    <row r="135" spans="1:25" x14ac:dyDescent="0.25">
      <c r="A135">
        <v>133</v>
      </c>
      <c r="B135">
        <v>78</v>
      </c>
      <c r="C135">
        <v>177</v>
      </c>
      <c r="D135">
        <v>145</v>
      </c>
      <c r="E135">
        <v>57</v>
      </c>
      <c r="F135">
        <f t="shared" si="69"/>
        <v>0.33665335648983524</v>
      </c>
      <c r="G135">
        <f t="shared" si="58"/>
        <v>0.26386231187929488</v>
      </c>
      <c r="H135">
        <f t="shared" si="59"/>
        <v>0.27851744419028091</v>
      </c>
      <c r="I135">
        <f t="shared" si="60"/>
        <v>0.37639875800176165</v>
      </c>
      <c r="J135" s="1">
        <f t="shared" si="77"/>
        <v>236.76176098688003</v>
      </c>
      <c r="K135" s="1">
        <f t="shared" si="70"/>
        <v>858.36846106491851</v>
      </c>
      <c r="L135" s="1">
        <f t="shared" si="71"/>
        <v>1879.2606513913129</v>
      </c>
      <c r="M135" s="1">
        <f t="shared" si="72"/>
        <v>207.32883324274263</v>
      </c>
      <c r="N135">
        <f t="shared" si="61"/>
        <v>-127.80536396125046</v>
      </c>
      <c r="O135">
        <f t="shared" si="62"/>
        <v>-171.73304574258736</v>
      </c>
      <c r="P135">
        <f t="shared" si="63"/>
        <v>-145.51744419028091</v>
      </c>
      <c r="Q135">
        <f t="shared" si="64"/>
        <v>-101.62808025907452</v>
      </c>
      <c r="R135" s="6">
        <f t="shared" si="65"/>
        <v>139.88970082233257</v>
      </c>
      <c r="S135" s="6">
        <f t="shared" si="66"/>
        <v>133.64349618966929</v>
      </c>
      <c r="T135" s="6">
        <f t="shared" si="67"/>
        <v>132.56988065825658</v>
      </c>
      <c r="U135" s="6">
        <f t="shared" si="68"/>
        <v>134.98776042681737</v>
      </c>
      <c r="V135" s="7">
        <f t="shared" si="73"/>
        <v>-6.8897008223325713</v>
      </c>
      <c r="W135" s="7">
        <f t="shared" si="74"/>
        <v>-0.64349618966929256</v>
      </c>
      <c r="X135" s="7">
        <f t="shared" si="75"/>
        <v>0.43011934174342059</v>
      </c>
      <c r="Y135" s="7">
        <f t="shared" si="76"/>
        <v>-1.9877604268173741</v>
      </c>
    </row>
    <row r="136" spans="1:25" x14ac:dyDescent="0.25">
      <c r="A136">
        <v>134</v>
      </c>
      <c r="B136">
        <v>79</v>
      </c>
      <c r="C136">
        <v>175</v>
      </c>
      <c r="D136">
        <v>142</v>
      </c>
      <c r="E136">
        <v>55</v>
      </c>
      <c r="F136">
        <f t="shared" si="69"/>
        <v>0.33521573827849555</v>
      </c>
      <c r="G136">
        <f t="shared" si="58"/>
        <v>0.26465587395018847</v>
      </c>
      <c r="H136">
        <f t="shared" si="59"/>
        <v>0.2801487155407596</v>
      </c>
      <c r="I136">
        <f t="shared" si="60"/>
        <v>0.38152811427300226</v>
      </c>
      <c r="J136" s="1">
        <f t="shared" si="77"/>
        <v>-695.59497237316805</v>
      </c>
      <c r="K136" s="1">
        <f t="shared" si="70"/>
        <v>1260.1408719975054</v>
      </c>
      <c r="L136" s="1">
        <f t="shared" si="71"/>
        <v>613.01879647831322</v>
      </c>
      <c r="M136" s="1">
        <f t="shared" si="72"/>
        <v>194.95623760954595</v>
      </c>
      <c r="N136">
        <f t="shared" si="61"/>
        <v>-125.69164109582255</v>
      </c>
      <c r="O136">
        <f t="shared" si="62"/>
        <v>-171.64952595200742</v>
      </c>
      <c r="P136">
        <f t="shared" si="63"/>
        <v>-146.14871554075961</v>
      </c>
      <c r="Q136">
        <f t="shared" si="64"/>
        <v>-103.82546332504199</v>
      </c>
      <c r="R136" s="6">
        <f t="shared" si="65"/>
        <v>138.77597795690471</v>
      </c>
      <c r="S136" s="6">
        <f t="shared" si="66"/>
        <v>134.55997639908935</v>
      </c>
      <c r="T136" s="6">
        <f t="shared" si="67"/>
        <v>134.20115200873528</v>
      </c>
      <c r="U136" s="6">
        <f t="shared" si="68"/>
        <v>138.18514349278485</v>
      </c>
      <c r="V136" s="7">
        <f t="shared" si="73"/>
        <v>-4.7759779569047112</v>
      </c>
      <c r="W136" s="7">
        <f t="shared" si="74"/>
        <v>-0.55997639908935071</v>
      </c>
      <c r="X136" s="7">
        <f t="shared" si="75"/>
        <v>-0.20115200873527783</v>
      </c>
      <c r="Y136" s="7">
        <f t="shared" si="76"/>
        <v>-4.1851434927848459</v>
      </c>
    </row>
    <row r="137" spans="1:25" x14ac:dyDescent="0.25">
      <c r="A137">
        <v>135</v>
      </c>
      <c r="B137">
        <v>77</v>
      </c>
      <c r="C137">
        <v>172</v>
      </c>
      <c r="D137">
        <v>139</v>
      </c>
      <c r="E137">
        <v>56</v>
      </c>
      <c r="F137">
        <f t="shared" si="69"/>
        <v>0.33812215050580002</v>
      </c>
      <c r="G137">
        <f t="shared" si="58"/>
        <v>0.265872585674852</v>
      </c>
      <c r="H137">
        <f t="shared" si="59"/>
        <v>0.28183466470759444</v>
      </c>
      <c r="I137">
        <f t="shared" si="60"/>
        <v>0.37892318168995121</v>
      </c>
      <c r="J137" s="1">
        <f t="shared" si="77"/>
        <v>344.06681564488179</v>
      </c>
      <c r="K137" s="1">
        <f t="shared" si="70"/>
        <v>821.88737046693461</v>
      </c>
      <c r="L137" s="1">
        <f t="shared" si="71"/>
        <v>593.13769339639907</v>
      </c>
      <c r="M137" s="1">
        <f t="shared" si="72"/>
        <v>-383.88709424054997</v>
      </c>
      <c r="N137">
        <f t="shared" si="61"/>
        <v>-126.94323872332598</v>
      </c>
      <c r="O137">
        <f t="shared" si="62"/>
        <v>-172.0546992297169</v>
      </c>
      <c r="P137">
        <f t="shared" si="63"/>
        <v>-146.83466470759441</v>
      </c>
      <c r="Q137">
        <f t="shared" si="64"/>
        <v>-101.20167919140061</v>
      </c>
      <c r="R137" s="6">
        <f t="shared" si="65"/>
        <v>141.02757558440808</v>
      </c>
      <c r="S137" s="6">
        <f t="shared" si="66"/>
        <v>135.96514967679889</v>
      </c>
      <c r="T137" s="6">
        <f t="shared" si="67"/>
        <v>135.88710117557008</v>
      </c>
      <c r="U137" s="6">
        <f t="shared" si="68"/>
        <v>136.56135935914347</v>
      </c>
      <c r="V137" s="7">
        <f t="shared" si="73"/>
        <v>-6.0275755844080834</v>
      </c>
      <c r="W137" s="7">
        <f t="shared" si="74"/>
        <v>-0.96514967679888741</v>
      </c>
      <c r="X137" s="7">
        <f t="shared" si="75"/>
        <v>-0.88710117557008061</v>
      </c>
      <c r="Y137" s="7">
        <f t="shared" si="76"/>
        <v>-1.5613593591434665</v>
      </c>
    </row>
    <row r="138" spans="1:25" x14ac:dyDescent="0.25">
      <c r="A138">
        <v>136</v>
      </c>
      <c r="B138">
        <v>76</v>
      </c>
      <c r="C138">
        <v>171</v>
      </c>
      <c r="D138">
        <v>136</v>
      </c>
      <c r="E138">
        <v>54</v>
      </c>
      <c r="F138">
        <f t="shared" si="69"/>
        <v>0.3396232718951086</v>
      </c>
      <c r="G138">
        <f t="shared" si="58"/>
        <v>0.26628540310484017</v>
      </c>
      <c r="H138">
        <f t="shared" si="59"/>
        <v>0.2835784920513334</v>
      </c>
      <c r="I138">
        <f t="shared" si="60"/>
        <v>0.38421791333501204</v>
      </c>
      <c r="J138" s="1">
        <f t="shared" si="77"/>
        <v>666.16864373680176</v>
      </c>
      <c r="K138" s="1">
        <f t="shared" si="70"/>
        <v>2422.3783381158751</v>
      </c>
      <c r="L138" s="1">
        <f t="shared" si="71"/>
        <v>573.4512671741287</v>
      </c>
      <c r="M138" s="1">
        <f t="shared" si="72"/>
        <v>188.86698458699888</v>
      </c>
      <c r="N138">
        <f t="shared" si="61"/>
        <v>-127.10615750236531</v>
      </c>
      <c r="O138">
        <f t="shared" si="62"/>
        <v>-171.53145967299491</v>
      </c>
      <c r="P138">
        <f t="shared" si="63"/>
        <v>-147.5784920513334</v>
      </c>
      <c r="Q138">
        <f t="shared" si="64"/>
        <v>-103.50214895905535</v>
      </c>
      <c r="R138" s="6">
        <f t="shared" si="65"/>
        <v>142.19049436344741</v>
      </c>
      <c r="S138" s="6">
        <f t="shared" si="66"/>
        <v>136.44191012007684</v>
      </c>
      <c r="T138" s="6">
        <f t="shared" si="67"/>
        <v>137.63092851930907</v>
      </c>
      <c r="U138" s="6">
        <f t="shared" si="68"/>
        <v>139.86182912679817</v>
      </c>
      <c r="V138" s="7">
        <f t="shared" si="73"/>
        <v>-6.1904943634474137</v>
      </c>
      <c r="W138" s="7">
        <f t="shared" si="74"/>
        <v>-0.44191012007684094</v>
      </c>
      <c r="X138" s="7">
        <f t="shared" si="75"/>
        <v>-1.6309285193090659</v>
      </c>
      <c r="Y138" s="7">
        <f t="shared" si="76"/>
        <v>-3.8618291267981704</v>
      </c>
    </row>
    <row r="139" spans="1:25" x14ac:dyDescent="0.25">
      <c r="A139">
        <v>137</v>
      </c>
      <c r="B139">
        <v>75</v>
      </c>
      <c r="C139">
        <v>167</v>
      </c>
      <c r="D139">
        <v>138</v>
      </c>
      <c r="E139">
        <v>54</v>
      </c>
      <c r="F139">
        <f t="shared" si="69"/>
        <v>0.34115793238697345</v>
      </c>
      <c r="G139">
        <f t="shared" si="58"/>
        <v>0.26797442105163999</v>
      </c>
      <c r="H139">
        <f t="shared" si="59"/>
        <v>0.28240934404742746</v>
      </c>
      <c r="I139">
        <f t="shared" si="60"/>
        <v>0.38421791333501204</v>
      </c>
      <c r="J139" s="1">
        <f t="shared" si="77"/>
        <v>651.60991978417769</v>
      </c>
      <c r="K139" s="1">
        <f t="shared" si="70"/>
        <v>592.06002037734333</v>
      </c>
      <c r="L139" s="1">
        <f t="shared" si="71"/>
        <v>-855.32370295219857</v>
      </c>
      <c r="M139" s="1" t="e">
        <f t="shared" si="72"/>
        <v>#DIV/0!</v>
      </c>
      <c r="N139">
        <f t="shared" si="61"/>
        <v>-127.29505902502052</v>
      </c>
      <c r="O139">
        <f t="shared" si="62"/>
        <v>-172.48209665323043</v>
      </c>
      <c r="P139">
        <f t="shared" si="63"/>
        <v>-145.40934404742745</v>
      </c>
      <c r="Q139">
        <f t="shared" si="64"/>
        <v>-102.50214895905535</v>
      </c>
      <c r="R139" s="6">
        <f t="shared" si="65"/>
        <v>143.37939588610263</v>
      </c>
      <c r="S139" s="6">
        <f t="shared" si="66"/>
        <v>138.39254710031241</v>
      </c>
      <c r="T139" s="6">
        <f t="shared" si="67"/>
        <v>136.46178051540312</v>
      </c>
      <c r="U139" s="6">
        <f t="shared" si="68"/>
        <v>139.86182912679817</v>
      </c>
      <c r="V139" s="7">
        <f t="shared" si="73"/>
        <v>-6.3793958861026283</v>
      </c>
      <c r="W139" s="7">
        <f t="shared" si="74"/>
        <v>-1.392547100312413</v>
      </c>
      <c r="X139" s="7">
        <f t="shared" si="75"/>
        <v>0.53821948459687974</v>
      </c>
      <c r="Y139" s="7">
        <f t="shared" si="76"/>
        <v>-2.8618291267981704</v>
      </c>
    </row>
    <row r="140" spans="1:25" x14ac:dyDescent="0.25">
      <c r="A140">
        <v>138</v>
      </c>
      <c r="B140">
        <v>73</v>
      </c>
      <c r="C140">
        <v>167</v>
      </c>
      <c r="D140">
        <v>137</v>
      </c>
      <c r="E140">
        <v>54</v>
      </c>
      <c r="F140">
        <f t="shared" si="69"/>
        <v>0.34433304321329639</v>
      </c>
      <c r="G140">
        <f t="shared" si="58"/>
        <v>0.26797442105163999</v>
      </c>
      <c r="H140">
        <f t="shared" si="59"/>
        <v>0.28299057703284641</v>
      </c>
      <c r="I140">
        <f t="shared" si="60"/>
        <v>0.38421791333501204</v>
      </c>
      <c r="J140" s="1">
        <f t="shared" si="77"/>
        <v>314.94963631177882</v>
      </c>
      <c r="K140" s="1" t="e">
        <f t="shared" si="70"/>
        <v>#DIV/0!</v>
      </c>
      <c r="L140" s="1">
        <f t="shared" si="71"/>
        <v>1720.4804701150863</v>
      </c>
      <c r="M140" s="1" t="e">
        <f t="shared" si="72"/>
        <v>#DIV/0!</v>
      </c>
      <c r="N140">
        <f t="shared" si="61"/>
        <v>-128.75481746411828</v>
      </c>
      <c r="O140">
        <f t="shared" si="62"/>
        <v>-171.48209665323043</v>
      </c>
      <c r="P140">
        <f t="shared" si="63"/>
        <v>-144.99057703284643</v>
      </c>
      <c r="Q140">
        <f t="shared" si="64"/>
        <v>-101.50214895905535</v>
      </c>
      <c r="R140" s="6">
        <f t="shared" si="65"/>
        <v>145.83915432520038</v>
      </c>
      <c r="S140" s="6">
        <f t="shared" si="66"/>
        <v>138.39254710031241</v>
      </c>
      <c r="T140" s="6">
        <f t="shared" si="67"/>
        <v>137.0430135008221</v>
      </c>
      <c r="U140" s="6">
        <f t="shared" si="68"/>
        <v>139.86182912679817</v>
      </c>
      <c r="V140" s="7">
        <f t="shared" si="73"/>
        <v>-7.8391543252003828</v>
      </c>
      <c r="W140" s="7">
        <f t="shared" si="74"/>
        <v>-0.39254710031241302</v>
      </c>
      <c r="X140" s="7">
        <f t="shared" si="75"/>
        <v>0.95698649917790135</v>
      </c>
      <c r="Y140" s="7">
        <f t="shared" si="76"/>
        <v>-1.8618291267981704</v>
      </c>
    </row>
    <row r="141" spans="1:25" x14ac:dyDescent="0.25">
      <c r="A141">
        <v>139</v>
      </c>
      <c r="B141">
        <v>64</v>
      </c>
      <c r="C141">
        <v>166</v>
      </c>
      <c r="D141">
        <v>133</v>
      </c>
      <c r="E141">
        <v>62</v>
      </c>
      <c r="F141">
        <f t="shared" si="69"/>
        <v>0.36067376022224085</v>
      </c>
      <c r="G141">
        <f t="shared" si="58"/>
        <v>0.26840641065351967</v>
      </c>
      <c r="H141">
        <f t="shared" si="59"/>
        <v>0.2853836673412159</v>
      </c>
      <c r="I141">
        <f t="shared" si="60"/>
        <v>0.36485164813372944</v>
      </c>
      <c r="J141" s="1">
        <f t="shared" si="77"/>
        <v>61.196825050738433</v>
      </c>
      <c r="K141" s="1">
        <f t="shared" si="70"/>
        <v>2314.8705331072488</v>
      </c>
      <c r="L141" s="1">
        <f t="shared" si="71"/>
        <v>417.86972957211282</v>
      </c>
      <c r="M141" s="1">
        <f t="shared" si="72"/>
        <v>-51.636182279160963</v>
      </c>
      <c r="N141">
        <f t="shared" si="61"/>
        <v>-140.41397135267971</v>
      </c>
      <c r="O141">
        <f t="shared" si="62"/>
        <v>-170.98099892605728</v>
      </c>
      <c r="P141">
        <f t="shared" si="63"/>
        <v>-146.38366734121587</v>
      </c>
      <c r="Q141">
        <f t="shared" si="64"/>
        <v>-88.430191947061729</v>
      </c>
      <c r="R141" s="6">
        <f t="shared" si="65"/>
        <v>158.49830821376182</v>
      </c>
      <c r="S141" s="6">
        <f t="shared" si="66"/>
        <v>138.89144937313921</v>
      </c>
      <c r="T141" s="6">
        <f t="shared" si="67"/>
        <v>139.43610380919159</v>
      </c>
      <c r="U141" s="6">
        <f t="shared" si="68"/>
        <v>127.78987211480457</v>
      </c>
      <c r="V141" s="7">
        <f t="shared" si="73"/>
        <v>-19.498308213761817</v>
      </c>
      <c r="W141" s="7">
        <f t="shared" si="74"/>
        <v>0.10855062686079009</v>
      </c>
      <c r="X141" s="7">
        <f t="shared" si="75"/>
        <v>-0.43610380919159297</v>
      </c>
      <c r="Y141" s="7">
        <f t="shared" si="76"/>
        <v>11.210127885195433</v>
      </c>
    </row>
    <row r="142" spans="1:25" x14ac:dyDescent="0.25">
      <c r="A142">
        <v>140</v>
      </c>
      <c r="B142">
        <v>71</v>
      </c>
      <c r="C142">
        <v>162</v>
      </c>
      <c r="D142">
        <v>132</v>
      </c>
      <c r="E142">
        <v>54</v>
      </c>
      <c r="F142">
        <f t="shared" si="69"/>
        <v>0.34765854384427286</v>
      </c>
      <c r="G142">
        <f t="shared" si="58"/>
        <v>0.27017519969842024</v>
      </c>
      <c r="H142">
        <f t="shared" si="59"/>
        <v>0.28599966750267436</v>
      </c>
      <c r="I142">
        <f t="shared" si="60"/>
        <v>0.38421791333501204</v>
      </c>
      <c r="J142" s="1">
        <f t="shared" si="77"/>
        <v>-76.833144448738395</v>
      </c>
      <c r="K142" s="1">
        <f t="shared" si="70"/>
        <v>565.35854452683486</v>
      </c>
      <c r="L142" s="1">
        <f t="shared" si="71"/>
        <v>1623.3761978769057</v>
      </c>
      <c r="M142" s="1">
        <f t="shared" si="72"/>
        <v>51.636182279160963</v>
      </c>
      <c r="N142">
        <f t="shared" si="61"/>
        <v>-129.33108288876252</v>
      </c>
      <c r="O142">
        <f t="shared" si="62"/>
        <v>-172.02376308244521</v>
      </c>
      <c r="P142">
        <f t="shared" si="63"/>
        <v>-145.99966750267436</v>
      </c>
      <c r="Q142">
        <f t="shared" si="64"/>
        <v>-99.502148959055347</v>
      </c>
      <c r="R142" s="6">
        <f t="shared" si="65"/>
        <v>148.41541974984463</v>
      </c>
      <c r="S142" s="6">
        <f t="shared" si="66"/>
        <v>140.93421352952714</v>
      </c>
      <c r="T142" s="6">
        <f t="shared" si="67"/>
        <v>140.05210397065002</v>
      </c>
      <c r="U142" s="6">
        <f t="shared" si="68"/>
        <v>139.86182912679817</v>
      </c>
      <c r="V142" s="7">
        <f t="shared" si="73"/>
        <v>-8.4154197498446308</v>
      </c>
      <c r="W142" s="7">
        <f t="shared" si="74"/>
        <v>-0.93421352952714187</v>
      </c>
      <c r="X142" s="7">
        <f t="shared" si="75"/>
        <v>-5.2103970650023257E-2</v>
      </c>
      <c r="Y142" s="7">
        <f t="shared" si="76"/>
        <v>0.13817087320182964</v>
      </c>
    </row>
    <row r="143" spans="1:25" x14ac:dyDescent="0.25">
      <c r="A143">
        <v>141</v>
      </c>
      <c r="B143">
        <v>70</v>
      </c>
      <c r="C143">
        <v>160</v>
      </c>
      <c r="D143">
        <v>132</v>
      </c>
      <c r="E143">
        <v>51</v>
      </c>
      <c r="F143">
        <f t="shared" si="69"/>
        <v>0.34938148704477406</v>
      </c>
      <c r="G143">
        <f t="shared" si="58"/>
        <v>0.27108503068181677</v>
      </c>
      <c r="H143">
        <f t="shared" si="59"/>
        <v>0.28599966750267436</v>
      </c>
      <c r="I143">
        <f t="shared" si="60"/>
        <v>0.3928453015506288</v>
      </c>
      <c r="J143" s="1">
        <f t="shared" si="77"/>
        <v>580.40218604368408</v>
      </c>
      <c r="K143" s="1">
        <f t="shared" si="70"/>
        <v>1099.1052384991933</v>
      </c>
      <c r="L143" s="1" t="e">
        <f t="shared" si="71"/>
        <v>#DIV/0!</v>
      </c>
      <c r="M143" s="1">
        <f t="shared" si="72"/>
        <v>115.90993415479581</v>
      </c>
      <c r="N143">
        <f t="shared" si="61"/>
        <v>-129.66584703065769</v>
      </c>
      <c r="O143">
        <f t="shared" si="62"/>
        <v>-172.07452158109822</v>
      </c>
      <c r="P143">
        <f t="shared" si="63"/>
        <v>-144.99966750267436</v>
      </c>
      <c r="Q143">
        <f t="shared" si="64"/>
        <v>-103.88002944257821</v>
      </c>
      <c r="R143" s="6">
        <f t="shared" si="65"/>
        <v>149.75018389173974</v>
      </c>
      <c r="S143" s="6">
        <f t="shared" si="66"/>
        <v>141.98497202818015</v>
      </c>
      <c r="T143" s="6">
        <f t="shared" si="67"/>
        <v>140.05210397065002</v>
      </c>
      <c r="U143" s="6">
        <f t="shared" si="68"/>
        <v>145.23970961032103</v>
      </c>
      <c r="V143" s="7">
        <f t="shared" si="73"/>
        <v>-8.7501838917397379</v>
      </c>
      <c r="W143" s="7">
        <f t="shared" si="74"/>
        <v>-0.98497202818015239</v>
      </c>
      <c r="X143" s="7">
        <f t="shared" si="75"/>
        <v>0.94789602934997674</v>
      </c>
      <c r="Y143" s="7">
        <f t="shared" si="76"/>
        <v>-4.2397096103210288</v>
      </c>
    </row>
    <row r="144" spans="1:25" x14ac:dyDescent="0.25">
      <c r="A144">
        <v>142</v>
      </c>
      <c r="B144">
        <v>70</v>
      </c>
      <c r="C144">
        <v>165</v>
      </c>
      <c r="D144">
        <v>132</v>
      </c>
      <c r="E144">
        <v>51</v>
      </c>
      <c r="F144">
        <f t="shared" si="69"/>
        <v>0.34938148704477406</v>
      </c>
      <c r="G144">
        <f t="shared" si="58"/>
        <v>0.26884241819454746</v>
      </c>
      <c r="H144">
        <f t="shared" si="59"/>
        <v>0.28599966750267436</v>
      </c>
      <c r="I144">
        <f t="shared" si="60"/>
        <v>0.3928453015506288</v>
      </c>
      <c r="J144" s="1" t="e">
        <f t="shared" si="77"/>
        <v>#DIV/0!</v>
      </c>
      <c r="K144" s="1">
        <f t="shared" si="70"/>
        <v>-445.90851325261127</v>
      </c>
      <c r="L144" s="1" t="e">
        <f t="shared" si="71"/>
        <v>#DIV/0!</v>
      </c>
      <c r="M144" s="1" t="e">
        <f t="shared" si="72"/>
        <v>#DIV/0!</v>
      </c>
      <c r="N144">
        <f t="shared" si="61"/>
        <v>-128.66584703065769</v>
      </c>
      <c r="O144">
        <f t="shared" si="62"/>
        <v>-168.48454149338278</v>
      </c>
      <c r="P144">
        <f t="shared" si="63"/>
        <v>-143.99966750267436</v>
      </c>
      <c r="Q144">
        <f t="shared" si="64"/>
        <v>-102.88002944257821</v>
      </c>
      <c r="R144" s="6">
        <f t="shared" si="65"/>
        <v>149.75018389173974</v>
      </c>
      <c r="S144" s="6">
        <f t="shared" si="66"/>
        <v>139.39499194046465</v>
      </c>
      <c r="T144" s="6">
        <f t="shared" si="67"/>
        <v>140.05210397065002</v>
      </c>
      <c r="U144" s="6">
        <f t="shared" si="68"/>
        <v>145.23970961032103</v>
      </c>
      <c r="V144" s="7">
        <f t="shared" si="73"/>
        <v>-7.7501838917397379</v>
      </c>
      <c r="W144" s="7">
        <f t="shared" si="74"/>
        <v>2.6050080595353506</v>
      </c>
      <c r="X144" s="7">
        <f t="shared" si="75"/>
        <v>1.9478960293499767</v>
      </c>
      <c r="Y144" s="7">
        <f t="shared" si="76"/>
        <v>-3.2397096103210288</v>
      </c>
    </row>
    <row r="145" spans="1:25" x14ac:dyDescent="0.25">
      <c r="A145">
        <v>143</v>
      </c>
      <c r="B145">
        <v>71</v>
      </c>
      <c r="C145">
        <v>156</v>
      </c>
      <c r="D145">
        <v>127</v>
      </c>
      <c r="E145">
        <v>50</v>
      </c>
      <c r="F145">
        <f t="shared" si="69"/>
        <v>0.34765854384427286</v>
      </c>
      <c r="G145">
        <f t="shared" si="58"/>
        <v>0.27295842040939738</v>
      </c>
      <c r="H145">
        <f t="shared" si="59"/>
        <v>0.28919347111962529</v>
      </c>
      <c r="I145">
        <f t="shared" si="60"/>
        <v>0.39592535098871601</v>
      </c>
      <c r="J145" s="1">
        <f t="shared" si="77"/>
        <v>-580.40218604368408</v>
      </c>
      <c r="K145" s="1">
        <f t="shared" si="70"/>
        <v>242.95419385153605</v>
      </c>
      <c r="L145" s="1">
        <f t="shared" si="71"/>
        <v>313.10628953281827</v>
      </c>
      <c r="M145" s="1">
        <f t="shared" si="72"/>
        <v>324.67011328916419</v>
      </c>
      <c r="N145">
        <f t="shared" si="61"/>
        <v>-126.33108288876252</v>
      </c>
      <c r="O145">
        <f t="shared" si="62"/>
        <v>-172.23808845611927</v>
      </c>
      <c r="P145">
        <f t="shared" si="63"/>
        <v>-146.19347111962531</v>
      </c>
      <c r="Q145">
        <f t="shared" si="64"/>
        <v>-103.79997755983013</v>
      </c>
      <c r="R145" s="6">
        <f t="shared" si="65"/>
        <v>148.41541974984463</v>
      </c>
      <c r="S145" s="6">
        <f t="shared" si="66"/>
        <v>144.1485389032012</v>
      </c>
      <c r="T145" s="6">
        <f t="shared" si="67"/>
        <v>143.24590758760098</v>
      </c>
      <c r="U145" s="6">
        <f t="shared" si="68"/>
        <v>147.15965772757301</v>
      </c>
      <c r="V145" s="7">
        <f t="shared" si="73"/>
        <v>-5.4154197498446308</v>
      </c>
      <c r="W145" s="7">
        <f t="shared" si="74"/>
        <v>-1.1485389032011994</v>
      </c>
      <c r="X145" s="7">
        <f t="shared" si="75"/>
        <v>-0.24590758760098197</v>
      </c>
      <c r="Y145" s="7">
        <f t="shared" si="76"/>
        <v>-4.1596577275730056</v>
      </c>
    </row>
    <row r="146" spans="1:25" x14ac:dyDescent="0.25">
      <c r="A146">
        <v>144</v>
      </c>
      <c r="B146">
        <v>65</v>
      </c>
      <c r="C146">
        <v>157</v>
      </c>
      <c r="D146">
        <v>127</v>
      </c>
      <c r="E146">
        <v>49</v>
      </c>
      <c r="F146">
        <f t="shared" si="69"/>
        <v>0.3586681049445733</v>
      </c>
      <c r="G146">
        <f t="shared" si="58"/>
        <v>0.27248316910913334</v>
      </c>
      <c r="H146">
        <f t="shared" si="59"/>
        <v>0.28919347111962529</v>
      </c>
      <c r="I146">
        <f t="shared" si="60"/>
        <v>0.39911780007396402</v>
      </c>
      <c r="J146" s="1">
        <f t="shared" si="77"/>
        <v>90.830142172762123</v>
      </c>
      <c r="K146" s="1">
        <f t="shared" si="70"/>
        <v>-2104.1499506564383</v>
      </c>
      <c r="L146" s="1" t="e">
        <f t="shared" si="71"/>
        <v>#DIV/0!</v>
      </c>
      <c r="M146" s="1">
        <f t="shared" si="72"/>
        <v>313.23913813407347</v>
      </c>
      <c r="N146">
        <f t="shared" si="61"/>
        <v>-133.86019015730739</v>
      </c>
      <c r="O146">
        <f t="shared" si="62"/>
        <v>-170.68922350003248</v>
      </c>
      <c r="P146">
        <f t="shared" si="63"/>
        <v>-145.19347111962531</v>
      </c>
      <c r="Q146">
        <f t="shared" si="64"/>
        <v>-104.7899899715955</v>
      </c>
      <c r="R146" s="6">
        <f t="shared" si="65"/>
        <v>156.94452701838949</v>
      </c>
      <c r="S146" s="6">
        <f t="shared" si="66"/>
        <v>143.59967394711441</v>
      </c>
      <c r="T146" s="6">
        <f t="shared" si="67"/>
        <v>143.24590758760098</v>
      </c>
      <c r="U146" s="6">
        <f t="shared" si="68"/>
        <v>149.14967013933835</v>
      </c>
      <c r="V146" s="7">
        <f t="shared" si="73"/>
        <v>-12.944527018389493</v>
      </c>
      <c r="W146" s="7">
        <f t="shared" si="74"/>
        <v>0.40032605288558898</v>
      </c>
      <c r="X146" s="7">
        <f t="shared" si="75"/>
        <v>0.75409241239901803</v>
      </c>
      <c r="Y146" s="7">
        <f t="shared" si="76"/>
        <v>-5.1496701393383546</v>
      </c>
    </row>
    <row r="147" spans="1:25" x14ac:dyDescent="0.25">
      <c r="A147">
        <v>145</v>
      </c>
      <c r="B147">
        <v>67</v>
      </c>
      <c r="C147">
        <v>152</v>
      </c>
      <c r="D147">
        <v>125</v>
      </c>
      <c r="E147">
        <v>49</v>
      </c>
      <c r="F147">
        <f t="shared" si="69"/>
        <v>0.3548114596882565</v>
      </c>
      <c r="G147">
        <f t="shared" si="58"/>
        <v>0.27490757774249358</v>
      </c>
      <c r="H147">
        <f t="shared" si="59"/>
        <v>0.29052712687199139</v>
      </c>
      <c r="I147">
        <f t="shared" si="60"/>
        <v>0.39911780007396402</v>
      </c>
      <c r="J147" s="1">
        <f t="shared" si="77"/>
        <v>-259.29270999506673</v>
      </c>
      <c r="K147" s="1">
        <f t="shared" si="70"/>
        <v>412.47172041868004</v>
      </c>
      <c r="L147" s="1">
        <f t="shared" si="71"/>
        <v>749.81868313907228</v>
      </c>
      <c r="M147" s="1" t="e">
        <f t="shared" si="72"/>
        <v>#DIV/0!</v>
      </c>
      <c r="N147">
        <f t="shared" si="61"/>
        <v>-129.87244697770387</v>
      </c>
      <c r="O147">
        <f t="shared" si="62"/>
        <v>-172.48915889704534</v>
      </c>
      <c r="P147">
        <f t="shared" si="63"/>
        <v>-145.52712687199141</v>
      </c>
      <c r="Q147">
        <f t="shared" si="64"/>
        <v>-103.7899899715955</v>
      </c>
      <c r="R147" s="6">
        <f t="shared" si="65"/>
        <v>153.95678383878598</v>
      </c>
      <c r="S147" s="6">
        <f t="shared" si="66"/>
        <v>146.39960934412727</v>
      </c>
      <c r="T147" s="6">
        <f t="shared" si="67"/>
        <v>144.57956333996708</v>
      </c>
      <c r="U147" s="6">
        <f t="shared" si="68"/>
        <v>149.14967013933835</v>
      </c>
      <c r="V147" s="7">
        <f t="shared" si="73"/>
        <v>-8.9567838387859808</v>
      </c>
      <c r="W147" s="7">
        <f t="shared" si="74"/>
        <v>-1.3996093441272706</v>
      </c>
      <c r="X147" s="7">
        <f t="shared" si="75"/>
        <v>0.42043666003291946</v>
      </c>
      <c r="Y147" s="7">
        <f t="shared" si="76"/>
        <v>-4.1496701393383546</v>
      </c>
    </row>
    <row r="148" spans="1:25" x14ac:dyDescent="0.25">
      <c r="A148">
        <v>146</v>
      </c>
      <c r="B148">
        <v>66</v>
      </c>
      <c r="C148">
        <v>151</v>
      </c>
      <c r="D148">
        <v>125</v>
      </c>
      <c r="E148">
        <v>49</v>
      </c>
      <c r="F148">
        <f t="shared" si="69"/>
        <v>0.35671475091498073</v>
      </c>
      <c r="G148">
        <f t="shared" si="58"/>
        <v>0.27540732583310118</v>
      </c>
      <c r="H148">
        <f t="shared" si="59"/>
        <v>0.29052712687199139</v>
      </c>
      <c r="I148">
        <f t="shared" si="60"/>
        <v>0.39911780007396402</v>
      </c>
      <c r="J148" s="1">
        <f t="shared" si="77"/>
        <v>525.40566885347926</v>
      </c>
      <c r="K148" s="1">
        <f t="shared" si="70"/>
        <v>2001.0081454922406</v>
      </c>
      <c r="L148" s="1" t="e">
        <f t="shared" si="71"/>
        <v>#DIV/0!</v>
      </c>
      <c r="M148" s="1" t="e">
        <f t="shared" si="72"/>
        <v>#DIV/0!</v>
      </c>
      <c r="N148">
        <f t="shared" si="61"/>
        <v>-130.34692674016856</v>
      </c>
      <c r="O148">
        <f t="shared" si="62"/>
        <v>-172.06631505349014</v>
      </c>
      <c r="P148">
        <f t="shared" si="63"/>
        <v>-144.52712687199141</v>
      </c>
      <c r="Q148">
        <f t="shared" si="64"/>
        <v>-102.7899899715955</v>
      </c>
      <c r="R148" s="6">
        <f t="shared" si="65"/>
        <v>155.43126360125066</v>
      </c>
      <c r="S148" s="6">
        <f t="shared" si="66"/>
        <v>146.97676550057207</v>
      </c>
      <c r="T148" s="6">
        <f t="shared" si="67"/>
        <v>144.57956333996708</v>
      </c>
      <c r="U148" s="6">
        <f t="shared" si="68"/>
        <v>149.14967013933835</v>
      </c>
      <c r="V148" s="7">
        <f t="shared" si="73"/>
        <v>-9.431263601250663</v>
      </c>
      <c r="W148" s="7">
        <f t="shared" si="74"/>
        <v>-0.97676550057207123</v>
      </c>
      <c r="X148" s="7">
        <f t="shared" si="75"/>
        <v>1.4204366600329195</v>
      </c>
      <c r="Y148" s="7">
        <f t="shared" si="76"/>
        <v>-3.1496701393383546</v>
      </c>
    </row>
    <row r="149" spans="1:25" x14ac:dyDescent="0.25">
      <c r="A149">
        <v>147</v>
      </c>
      <c r="B149">
        <v>66</v>
      </c>
      <c r="C149">
        <v>146</v>
      </c>
      <c r="D149">
        <v>125</v>
      </c>
      <c r="E149">
        <v>48</v>
      </c>
      <c r="F149">
        <f t="shared" si="69"/>
        <v>0.35671475091498073</v>
      </c>
      <c r="G149">
        <f t="shared" si="58"/>
        <v>0.27798532002790904</v>
      </c>
      <c r="H149">
        <f t="shared" si="59"/>
        <v>0.29052712687199139</v>
      </c>
      <c r="I149">
        <f t="shared" si="60"/>
        <v>0.40242960438184466</v>
      </c>
      <c r="J149" s="1" t="e">
        <f t="shared" si="77"/>
        <v>#DIV/0!</v>
      </c>
      <c r="K149" s="1">
        <f t="shared" si="70"/>
        <v>387.89846851246659</v>
      </c>
      <c r="L149" s="1" t="e">
        <f t="shared" si="71"/>
        <v>#DIV/0!</v>
      </c>
      <c r="M149" s="1">
        <f t="shared" si="72"/>
        <v>301.95020811478486</v>
      </c>
      <c r="N149">
        <f t="shared" si="61"/>
        <v>-129.34692674016856</v>
      </c>
      <c r="O149">
        <f t="shared" si="62"/>
        <v>-174.04362552005608</v>
      </c>
      <c r="P149">
        <f t="shared" si="63"/>
        <v>-143.52712687199141</v>
      </c>
      <c r="Q149">
        <f t="shared" si="64"/>
        <v>-103.85440243426399</v>
      </c>
      <c r="R149" s="6">
        <f t="shared" si="65"/>
        <v>155.43126360125066</v>
      </c>
      <c r="S149" s="6">
        <f t="shared" si="66"/>
        <v>149.95407596713801</v>
      </c>
      <c r="T149" s="6">
        <f t="shared" si="67"/>
        <v>144.57956333996708</v>
      </c>
      <c r="U149" s="6">
        <f t="shared" si="68"/>
        <v>151.21408260200678</v>
      </c>
      <c r="V149" s="7">
        <f t="shared" si="73"/>
        <v>-8.431263601250663</v>
      </c>
      <c r="W149" s="7">
        <f t="shared" si="74"/>
        <v>-2.9540759671380101</v>
      </c>
      <c r="X149" s="7">
        <f t="shared" si="75"/>
        <v>2.4204366600329195</v>
      </c>
      <c r="Y149" s="7">
        <f t="shared" si="76"/>
        <v>-4.2140826020067834</v>
      </c>
    </row>
    <row r="150" spans="1:25" x14ac:dyDescent="0.25">
      <c r="A150">
        <v>148</v>
      </c>
      <c r="B150">
        <v>62</v>
      </c>
      <c r="C150">
        <v>149</v>
      </c>
      <c r="D150">
        <v>121</v>
      </c>
      <c r="E150">
        <v>48</v>
      </c>
      <c r="F150">
        <f t="shared" si="69"/>
        <v>0.36485164813372944</v>
      </c>
      <c r="G150">
        <f t="shared" si="58"/>
        <v>0.27642239089095588</v>
      </c>
      <c r="H150">
        <f t="shared" si="59"/>
        <v>0.29329846578298457</v>
      </c>
      <c r="I150">
        <f t="shared" si="60"/>
        <v>0.40242960438184466</v>
      </c>
      <c r="J150" s="1">
        <f t="shared" si="77"/>
        <v>122.89696835494486</v>
      </c>
      <c r="K150" s="1">
        <f t="shared" si="70"/>
        <v>-639.82427376678197</v>
      </c>
      <c r="L150" s="1">
        <f t="shared" si="71"/>
        <v>360.83641594077852</v>
      </c>
      <c r="M150" s="1" t="e">
        <f t="shared" si="72"/>
        <v>#DIV/0!</v>
      </c>
      <c r="N150">
        <f t="shared" si="61"/>
        <v>-134.65058122553569</v>
      </c>
      <c r="O150">
        <f t="shared" si="62"/>
        <v>-171.23860777124833</v>
      </c>
      <c r="P150">
        <f t="shared" si="63"/>
        <v>-145.29846578298458</v>
      </c>
      <c r="Q150">
        <f t="shared" si="64"/>
        <v>-102.85440243426399</v>
      </c>
      <c r="R150" s="6">
        <f t="shared" si="65"/>
        <v>161.7349180866178</v>
      </c>
      <c r="S150" s="6">
        <f t="shared" si="66"/>
        <v>148.14905821833025</v>
      </c>
      <c r="T150" s="6">
        <f t="shared" si="67"/>
        <v>147.35090225096025</v>
      </c>
      <c r="U150" s="6">
        <f t="shared" si="68"/>
        <v>151.21408260200678</v>
      </c>
      <c r="V150" s="7">
        <f t="shared" si="73"/>
        <v>-13.734918086617796</v>
      </c>
      <c r="W150" s="7">
        <f t="shared" si="74"/>
        <v>-0.14905821833025357</v>
      </c>
      <c r="X150" s="7">
        <f t="shared" si="75"/>
        <v>0.64909774903975404</v>
      </c>
      <c r="Y150" s="7">
        <f t="shared" si="76"/>
        <v>-3.2140826020067834</v>
      </c>
    </row>
    <row r="151" spans="1:25" x14ac:dyDescent="0.25">
      <c r="A151">
        <v>149</v>
      </c>
      <c r="B151">
        <v>64</v>
      </c>
      <c r="C151">
        <v>146</v>
      </c>
      <c r="D151">
        <v>119</v>
      </c>
      <c r="E151">
        <v>47</v>
      </c>
      <c r="F151">
        <f t="shared" si="69"/>
        <v>0.36067376022224085</v>
      </c>
      <c r="G151">
        <f t="shared" si="58"/>
        <v>0.27798532002790904</v>
      </c>
      <c r="H151">
        <f t="shared" si="59"/>
        <v>0.29473927542380712</v>
      </c>
      <c r="I151">
        <f t="shared" si="60"/>
        <v>0.40586832994990785</v>
      </c>
      <c r="J151" s="1">
        <f t="shared" si="77"/>
        <v>-239.35539229047819</v>
      </c>
      <c r="K151" s="1">
        <f t="shared" si="70"/>
        <v>639.82427376678197</v>
      </c>
      <c r="L151" s="1">
        <f t="shared" si="71"/>
        <v>694.05421206725578</v>
      </c>
      <c r="M151" s="1">
        <f t="shared" si="72"/>
        <v>290.80541037860047</v>
      </c>
      <c r="N151">
        <f t="shared" si="61"/>
        <v>-130.41397135267971</v>
      </c>
      <c r="O151">
        <f t="shared" si="62"/>
        <v>-172.04362552005608</v>
      </c>
      <c r="P151">
        <f t="shared" si="63"/>
        <v>-145.7392754238071</v>
      </c>
      <c r="Q151">
        <f t="shared" si="64"/>
        <v>-103.99793123562279</v>
      </c>
      <c r="R151" s="6">
        <f t="shared" si="65"/>
        <v>158.49830821376182</v>
      </c>
      <c r="S151" s="6">
        <f t="shared" si="66"/>
        <v>149.95407596713801</v>
      </c>
      <c r="T151" s="6">
        <f t="shared" si="67"/>
        <v>148.79171189178277</v>
      </c>
      <c r="U151" s="6">
        <f t="shared" si="68"/>
        <v>153.35761140336564</v>
      </c>
      <c r="V151" s="7">
        <f t="shared" si="73"/>
        <v>-9.4983082137618169</v>
      </c>
      <c r="W151" s="7">
        <f t="shared" si="74"/>
        <v>-0.95407596713801013</v>
      </c>
      <c r="X151" s="7">
        <f t="shared" si="75"/>
        <v>0.20828810821723209</v>
      </c>
      <c r="Y151" s="7">
        <f t="shared" si="76"/>
        <v>-4.3576114033656381</v>
      </c>
    </row>
    <row r="153" spans="1:25" x14ac:dyDescent="0.25">
      <c r="J153" t="s">
        <v>0</v>
      </c>
      <c r="K153" t="s">
        <v>0</v>
      </c>
      <c r="L153" t="s">
        <v>0</v>
      </c>
      <c r="M153" t="s">
        <v>0</v>
      </c>
      <c r="N153" t="s">
        <v>1</v>
      </c>
      <c r="O153" t="s">
        <v>1</v>
      </c>
      <c r="P153" t="s">
        <v>1</v>
      </c>
      <c r="Q153" t="s">
        <v>1</v>
      </c>
    </row>
  </sheetData>
  <conditionalFormatting sqref="V2:Y151">
    <cfRule type="cellIs" dxfId="16" priority="1" operator="between">
      <formula>-2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7 5 f d 4 b - 7 2 c e - 4 e c e - 9 d f c - 0 0 2 2 3 4 9 0 3 2 1 1 "   x m l n s = " h t t p : / / s c h e m a s . m i c r o s o f t . c o m / D a t a M a s h u p " > A A A A A D k E A A B Q S w M E F A A C A A g A y b G o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M m x q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s a h M v r m j g i 8 B A A C K A g A A E w A c A E Z v c m 1 1 b G F z L 1 N l Y 3 R p b 2 4 x L m 0 g o h g A K K A U A A A A A A A A A A A A A A A A A A A A A A A A A A A A f Z D B a s J A E I b v g b z D s r 1 E C I F Y 9 V D x l F Q o 9 K T e a i k x G d u F 7 I z s T s Q i P p D P 4 Y t 1 Y y h R a 7 q X Z f 9 v + W f + 3 0 L O i l D M m z s e + 5 7 v 2 a / M Q C G K j D M x E S W w 7 w l 3 5 l S Z H J y S 2 G 2 U U l 5 p Q A 6 m q o Q o I W T 3 s I F M n p Y F b A 2 t i J e r D P M P r X J D m i o L y 9 o w 4 h 3 L X v i W Q q m 0 Y j A T K W Q o n j G n Q u H n J O 4 P + + + 9 s J n 4 I B f f G x D a o b U 6 H a W b v c h W b t 7 C Z G j X Z H R C Z a W x / m W D Z r 9 w v 5 e N G j v f F + T R I K r 5 I R S / o N 8 F H r v A o A s M u 8 D I A a 6 X Z 9 j x 4 d A m c p g Q w Q p b b T Z G 6 d M R b B t s B p q 2 0 F j Y 4 D Z / 2 L r f c z S A p P 8 Y Y q Y v D O + O b z u r q 5 H p q 7 w p R U 6 v p M F Z m s m b I m R 6 J c V n S V m W L r / v K f x v 4 f E P U E s B A i 0 A F A A C A A g A y b G o T I l 6 2 q u o A A A A + A A A A B I A A A A A A A A A A A A A A A A A A A A A A E N v b m Z p Z y 9 Q Y W N r Y W d l L n h t b F B L A Q I t A B Q A A g A I A M m x q E w P y u m r p A A A A O k A A A A T A A A A A A A A A A A A A A A A A P Q A A A B b Q 2 9 u d G V u d F 9 U e X B l c 1 0 u e G 1 s U E s B A i 0 A F A A C A A g A y b G o T L 6 5 o 4 I v A Q A A i g I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h d G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h U M j A 6 M T Q 6 M T g u M T g z N T M 2 M F o i I C 8 + P E V u d H J 5 I F R 5 c G U 9 I k Z p b G x D b 2 x 1 b W 5 U e X B l c y I g V m F s d W U 9 I n N B d 0 1 E Q X d N P S I g L z 4 8 R W 5 0 c n k g V H l w Z T 0 i R m l s b E N v b H V t b k 5 h b W V z I i B W Y W x 1 Z T 0 i c 1 s m c X V v d D t E a X N 0 J n F 1 b 3 Q 7 L C Z x d W 9 0 O 0 R M J n F 1 b 3 Q 7 L C Z x d W 9 0 O 0 Z M J n F 1 b 3 Q 7 L C Z x d W 9 0 O 0 Z S J n F 1 b 3 Q 7 L C Z x d W 9 0 O 0 R S J n F 1 b 3 Q 7 X S I g L z 4 8 R W 5 0 c n k g V H l w Z T 0 i R m l s b F N 0 Y X R 1 c y I g V m F s d W U 9 I n N D b 2 1 w b G V 0 Z S I g L z 4 8 R W 5 0 c n k g V H l w Z T 0 i U X V l c n l J R C I g V m F s d W U 9 I n N m Z j I x O D I 3 M i 0 x Z m V k L T R k N m U t Y T Z i M S 0 0 Y 2 Q y M z Q w Z G E z Y 2 M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R 5 c G U g b W 9 k a W Z p w 6 k u e 0 N v b H V t b j E s M H 0 m c X V v d D s s J n F 1 b 3 Q 7 U 2 V j d G l v b j E v Z G F 0 Y S 9 U e X B l I G 1 v Z G l m a c O p L n t D b 2 x 1 b W 4 y L D F 9 J n F 1 b 3 Q 7 L C Z x d W 9 0 O 1 N l Y 3 R p b 2 4 x L 2 R h d G E v V H l w Z S B t b 2 R p Z m n D q S 5 7 Q 2 9 s d W 1 u M y w y f S Z x d W 9 0 O y w m c X V v d D t T Z W N 0 a W 9 u M S 9 k Y X R h L 1 R 5 c G U g b W 9 k a W Z p w 6 k u e 0 N v b H V t b j Q s M 3 0 m c X V v d D s s J n F 1 b 3 Q 7 U 2 V j d G l v b j E v Z G F 0 Y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V H l w Z S B t b 2 R p Z m n D q S 5 7 Q 2 9 s d W 1 u M S w w f S Z x d W 9 0 O y w m c X V v d D t T Z W N 0 a W 9 u M S 9 k Y X R h L 1 R 5 c G U g b W 9 k a W Z p w 6 k u e 0 N v b H V t b j I s M X 0 m c X V v d D s s J n F 1 b 3 Q 7 U 2 V j d G l v b j E v Z G F 0 Y S 9 U e X B l I G 1 v Z G l m a c O p L n t D b 2 x 1 b W 4 z L D J 9 J n F 1 b 3 Q 7 L C Z x d W 9 0 O 1 N l Y 3 R p b 2 4 x L 2 R h d G E v V H l w Z S B t b 2 R p Z m n D q S 5 7 Q 2 9 s d W 1 u N C w z f S Z x d W 9 0 O y w m c X V v d D t T Z W N 0 a W 9 u M S 9 k Y X R h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T O E 1 J R Q / Q L x O g 5 D A x + o V A A A A A A I A A A A A A B B m A A A A A Q A A I A A A A C T a Q k r G w i p X 8 D O 1 o f k m f Y + K c k z w T P w 2 D S 9 j V n S l M K U z A A A A A A 6 A A A A A A g A A I A A A A J B T s e k h N h x g e w P J 3 + T q u j q b m V 0 B L Q Y c C o A s X K S H D F p y U A A A A A 0 f a s S H f 2 G Y h T 6 j 6 e i i V h 5 Z 5 N v v m I a D B o Z g V g 6 I 0 3 V + h 7 Z 8 7 j h G 3 V U C W o 0 J l r 1 e 9 7 x O d 6 w m Z 2 R o z r / Q w N X x c R 2 K p k I 1 c + C z J w P l O 0 c / r Y H / Q A A A A M V W p O x 2 D t g e N 4 f B l + 6 f P X O w p z X F 0 m x z q 2 A f 4 q O V Q s M 2 6 I + 0 I i f C s m l g Z X f F i e U b Q 9 / a F d v / 6 i k n a 8 F M w N A X S C U = < / D a t a M a s h u p > 
</file>

<file path=customXml/itemProps1.xml><?xml version="1.0" encoding="utf-8"?>
<ds:datastoreItem xmlns:ds="http://schemas.openxmlformats.org/officeDocument/2006/customXml" ds:itemID="{FBDE96E7-351E-481F-96AA-E7F596703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Feuil1</vt:lpstr>
      <vt:lpstr>Feuil1!data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2015-03-08T19:09:38Z</dcterms:created>
  <dcterms:modified xsi:type="dcterms:W3CDTF">2018-05-08T20:29:50Z</dcterms:modified>
</cp:coreProperties>
</file>