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alves\Google Drive\Estudo\VBA\"/>
    </mc:Choice>
  </mc:AlternateContent>
  <xr:revisionPtr revIDLastSave="0" documentId="13_ncr:1_{67673282-9E94-4F74-A673-5C66BF3691ED}" xr6:coauthVersionLast="43" xr6:coauthVersionMax="43" xr10:uidLastSave="{00000000-0000-0000-0000-000000000000}"/>
  <bookViews>
    <workbookView xWindow="-120" yWindow="-120" windowWidth="20730" windowHeight="11160" xr2:uid="{1C006D30-1F1A-413B-8C80-8033F85BDDFC}"/>
  </bookViews>
  <sheets>
    <sheet name="Produtos" sheetId="1" r:id="rId1"/>
    <sheet name="Kits" sheetId="2" r:id="rId2"/>
  </sheets>
  <definedNames>
    <definedName name="_xlnm._FilterDatabase" localSheetId="1" hidden="1">Kits!$A$1:$D$45</definedName>
    <definedName name="_xlnm._FilterDatabase" localSheetId="0" hidden="1">Produtos!$A$1:$D$1</definedName>
    <definedName name="lista_produtos">Produtos!$A$1:$I$201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E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<sst xmlns="http://schemas.openxmlformats.org/spreadsheetml/2006/main" count="114" uniqueCount="68">
  <si>
    <t>Kit Festa até 5 pessoas</t>
  </si>
  <si>
    <t>Kit Festa 5 à 8 pessoas</t>
  </si>
  <si>
    <t>Kit Festa 15 à 20 Pessoas</t>
  </si>
  <si>
    <t>Kit Festa 30 à 40 pessoas</t>
  </si>
  <si>
    <t>Kit Festa 50 à 60 pessoas</t>
  </si>
  <si>
    <t>Kit Festão 80 à 100 Pessoas</t>
  </si>
  <si>
    <t>Kit Festa 120 à 140 Pessoas</t>
  </si>
  <si>
    <t>Total: 1.800,00</t>
  </si>
  <si>
    <t>Produto</t>
  </si>
  <si>
    <t>Sabor</t>
  </si>
  <si>
    <t>Preço</t>
  </si>
  <si>
    <t>Supresa</t>
  </si>
  <si>
    <t>Morango</t>
  </si>
  <si>
    <t>Uva</t>
  </si>
  <si>
    <t>Beijinho</t>
  </si>
  <si>
    <t>Tradicional</t>
  </si>
  <si>
    <t>quantidade</t>
  </si>
  <si>
    <t>Brigadeiro</t>
  </si>
  <si>
    <t>Cajuzinho</t>
  </si>
  <si>
    <t>Camafeu</t>
  </si>
  <si>
    <t>Mousse</t>
  </si>
  <si>
    <t>Casadinho</t>
  </si>
  <si>
    <t>Brigadeiro de copinho</t>
  </si>
  <si>
    <t>Beijinho de copinho</t>
  </si>
  <si>
    <t>Brigadeiro explosivo</t>
  </si>
  <si>
    <t>Pirulito de Marshmallow</t>
  </si>
  <si>
    <t>Marshmallow</t>
  </si>
  <si>
    <t>Cake Pop</t>
  </si>
  <si>
    <t>Doce de leite Ninho</t>
  </si>
  <si>
    <t>Nutella</t>
  </si>
  <si>
    <t>Doce de leite Ninho com nutella</t>
  </si>
  <si>
    <t>Pirulito de chocolate</t>
  </si>
  <si>
    <t>Chocolate</t>
  </si>
  <si>
    <t>Olho de sogra</t>
  </si>
  <si>
    <t>Balinha de coco</t>
  </si>
  <si>
    <t>coco</t>
  </si>
  <si>
    <t>Bicho de pé</t>
  </si>
  <si>
    <t>Mini porções</t>
  </si>
  <si>
    <t>Mini quindim</t>
  </si>
  <si>
    <t>Pipoca de pote</t>
  </si>
  <si>
    <t>Algodão doce de pote</t>
  </si>
  <si>
    <t>Arvore de Jujuba</t>
  </si>
  <si>
    <t>jujuba</t>
  </si>
  <si>
    <t>Arvore de marshmallow</t>
  </si>
  <si>
    <t>Tubetes</t>
  </si>
  <si>
    <t>CupCake</t>
  </si>
  <si>
    <t>Maça</t>
  </si>
  <si>
    <t>Trufa</t>
  </si>
  <si>
    <t>Porta retrato de chocolate</t>
  </si>
  <si>
    <t>Pão de mel</t>
  </si>
  <si>
    <t>Biscoito amanteigado</t>
  </si>
  <si>
    <t>Items</t>
  </si>
  <si>
    <t>Valor</t>
  </si>
  <si>
    <t>QUANTIDADE</t>
  </si>
  <si>
    <t>Bolo de 1kg</t>
  </si>
  <si>
    <t>Cupcake</t>
  </si>
  <si>
    <t>Bolo de 2kg</t>
  </si>
  <si>
    <t>Bolo 3kg</t>
  </si>
  <si>
    <t>Bolo de kg</t>
  </si>
  <si>
    <t>cupcake</t>
  </si>
  <si>
    <t>Bolo kg</t>
  </si>
  <si>
    <t>pirulito de chocolate</t>
  </si>
  <si>
    <t>Biscoito maria</t>
  </si>
  <si>
    <t>valor total</t>
  </si>
  <si>
    <t>valor unidade</t>
  </si>
  <si>
    <t>Chocomaças</t>
  </si>
  <si>
    <t>% Mão de obra</t>
  </si>
  <si>
    <t>Valor cobrado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</si>
</sst>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&quot;R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ACBA-1695-413F-8084-2BCBDEA65441}">
  <sheetPr codeName="Planilha1"/>
  <dimension ref="A1:E42"/>
  <sheetViews>
    <sheetView tabSelected="1" workbookViewId="0">
      <selection activeCell="A35" sqref="A35"/>
    </sheetView>
  </sheetViews>
  <sheetFormatPr defaultRowHeight="15" x14ac:dyDescent="0.25"/>
  <cols>
    <col min="1" max="1" width="30.140625" customWidth="1"/>
    <col min="2" max="2" width="15" customWidth="1"/>
    <col min="4" max="4" width="11.140625" bestFit="1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16</v>
      </c>
      <c r="E1" s="1" t="s">
        <v>64</v>
      </c>
    </row>
    <row r="2" spans="1:5" x14ac:dyDescent="0.25">
      <c r="A2" t="s">
        <v>11</v>
      </c>
      <c r="B2" t="s">
        <v>12</v>
      </c>
      <c r="C2" s="4">
        <v>3.8</v>
      </c>
      <c r="D2">
        <v>1</v>
      </c>
      <c r="E2" s="4">
        <f>C2/D2</f>
        <v>3.8</v>
      </c>
    </row>
    <row r="3" spans="1:5" x14ac:dyDescent="0.25">
      <c r="A3" t="s">
        <v>11</v>
      </c>
      <c r="B3" t="s">
        <v>13</v>
      </c>
      <c r="C3" s="4">
        <v>3.5</v>
      </c>
      <c r="D3">
        <v>1</v>
      </c>
      <c r="E3" s="4">
        <f t="shared" ref="E3:E34" si="0">C3/D3</f>
        <v>3.5</v>
      </c>
    </row>
    <row r="4" spans="1:5" x14ac:dyDescent="0.25">
      <c r="A4" t="s">
        <v>14</v>
      </c>
      <c r="B4" t="s">
        <v>35</v>
      </c>
      <c r="C4" s="4">
        <v>40</v>
      </c>
      <c r="D4">
        <v>100</v>
      </c>
      <c r="E4" s="4">
        <f t="shared" si="0"/>
        <v>0.4</v>
      </c>
    </row>
    <row r="5" spans="1:5" x14ac:dyDescent="0.25">
      <c r="A5" t="s">
        <v>17</v>
      </c>
      <c r="B5" t="s">
        <v>32</v>
      </c>
      <c r="C5" s="4">
        <v>40</v>
      </c>
      <c r="D5">
        <v>100</v>
      </c>
      <c r="E5" s="4">
        <f t="shared" si="0"/>
        <v>0.4</v>
      </c>
    </row>
    <row r="6" spans="1:5" x14ac:dyDescent="0.25">
      <c r="A6" t="s">
        <v>22</v>
      </c>
      <c r="B6" t="s">
        <v>32</v>
      </c>
      <c r="C6" s="4">
        <v>65</v>
      </c>
      <c r="D6">
        <v>40</v>
      </c>
      <c r="E6" s="4">
        <f t="shared" si="0"/>
        <v>1.625</v>
      </c>
    </row>
    <row r="7" spans="1:5" x14ac:dyDescent="0.25">
      <c r="A7" t="s">
        <v>23</v>
      </c>
      <c r="B7" t="s">
        <v>35</v>
      </c>
      <c r="C7" s="4">
        <v>65</v>
      </c>
      <c r="D7">
        <v>40</v>
      </c>
      <c r="E7" s="4">
        <f t="shared" si="0"/>
        <v>1.625</v>
      </c>
    </row>
    <row r="8" spans="1:5" x14ac:dyDescent="0.25">
      <c r="A8" t="s">
        <v>24</v>
      </c>
      <c r="B8" t="s">
        <v>32</v>
      </c>
      <c r="C8" s="4">
        <v>50</v>
      </c>
      <c r="D8">
        <v>25</v>
      </c>
      <c r="E8" s="4">
        <f t="shared" si="0"/>
        <v>2</v>
      </c>
    </row>
    <row r="9" spans="1:5" x14ac:dyDescent="0.25">
      <c r="A9" t="s">
        <v>25</v>
      </c>
      <c r="B9" t="s">
        <v>26</v>
      </c>
      <c r="C9" s="4">
        <v>2</v>
      </c>
      <c r="D9">
        <v>1</v>
      </c>
      <c r="E9" s="4">
        <f t="shared" si="0"/>
        <v>2</v>
      </c>
    </row>
    <row r="10" spans="1:5" x14ac:dyDescent="0.25">
      <c r="A10" t="s">
        <v>27</v>
      </c>
      <c r="C10" s="4">
        <v>4</v>
      </c>
      <c r="D10">
        <v>1</v>
      </c>
      <c r="E10" s="4">
        <f t="shared" si="0"/>
        <v>4</v>
      </c>
    </row>
    <row r="11" spans="1:5" x14ac:dyDescent="0.25">
      <c r="A11" t="s">
        <v>28</v>
      </c>
      <c r="B11" t="s">
        <v>15</v>
      </c>
      <c r="C11" s="4">
        <v>2</v>
      </c>
      <c r="D11">
        <v>1</v>
      </c>
      <c r="E11" s="4">
        <f t="shared" si="0"/>
        <v>2</v>
      </c>
    </row>
    <row r="12" spans="1:5" x14ac:dyDescent="0.25">
      <c r="A12" t="s">
        <v>30</v>
      </c>
      <c r="B12" t="s">
        <v>29</v>
      </c>
      <c r="C12" s="4">
        <v>2.8</v>
      </c>
      <c r="D12">
        <v>1</v>
      </c>
      <c r="E12" s="4">
        <f t="shared" si="0"/>
        <v>2.8</v>
      </c>
    </row>
    <row r="13" spans="1:5" x14ac:dyDescent="0.25">
      <c r="A13" t="s">
        <v>31</v>
      </c>
      <c r="B13" t="s">
        <v>32</v>
      </c>
      <c r="C13" s="4">
        <v>3.8</v>
      </c>
      <c r="D13">
        <v>1</v>
      </c>
      <c r="E13" s="4">
        <f t="shared" si="0"/>
        <v>3.8</v>
      </c>
    </row>
    <row r="14" spans="1:5" x14ac:dyDescent="0.25">
      <c r="A14" t="s">
        <v>33</v>
      </c>
      <c r="C14" s="4">
        <v>2</v>
      </c>
      <c r="D14">
        <v>1</v>
      </c>
      <c r="E14" s="4">
        <f t="shared" si="0"/>
        <v>2</v>
      </c>
    </row>
    <row r="15" spans="1:5" x14ac:dyDescent="0.25">
      <c r="A15" t="s">
        <v>18</v>
      </c>
      <c r="C15" s="4">
        <v>2</v>
      </c>
      <c r="D15">
        <v>1</v>
      </c>
      <c r="E15" s="4">
        <f t="shared" si="0"/>
        <v>2</v>
      </c>
    </row>
    <row r="16" spans="1:5" x14ac:dyDescent="0.25">
      <c r="A16" t="s">
        <v>34</v>
      </c>
      <c r="B16" t="s">
        <v>35</v>
      </c>
      <c r="C16" s="4">
        <v>2</v>
      </c>
      <c r="D16">
        <v>1</v>
      </c>
      <c r="E16" s="4">
        <f t="shared" si="0"/>
        <v>2</v>
      </c>
    </row>
    <row r="17" spans="1:5" x14ac:dyDescent="0.25">
      <c r="A17" t="s">
        <v>19</v>
      </c>
      <c r="C17" s="4">
        <v>3.8</v>
      </c>
      <c r="D17">
        <v>1</v>
      </c>
      <c r="E17" s="4">
        <f t="shared" si="0"/>
        <v>3.8</v>
      </c>
    </row>
    <row r="18" spans="1:5" x14ac:dyDescent="0.25">
      <c r="A18" t="s">
        <v>36</v>
      </c>
      <c r="B18" t="s">
        <v>12</v>
      </c>
      <c r="C18" s="4">
        <v>2</v>
      </c>
      <c r="D18">
        <v>1</v>
      </c>
      <c r="E18" s="4">
        <f t="shared" si="0"/>
        <v>2</v>
      </c>
    </row>
    <row r="19" spans="1:5" x14ac:dyDescent="0.25">
      <c r="A19" t="s">
        <v>37</v>
      </c>
      <c r="C19" s="4">
        <v>7</v>
      </c>
      <c r="D19">
        <v>1</v>
      </c>
      <c r="E19" s="4">
        <f t="shared" si="0"/>
        <v>7</v>
      </c>
    </row>
    <row r="20" spans="1:5" x14ac:dyDescent="0.25">
      <c r="A20" t="s">
        <v>20</v>
      </c>
      <c r="C20" s="4">
        <v>3.8</v>
      </c>
      <c r="D20">
        <v>1</v>
      </c>
      <c r="E20" s="4">
        <f t="shared" si="0"/>
        <v>3.8</v>
      </c>
    </row>
    <row r="21" spans="1:5" x14ac:dyDescent="0.25">
      <c r="A21" t="s">
        <v>21</v>
      </c>
      <c r="C21" s="4">
        <v>2</v>
      </c>
      <c r="D21">
        <v>1</v>
      </c>
      <c r="E21" s="4">
        <f t="shared" si="0"/>
        <v>2</v>
      </c>
    </row>
    <row r="22" spans="1:5" x14ac:dyDescent="0.25">
      <c r="A22" t="s">
        <v>38</v>
      </c>
      <c r="C22" s="4">
        <v>2.5</v>
      </c>
      <c r="D22">
        <v>1</v>
      </c>
      <c r="E22" s="4">
        <f t="shared" si="0"/>
        <v>2.5</v>
      </c>
    </row>
    <row r="23" spans="1:5" x14ac:dyDescent="0.25">
      <c r="A23" t="s">
        <v>39</v>
      </c>
      <c r="C23" s="4">
        <v>6.8</v>
      </c>
      <c r="D23">
        <v>1</v>
      </c>
      <c r="E23" s="4">
        <f t="shared" si="0"/>
        <v>6.8</v>
      </c>
    </row>
    <row r="24" spans="1:5" x14ac:dyDescent="0.25">
      <c r="A24" t="s">
        <v>40</v>
      </c>
      <c r="C24" s="4">
        <v>6.8</v>
      </c>
      <c r="D24">
        <v>1</v>
      </c>
      <c r="E24" s="4">
        <f t="shared" si="0"/>
        <v>6.8</v>
      </c>
    </row>
    <row r="25" spans="1:5" x14ac:dyDescent="0.25">
      <c r="A25" t="s">
        <v>41</v>
      </c>
      <c r="B25" t="s">
        <v>42</v>
      </c>
      <c r="C25" s="4">
        <v>6.8</v>
      </c>
      <c r="D25">
        <v>25</v>
      </c>
      <c r="E25" s="4">
        <f t="shared" si="0"/>
        <v>0.27200000000000002</v>
      </c>
    </row>
    <row r="26" spans="1:5" x14ac:dyDescent="0.25">
      <c r="A26" t="s">
        <v>43</v>
      </c>
      <c r="B26" t="s">
        <v>26</v>
      </c>
      <c r="C26" s="4">
        <v>6.8</v>
      </c>
      <c r="D26">
        <v>25</v>
      </c>
      <c r="E26" s="4">
        <f t="shared" si="0"/>
        <v>0.27200000000000002</v>
      </c>
    </row>
    <row r="27" spans="1:5" x14ac:dyDescent="0.25">
      <c r="A27" t="s">
        <v>44</v>
      </c>
      <c r="B27" t="s">
        <v>42</v>
      </c>
      <c r="C27" s="4">
        <v>3</v>
      </c>
      <c r="D27">
        <v>1</v>
      </c>
      <c r="E27" s="4">
        <f t="shared" si="0"/>
        <v>3</v>
      </c>
    </row>
    <row r="28" spans="1:5" x14ac:dyDescent="0.25">
      <c r="A28" t="s">
        <v>45</v>
      </c>
      <c r="C28" s="4">
        <v>5</v>
      </c>
      <c r="D28">
        <v>1</v>
      </c>
      <c r="E28" s="4">
        <f t="shared" si="0"/>
        <v>5</v>
      </c>
    </row>
    <row r="29" spans="1:5" x14ac:dyDescent="0.25">
      <c r="A29" t="s">
        <v>65</v>
      </c>
      <c r="B29" t="s">
        <v>46</v>
      </c>
      <c r="C29" s="4">
        <v>5</v>
      </c>
      <c r="D29">
        <v>1</v>
      </c>
      <c r="E29" s="4">
        <f t="shared" si="0"/>
        <v>5</v>
      </c>
    </row>
    <row r="30" spans="1:5" x14ac:dyDescent="0.25">
      <c r="A30" t="s">
        <v>47</v>
      </c>
      <c r="C30" s="4">
        <v>3.8</v>
      </c>
      <c r="D30">
        <v>1</v>
      </c>
      <c r="E30" s="4">
        <f t="shared" si="0"/>
        <v>3.8</v>
      </c>
    </row>
    <row r="31" spans="1:5" x14ac:dyDescent="0.25">
      <c r="A31" t="s">
        <v>48</v>
      </c>
      <c r="C31" s="4">
        <v>7</v>
      </c>
      <c r="D31">
        <v>1</v>
      </c>
      <c r="E31" s="4">
        <f t="shared" si="0"/>
        <v>7</v>
      </c>
    </row>
    <row r="32" spans="1:5" x14ac:dyDescent="0.25">
      <c r="A32" t="s">
        <v>49</v>
      </c>
      <c r="C32" s="4">
        <v>5</v>
      </c>
      <c r="D32">
        <v>1</v>
      </c>
      <c r="E32" s="4">
        <f t="shared" si="0"/>
        <v>5</v>
      </c>
    </row>
    <row r="33" spans="1:5" x14ac:dyDescent="0.25">
      <c r="A33" t="s">
        <v>50</v>
      </c>
      <c r="C33" s="4">
        <v>4</v>
      </c>
      <c r="D33">
        <v>1</v>
      </c>
      <c r="E33" s="4">
        <f t="shared" si="0"/>
        <v>4</v>
      </c>
    </row>
    <row r="34" spans="1:5" x14ac:dyDescent="0.25">
      <c r="A34" t="s">
        <v>54</v>
      </c>
      <c r="C34" s="4">
        <v>50</v>
      </c>
      <c r="D34">
        <v>1</v>
      </c>
      <c r="E34" s="4">
        <f t="shared" si="0"/>
        <v>50</v>
      </c>
    </row>
    <row r="35" spans="1:5" x14ac:dyDescent="0.25">
      <c r="C35" s="4"/>
    </row>
    <row r="36" spans="1:5" x14ac:dyDescent="0.25">
      <c r="C36" s="4"/>
    </row>
    <row r="37" spans="1:5" x14ac:dyDescent="0.25">
      <c r="C37" s="4"/>
    </row>
    <row r="38" spans="1:5" x14ac:dyDescent="0.25">
      <c r="C38" s="4"/>
    </row>
    <row r="39" spans="1:5" x14ac:dyDescent="0.25">
      <c r="C39" s="4"/>
    </row>
    <row r="40" spans="1:5" x14ac:dyDescent="0.25">
      <c r="C40" s="4"/>
    </row>
    <row r="41" spans="1:5" x14ac:dyDescent="0.25">
      <c r="C41" s="4"/>
    </row>
    <row r="42" spans="1:5" x14ac:dyDescent="0.25">
      <c r="C42" s="4"/>
    </row>
  </sheetData>
  <autoFilter ref="A1:D1" xr:uid="{0EDBEEB0-35AB-43FE-9CBA-6B3915E01A0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E2F6-F5C2-4BC4-BF1D-4C09038A61C2}">
  <sheetPr codeName="Planilha2"/>
  <dimension ref="A1:H182"/>
  <sheetViews>
    <sheetView workbookViewId="0"/>
  </sheetViews>
  <sheetFormatPr defaultRowHeight="15" x14ac:dyDescent="0.25"/>
  <cols>
    <col min="1" max="1" width="26.85546875" bestFit="1" customWidth="1"/>
    <col min="2" max="2" width="26.85546875" customWidth="1"/>
    <col min="3" max="3" width="30.42578125" customWidth="1"/>
    <col min="4" max="4" width="13.42578125" customWidth="1"/>
    <col min="5" max="5" width="14.42578125" customWidth="1"/>
    <col min="6" max="6" width="18.7109375" customWidth="1"/>
    <col min="7" max="7" width="14.140625" bestFit="1" customWidth="1"/>
    <col min="8" max="8" width="21.28515625" customWidth="1"/>
  </cols>
  <sheetData>
    <row r="1" spans="1:8" x14ac:dyDescent="0.25">
      <c r="A1" s="1" t="s">
        <v>8</v>
      </c>
      <c r="B1" s="1" t="s">
        <v>53</v>
      </c>
      <c r="C1" s="1" t="s">
        <v>51</v>
      </c>
      <c r="D1" s="1" t="s">
        <v>52</v>
      </c>
      <c r="E1" s="1" t="s">
        <v>63</v>
      </c>
      <c r="F1" s="1" t="s">
        <v>67</v>
      </c>
      <c r="G1" s="1" t="s">
        <v>66</v>
      </c>
    </row>
    <row r="2" spans="1:8" x14ac:dyDescent="0.25">
      <c r="A2" t="s">
        <v>0</v>
      </c>
      <c r="B2" s="3">
        <v>1</v>
      </c>
      <c r="C2" t="s">
        <v>54</v>
      </c>
      <c r="D2" s="4">
        <f>VLOOKUP(C2,lista_produtos,5,0)*B2</f>
        <v>50</v>
      </c>
      <c r="E2" s="4">
        <f>SUM(D2+D3)*G2+D2+D3</f>
        <v>100.1</v>
      </c>
      <c r="F2">
        <v>100</v>
      </c>
      <c r="G2" s="5">
        <v>0.43</v>
      </c>
      <c r="H2" s="4"/>
    </row>
    <row r="3" spans="1:8" x14ac:dyDescent="0.25">
      <c r="B3" s="3">
        <v>4</v>
      </c>
      <c r="C3" t="s">
        <v>55</v>
      </c>
      <c r="D3" s="4">
        <f>VLOOKUP(C3,lista_produtos,5,0)*B3</f>
        <v>20</v>
      </c>
    </row>
    <row r="4" spans="1:8" x14ac:dyDescent="0.25">
      <c r="A4" t="s">
        <v>1</v>
      </c>
      <c r="B4" s="3">
        <v>1</v>
      </c>
      <c r="C4" t="s">
        <v>56</v>
      </c>
      <c r="D4" s="4" t="e">
        <f>VLOOKUP(C4,lista_produtos,5,0)*B4</f>
        <v>#N/A</v>
      </c>
      <c r="F4" s="4">
        <v>180</v>
      </c>
    </row>
    <row r="5" spans="1:8" x14ac:dyDescent="0.25">
      <c r="B5" s="3">
        <v>30</v>
      </c>
      <c r="C5" t="s">
        <v>17</v>
      </c>
      <c r="D5" s="4">
        <f>VLOOKUP(C5,lista_produtos,5,0)*B5</f>
        <v>12</v>
      </c>
    </row>
    <row r="6" spans="1:8" x14ac:dyDescent="0.25">
      <c r="B6" s="3">
        <v>30</v>
      </c>
      <c r="C6" t="s">
        <v>14</v>
      </c>
      <c r="D6" s="4">
        <f>VLOOKUP(C6,lista_produtos,5,0)*B6</f>
        <v>12</v>
      </c>
    </row>
    <row r="7" spans="1:8" x14ac:dyDescent="0.25">
      <c r="B7" s="3">
        <v>5</v>
      </c>
      <c r="C7" t="s">
        <v>55</v>
      </c>
      <c r="D7" s="4">
        <f>VLOOKUP(C7,lista_produtos,5,0)*B7</f>
        <v>25</v>
      </c>
    </row>
    <row r="8" spans="1:8" x14ac:dyDescent="0.25">
      <c r="B8" s="3">
        <v>5</v>
      </c>
      <c r="C8" t="s">
        <v>65</v>
      </c>
      <c r="D8" s="4">
        <f>VLOOKUP(C8,lista_produtos,5,0)*B8</f>
        <v>25</v>
      </c>
    </row>
    <row r="9" spans="1:8" x14ac:dyDescent="0.25">
      <c r="A9" t="s">
        <v>2</v>
      </c>
      <c r="B9" s="3">
        <v>1</v>
      </c>
      <c r="C9" t="s">
        <v>57</v>
      </c>
      <c r="D9" s="4" t="e">
        <f>VLOOKUP(C9,lista_produtos,5,0)*B9</f>
        <v>#N/A</v>
      </c>
      <c r="F9" s="4">
        <v>250</v>
      </c>
    </row>
    <row r="10" spans="1:8" x14ac:dyDescent="0.25">
      <c r="B10" s="3">
        <v>5</v>
      </c>
      <c r="C10" t="s">
        <v>65</v>
      </c>
      <c r="D10" s="4">
        <f>VLOOKUP(C10,lista_produtos,5,0)*B10</f>
        <v>25</v>
      </c>
    </row>
    <row r="11" spans="1:8" x14ac:dyDescent="0.25">
      <c r="B11" s="3">
        <v>5</v>
      </c>
      <c r="C11" t="s">
        <v>31</v>
      </c>
      <c r="D11" s="4">
        <f>VLOOKUP(C11,lista_produtos,5,0)*B11</f>
        <v>19</v>
      </c>
    </row>
    <row r="12" spans="1:8" x14ac:dyDescent="0.25">
      <c r="B12" s="3">
        <v>5</v>
      </c>
      <c r="C12" t="s">
        <v>55</v>
      </c>
      <c r="D12" s="4">
        <f>VLOOKUP(C12,lista_produtos,5,0)*B12</f>
        <v>25</v>
      </c>
    </row>
    <row r="13" spans="1:8" x14ac:dyDescent="0.25">
      <c r="B13" s="3">
        <v>50</v>
      </c>
      <c r="C13" t="s">
        <v>17</v>
      </c>
      <c r="D13" s="4">
        <f>VLOOKUP(C13,lista_produtos,5,0)*B13</f>
        <v>20</v>
      </c>
    </row>
    <row r="14" spans="1:8" x14ac:dyDescent="0.25">
      <c r="B14" s="3">
        <v>50</v>
      </c>
      <c r="C14" t="s">
        <v>14</v>
      </c>
      <c r="D14" s="4">
        <f>VLOOKUP(C14,lista_produtos,5,0)*B14</f>
        <v>20</v>
      </c>
    </row>
    <row r="15" spans="1:8" x14ac:dyDescent="0.25">
      <c r="A15" t="s">
        <v>3</v>
      </c>
      <c r="B15" s="3">
        <v>1</v>
      </c>
      <c r="C15" t="s">
        <v>58</v>
      </c>
      <c r="D15" s="4" t="e">
        <f>VLOOKUP(C15,lista_produtos,5,0)*B15</f>
        <v>#N/A</v>
      </c>
      <c r="F15" s="4">
        <v>350</v>
      </c>
    </row>
    <row r="16" spans="1:8" x14ac:dyDescent="0.25">
      <c r="B16" s="3">
        <v>12</v>
      </c>
      <c r="C16" t="s">
        <v>59</v>
      </c>
      <c r="D16" s="4">
        <f>VLOOKUP(C16,lista_produtos,5,0)*B16</f>
        <v>60</v>
      </c>
    </row>
    <row r="17" spans="1:6" x14ac:dyDescent="0.25">
      <c r="B17" s="3">
        <v>8</v>
      </c>
      <c r="C17" t="s">
        <v>65</v>
      </c>
      <c r="D17" s="4">
        <f>VLOOKUP(C17,lista_produtos,5,0)*B17</f>
        <v>40</v>
      </c>
    </row>
    <row r="18" spans="1:6" x14ac:dyDescent="0.25">
      <c r="B18" s="3">
        <v>6</v>
      </c>
      <c r="C18" t="s">
        <v>31</v>
      </c>
      <c r="D18" s="4">
        <f>VLOOKUP(C18,lista_produtos,5,0)*B18</f>
        <v>22.799999999999997</v>
      </c>
    </row>
    <row r="19" spans="1:6" x14ac:dyDescent="0.25">
      <c r="B19" s="3">
        <v>60</v>
      </c>
      <c r="C19" t="s">
        <v>17</v>
      </c>
      <c r="D19" s="4">
        <f>VLOOKUP(C19,lista_produtos,5,0)*B19</f>
        <v>24</v>
      </c>
    </row>
    <row r="20" spans="1:6" x14ac:dyDescent="0.25">
      <c r="B20" s="3">
        <v>60</v>
      </c>
      <c r="C20" t="s">
        <v>14</v>
      </c>
      <c r="D20" s="4">
        <f>VLOOKUP(C20,lista_produtos,5,0)*B20</f>
        <v>24</v>
      </c>
    </row>
    <row r="21" spans="1:6" x14ac:dyDescent="0.25">
      <c r="A21" t="s">
        <v>4</v>
      </c>
      <c r="B21" s="3">
        <v>1</v>
      </c>
      <c r="C21" t="s">
        <v>60</v>
      </c>
      <c r="D21" s="4" t="e">
        <f>VLOOKUP(C21,lista_produtos,5,0)*B21</f>
        <v>#N/A</v>
      </c>
      <c r="F21" s="4">
        <v>450</v>
      </c>
    </row>
    <row r="22" spans="1:6" x14ac:dyDescent="0.25">
      <c r="B22" s="3">
        <v>5</v>
      </c>
      <c r="C22" t="s">
        <v>65</v>
      </c>
      <c r="D22" s="4">
        <f>VLOOKUP(C22,lista_produtos,5,0)*B22</f>
        <v>25</v>
      </c>
    </row>
    <row r="23" spans="1:6" x14ac:dyDescent="0.25">
      <c r="B23" s="3">
        <v>10</v>
      </c>
      <c r="C23" t="s">
        <v>61</v>
      </c>
      <c r="D23" s="4">
        <f>VLOOKUP(C23,lista_produtos,5,0)*B23</f>
        <v>38</v>
      </c>
    </row>
    <row r="24" spans="1:6" x14ac:dyDescent="0.25">
      <c r="B24" s="3">
        <v>10</v>
      </c>
      <c r="C24" t="s">
        <v>55</v>
      </c>
      <c r="D24" s="4">
        <f>VLOOKUP(C24,lista_produtos,5,0)*B24</f>
        <v>50</v>
      </c>
    </row>
    <row r="25" spans="1:6" x14ac:dyDescent="0.25">
      <c r="B25" s="3">
        <v>30</v>
      </c>
      <c r="C25" t="s">
        <v>28</v>
      </c>
      <c r="D25" s="4">
        <f>VLOOKUP(C25,lista_produtos,5,0)*B25</f>
        <v>60</v>
      </c>
    </row>
    <row r="26" spans="1:6" x14ac:dyDescent="0.25">
      <c r="B26" s="3">
        <v>10</v>
      </c>
      <c r="C26" t="s">
        <v>17</v>
      </c>
      <c r="D26" s="4">
        <f>VLOOKUP(C26,lista_produtos,5,0)*B26</f>
        <v>4</v>
      </c>
    </row>
    <row r="27" spans="1:6" x14ac:dyDescent="0.25">
      <c r="B27" s="3">
        <v>10</v>
      </c>
      <c r="C27" t="s">
        <v>14</v>
      </c>
      <c r="D27" s="4">
        <f>VLOOKUP(C27,lista_produtos,5,0)*B27</f>
        <v>4</v>
      </c>
    </row>
    <row r="28" spans="1:6" x14ac:dyDescent="0.25">
      <c r="A28" t="s">
        <v>5</v>
      </c>
      <c r="B28" s="3">
        <v>1</v>
      </c>
      <c r="C28" t="s">
        <v>58</v>
      </c>
      <c r="D28" s="4" t="e">
        <f>VLOOKUP(C28,lista_produtos,5,0)*B28</f>
        <v>#N/A</v>
      </c>
      <c r="F28" s="4">
        <v>850</v>
      </c>
    </row>
    <row r="29" spans="1:6" x14ac:dyDescent="0.25">
      <c r="B29" s="3">
        <v>10</v>
      </c>
      <c r="C29" t="s">
        <v>65</v>
      </c>
      <c r="D29" s="4">
        <f>VLOOKUP(C29,lista_produtos,5,0)*B29</f>
        <v>50</v>
      </c>
    </row>
    <row r="30" spans="1:6" x14ac:dyDescent="0.25">
      <c r="B30" s="3">
        <v>10</v>
      </c>
      <c r="C30" t="s">
        <v>61</v>
      </c>
      <c r="D30" s="4">
        <f>VLOOKUP(C30,lista_produtos,5,0)*B30</f>
        <v>38</v>
      </c>
    </row>
    <row r="31" spans="1:6" x14ac:dyDescent="0.25">
      <c r="B31" s="3">
        <v>20</v>
      </c>
      <c r="C31" t="s">
        <v>55</v>
      </c>
      <c r="D31" s="4">
        <f>VLOOKUP(C31,lista_produtos,5,0)*B31</f>
        <v>100</v>
      </c>
    </row>
    <row r="32" spans="1:6" x14ac:dyDescent="0.25">
      <c r="B32" s="3">
        <v>100</v>
      </c>
      <c r="C32" t="s">
        <v>17</v>
      </c>
      <c r="D32" s="4">
        <f>VLOOKUP(C32,lista_produtos,5,0)*B32</f>
        <v>40</v>
      </c>
    </row>
    <row r="33" spans="1:6" x14ac:dyDescent="0.25">
      <c r="B33" s="3">
        <v>100</v>
      </c>
      <c r="C33" t="s">
        <v>14</v>
      </c>
      <c r="D33" s="4">
        <f>VLOOKUP(C33,lista_produtos,5,0)*B33</f>
        <v>40</v>
      </c>
    </row>
    <row r="34" spans="1:6" x14ac:dyDescent="0.25">
      <c r="B34" s="3">
        <v>50</v>
      </c>
      <c r="C34" t="s">
        <v>28</v>
      </c>
      <c r="D34" s="4">
        <f>VLOOKUP(C34,lista_produtos,5,0)*B34</f>
        <v>100</v>
      </c>
    </row>
    <row r="35" spans="1:6" x14ac:dyDescent="0.25">
      <c r="B35" s="3">
        <v>10</v>
      </c>
      <c r="C35" t="s">
        <v>25</v>
      </c>
      <c r="D35" s="4">
        <f>VLOOKUP(C35,lista_produtos,5,0)*B35</f>
        <v>20</v>
      </c>
    </row>
    <row r="36" spans="1:6" x14ac:dyDescent="0.25">
      <c r="A36" t="s">
        <v>6</v>
      </c>
      <c r="B36" s="3">
        <v>1</v>
      </c>
      <c r="C36" t="s">
        <v>60</v>
      </c>
      <c r="D36" s="4" t="e">
        <f>VLOOKUP(C36,lista_produtos,5,0)*B36</f>
        <v>#N/A</v>
      </c>
      <c r="F36" s="4" t="s">
        <v>7</v>
      </c>
    </row>
    <row r="37" spans="1:6" x14ac:dyDescent="0.25">
      <c r="B37" s="3">
        <v>40</v>
      </c>
      <c r="C37" t="s">
        <v>65</v>
      </c>
      <c r="D37" s="4">
        <f>VLOOKUP(C37,lista_produtos,5,0)*B37</f>
        <v>200</v>
      </c>
    </row>
    <row r="38" spans="1:6" x14ac:dyDescent="0.25">
      <c r="B38" s="3">
        <v>40</v>
      </c>
      <c r="C38" t="s">
        <v>62</v>
      </c>
      <c r="D38" s="4" t="e">
        <f>VLOOKUP(C38,lista_produtos,5,0)*B38</f>
        <v>#N/A</v>
      </c>
    </row>
    <row r="39" spans="1:6" x14ac:dyDescent="0.25">
      <c r="B39" s="3">
        <v>40</v>
      </c>
      <c r="C39" t="s">
        <v>55</v>
      </c>
      <c r="D39" s="4">
        <f>VLOOKUP(C39,lista_produtos,5,0)*B39</f>
        <v>200</v>
      </c>
    </row>
    <row r="40" spans="1:6" x14ac:dyDescent="0.25">
      <c r="B40" s="3">
        <v>40</v>
      </c>
      <c r="C40" t="s">
        <v>28</v>
      </c>
      <c r="D40" s="4">
        <f>VLOOKUP(C40,lista_produtos,5,0)*B40</f>
        <v>80</v>
      </c>
    </row>
    <row r="41" spans="1:6" x14ac:dyDescent="0.25">
      <c r="B41" s="3">
        <v>300</v>
      </c>
      <c r="C41" t="s">
        <v>17</v>
      </c>
      <c r="D41" s="4">
        <f>VLOOKUP(C41,lista_produtos,5,0)*B41</f>
        <v>120</v>
      </c>
    </row>
    <row r="42" spans="1:6" x14ac:dyDescent="0.25">
      <c r="B42" s="3">
        <v>300</v>
      </c>
      <c r="C42" t="s">
        <v>14</v>
      </c>
      <c r="D42" s="4">
        <f>VLOOKUP(C42,lista_produtos,5,0)*B42</f>
        <v>120</v>
      </c>
    </row>
    <row r="43" spans="1:6" x14ac:dyDescent="0.25">
      <c r="B43" s="3">
        <v>10</v>
      </c>
      <c r="C43" t="s">
        <v>25</v>
      </c>
      <c r="D43" s="4">
        <f>VLOOKUP(C43,lista_produtos,5,0)*B43</f>
        <v>20</v>
      </c>
    </row>
    <row r="44" spans="1:6" x14ac:dyDescent="0.25">
      <c r="B44" s="3">
        <v>20</v>
      </c>
      <c r="C44" t="s">
        <v>40</v>
      </c>
      <c r="D44" s="4">
        <f>VLOOKUP(C44,lista_produtos,5,0)*B44</f>
        <v>136</v>
      </c>
    </row>
    <row r="45" spans="1:6" x14ac:dyDescent="0.25">
      <c r="B45" s="3">
        <v>10</v>
      </c>
      <c r="C45" t="s">
        <v>41</v>
      </c>
      <c r="D45" s="4">
        <f>VLOOKUP(C45,lista_produtos,5,0)*B45</f>
        <v>2.72</v>
      </c>
    </row>
    <row r="46" spans="1:6" x14ac:dyDescent="0.25">
      <c r="B46" s="3"/>
      <c r="D46" s="4"/>
    </row>
    <row r="47" spans="1:6" x14ac:dyDescent="0.25">
      <c r="B47" s="3"/>
      <c r="D47" s="4"/>
    </row>
    <row r="48" spans="1:6" x14ac:dyDescent="0.25">
      <c r="B48" s="3"/>
      <c r="D48" s="4"/>
    </row>
    <row r="49" spans="2:4" x14ac:dyDescent="0.25">
      <c r="B49" s="3"/>
      <c r="D49" s="4"/>
    </row>
    <row r="50" spans="2:4" x14ac:dyDescent="0.25">
      <c r="B50" s="3"/>
      <c r="D50" s="4"/>
    </row>
    <row r="51" spans="2:4" x14ac:dyDescent="0.25">
      <c r="B51" s="3"/>
      <c r="D51" s="4"/>
    </row>
    <row r="52" spans="2:4" x14ac:dyDescent="0.25">
      <c r="B52" s="3"/>
      <c r="D52" s="4"/>
    </row>
    <row r="53" spans="2:4" x14ac:dyDescent="0.25">
      <c r="B53" s="3"/>
      <c r="D53" s="4"/>
    </row>
    <row r="54" spans="2:4" x14ac:dyDescent="0.25">
      <c r="B54" s="2"/>
      <c r="D54" s="4"/>
    </row>
    <row r="55" spans="2:4" x14ac:dyDescent="0.25">
      <c r="B55" s="2"/>
      <c r="D55" s="4"/>
    </row>
    <row r="56" spans="2:4" x14ac:dyDescent="0.25">
      <c r="B56" s="2"/>
      <c r="D56" s="4"/>
    </row>
    <row r="57" spans="2:4" x14ac:dyDescent="0.25">
      <c r="B57" s="2"/>
      <c r="D57" s="4"/>
    </row>
    <row r="58" spans="2:4" x14ac:dyDescent="0.25">
      <c r="B58" s="2"/>
      <c r="D58" s="4"/>
    </row>
    <row r="59" spans="2:4" x14ac:dyDescent="0.25">
      <c r="B59" s="2"/>
      <c r="D59" s="4"/>
    </row>
    <row r="60" spans="2:4" x14ac:dyDescent="0.25">
      <c r="D60" s="4"/>
    </row>
    <row r="61" spans="2:4" x14ac:dyDescent="0.25">
      <c r="D61" s="4"/>
    </row>
    <row r="62" spans="2:4" x14ac:dyDescent="0.25">
      <c r="D62" s="4"/>
    </row>
    <row r="63" spans="2:4" x14ac:dyDescent="0.25">
      <c r="D63" s="4"/>
    </row>
    <row r="64" spans="2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</sheetData>
  <autoFilter ref="A1:D45" xr:uid="{18233E13-2D5D-46C5-A2DC-32F3C306CB65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Produtos</vt:lpstr>
      <vt:lpstr>Kits</vt:lpstr>
      <vt:lpstr>lista_produtos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2019-04-20T22:23:35Z</dcterms:created>
  <dcterms:modified xsi:type="dcterms:W3CDTF">2019-04-24T01:09:40Z</dcterms:modified>
</cp:coreProperties>
</file>