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SMK\SERC\KENYA 2050 CALCULATOR\LAND USE AND BIOFUELS\LAND USE AND BIOFUELS\"/>
    </mc:Choice>
  </mc:AlternateContent>
  <bookViews>
    <workbookView xWindow="0" yWindow="0" windowWidth="17385" windowHeight="10470" firstSheet="3" activeTab="3"/>
  </bookViews>
  <sheets>
    <sheet name="ABATEMENT DATA-FORESTRY" sheetId="2" r:id="rId1"/>
    <sheet name="EMISSIONS DATA-FORESTRY" sheetId="7" r:id="rId2"/>
    <sheet name="Emissions and Abatement -Forest" sheetId="4" r:id="rId3"/>
    <sheet name="Emissions and Abatement-Bioener" sheetId="9" r:id="rId4"/>
    <sheet name="ABATMENT DATA-AGRIC1" sheetId="6" r:id="rId5"/>
    <sheet name="Emissions and Abatemen -Agric " sheetId="5" r:id="rId6"/>
    <sheet name="ABATMENT DATA-AGRIC2" sheetId="10" r:id="rId7"/>
    <sheet name="EMISSIONS DATA-AGRIC" sheetId="8" r:id="rId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6" l="1"/>
  <c r="N6" i="6" l="1"/>
  <c r="BG61" i="5" l="1"/>
  <c r="BG57" i="5"/>
  <c r="BG50" i="5"/>
  <c r="BG44" i="5"/>
  <c r="BG37" i="5"/>
  <c r="BG33" i="5"/>
  <c r="BG29" i="5"/>
  <c r="BF27" i="5"/>
  <c r="BG21" i="5"/>
  <c r="F23" i="2" l="1"/>
  <c r="I13" i="2"/>
  <c r="I29" i="2"/>
  <c r="I18" i="2"/>
  <c r="F29" i="2"/>
  <c r="F18" i="2"/>
  <c r="F13" i="2"/>
</calcChain>
</file>

<file path=xl/sharedStrings.xml><?xml version="1.0" encoding="utf-8"?>
<sst xmlns="http://schemas.openxmlformats.org/spreadsheetml/2006/main" count="251" uniqueCount="155">
  <si>
    <t>Unit</t>
  </si>
  <si>
    <t>SNC: Table 2: Domestic Consumption of Fuels (1000’s tonnes of product) (1995-2010)</t>
  </si>
  <si>
    <t>Type</t>
  </si>
  <si>
    <t>Fuel</t>
  </si>
  <si>
    <t>Biomass Fuels</t>
  </si>
  <si>
    <t>Fuelwood</t>
  </si>
  <si>
    <t>Charcoal</t>
  </si>
  <si>
    <t>Agricultural residues</t>
  </si>
  <si>
    <t>Total Agriculture CH4 Emissions (Gg)</t>
  </si>
  <si>
    <t>B. Manure Management</t>
  </si>
  <si>
    <t>C. Rice Cultivation</t>
  </si>
  <si>
    <t>E. Prescribed Burning of Savannas</t>
  </si>
  <si>
    <t>F. Field Burning of Agriculture Residues</t>
  </si>
  <si>
    <t>Annual Average</t>
  </si>
  <si>
    <t>D. Agricultural Soils</t>
  </si>
  <si>
    <t>A. Livestock Enteric Fermentation</t>
  </si>
  <si>
    <t>AGRICULTURAL  BASELINE GHG EMISSION MtCO2e</t>
  </si>
  <si>
    <t>B. Livestock Manure Management</t>
  </si>
  <si>
    <t>Restoration of forests on degraded lands</t>
  </si>
  <si>
    <t>Ha</t>
  </si>
  <si>
    <t>Target between 2015 to 2030</t>
  </si>
  <si>
    <t>Level 1 Ambition</t>
  </si>
  <si>
    <t>Level 2 Ambition</t>
  </si>
  <si>
    <r>
      <t>MtCO</t>
    </r>
    <r>
      <rPr>
        <vertAlign val="subscript"/>
        <sz val="11"/>
        <color theme="1"/>
        <rFont val="Calibri"/>
        <family val="2"/>
        <scheme val="minor"/>
      </rPr>
      <t>2</t>
    </r>
    <r>
      <rPr>
        <sz val="11"/>
        <color theme="1"/>
        <rFont val="Calibri"/>
        <family val="2"/>
        <scheme val="minor"/>
      </rPr>
      <t>e</t>
    </r>
  </si>
  <si>
    <t>Level 3 Ambition</t>
  </si>
  <si>
    <t>Level 4 Ambition</t>
  </si>
  <si>
    <t xml:space="preserve">Average annual emission abatement (sequestration) rate per Ha, associated with restoration of forests on degraded lands
</t>
  </si>
  <si>
    <t xml:space="preserve">Reducing deforetation and forest degradation of natural forests (including mangroves) </t>
  </si>
  <si>
    <t>Average annual emission abatement (sequestration) rate per Ha, associated with rehabilitation and protection of natural forests</t>
  </si>
  <si>
    <t>Based on NCCAP 2013-2017</t>
  </si>
  <si>
    <t>Based on NCCAP 2018-2022</t>
  </si>
  <si>
    <t>Projected annual target</t>
  </si>
  <si>
    <t>Target between 2018 to June 30, 2023</t>
  </si>
  <si>
    <t>Reforestation/rehabilitation of degraded forests by reforesting degraded forests</t>
  </si>
  <si>
    <t xml:space="preserve">Average annual emission abatement (sequestration) rate per Ha, associated with restoration /rehabilitation of forests on degraded forests
</t>
  </si>
  <si>
    <t>Increasing the area under private sector-based commercial and industrial plantations</t>
  </si>
  <si>
    <t xml:space="preserve">Average annual emission abatement (sequestration) rate per Ha, associated with having additional private plantations </t>
  </si>
  <si>
    <t>Target restored forests in degraded lands per year (Ha)</t>
  </si>
  <si>
    <t>Production of Rice,  heat,</t>
  </si>
  <si>
    <t>Maize, Sugarcane and respective fraction</t>
  </si>
  <si>
    <t>Sub-levers</t>
  </si>
  <si>
    <t>Level 1</t>
  </si>
  <si>
    <t>Level 2</t>
  </si>
  <si>
    <t>Level 3</t>
  </si>
  <si>
    <t>Level 4</t>
  </si>
  <si>
    <t>A</t>
  </si>
  <si>
    <t>Livestock numbers</t>
  </si>
  <si>
    <t>Million</t>
  </si>
  <si>
    <t>Increase</t>
  </si>
  <si>
    <t>Beef cattle-extensive grazing system (pastoralism)</t>
  </si>
  <si>
    <t>Beef cattle-extensive grazing system (ranching)</t>
  </si>
  <si>
    <t>Beef cattle -semi-intensive grazing system (agro-pastoralism and grazing in communal areas and using crop residues and feed supplement)</t>
  </si>
  <si>
    <t>Beef cattle- small intensive grazing system (feedlot systems)</t>
  </si>
  <si>
    <t>Off-take rates in beef cattle production- extensive grazing system (pastoralism)</t>
  </si>
  <si>
    <t>%</t>
  </si>
  <si>
    <t>Small ruminants production</t>
  </si>
  <si>
    <t>Off-take rates in small ruminants</t>
  </si>
  <si>
    <t>Inreasing goats (part of small ruminants) population while retaining the other ruminants populations constant</t>
  </si>
  <si>
    <t>Poultry production</t>
  </si>
  <si>
    <t>C</t>
  </si>
  <si>
    <t>Agricultural emissions intensity</t>
  </si>
  <si>
    <t>GHG emission intensity for dairy production systems</t>
  </si>
  <si>
    <t>GHG emission intensity in beef production system, stimulated by cattle off-take rates</t>
  </si>
  <si>
    <t>GHG emission intensity in small ruminant production system, stimulated by goat offtake rates</t>
  </si>
  <si>
    <t>GHG emission intensity in overall livestock production system, stimulated by increase in goat population while retaining population of other livestock species</t>
  </si>
  <si>
    <t>GHG emission intensity in small ruminant production system, stimulated by reducing slaughter age</t>
  </si>
  <si>
    <t>9,000 ha per year between 1980 and 2011</t>
  </si>
  <si>
    <t>Area of Forestland burned (Ha)</t>
  </si>
  <si>
    <t>Historical forest fire activity is highly variable, but the average was 9,000 ha per year between 1980 and 2011.</t>
  </si>
  <si>
    <t>Commercial harvest (Poles and posts, paper and paper board and industrial wood)</t>
  </si>
  <si>
    <t>Projections of commercial harvest are based on an
Analysis of Demand and Supply of Wood Products in Kenya.
(Ministry of Environment and Natural Resources, 2013) and
Kenya Forestry Assessment Report (Mbugua, D., 2006)</t>
  </si>
  <si>
    <t>Tonnes of wood (dm)</t>
  </si>
  <si>
    <t>Tonnes of charcoal</t>
  </si>
  <si>
    <t>Charcoal Production</t>
  </si>
  <si>
    <t>Future demand is based on an Analysis of Demand and Supply of Wood Products in Kenya. (Ministry of Environment and Natural Resources, 2013).</t>
  </si>
  <si>
    <t xml:space="preserve"> +1.3% increaseper year</t>
  </si>
  <si>
    <t xml:space="preserve"> +1.9% increaseper year</t>
  </si>
  <si>
    <t>Wood fuel removal</t>
  </si>
  <si>
    <t>Woodfuel supply is constrained in some markets and future demand is based on an Analysis of Demand and Supply of Wood Products in Kenya. (Ministry of Environment and Natural Resources, 2013).</t>
  </si>
  <si>
    <t xml:space="preserve"> +0.84% increaseper year</t>
  </si>
  <si>
    <t>Ha converted per year between 1990 and 2010</t>
  </si>
  <si>
    <t>Conversion of Plantation to Farmlands</t>
  </si>
  <si>
    <t>Loss of 300 hectatres per year (1990 to 2010) to Increase of ~3,000 ha per year</t>
  </si>
  <si>
    <t>Trend in historical data between 2010 and 2013 indicates an increase in the size of plantations of approximately 3,000 ha per year.</t>
  </si>
  <si>
    <t>Forest Fire</t>
  </si>
  <si>
    <t>Conversion of Settlement to Farm lands</t>
  </si>
  <si>
    <t>Reduction to zero</t>
  </si>
  <si>
    <t>No settlement land is expected to be converted to farmlands between 2010 and 2030.</t>
  </si>
  <si>
    <t>Conversion of Forest Land to Farm lands</t>
  </si>
  <si>
    <t>Reduced by 50% between 2010 and 2030</t>
  </si>
  <si>
    <t>Increased protection and forest management under the
Forest Conservation And Management Bill, 2014 is expected to reduce the rate of deforestation. A 50% reduction is projected from existing measures in place.</t>
  </si>
  <si>
    <t>Loss of 300 hectatres per year (1990 to 2010)</t>
  </si>
  <si>
    <t>Livestock Population (Poultry, Swine)</t>
  </si>
  <si>
    <t>+3% per year</t>
  </si>
  <si>
    <t>Livestock Population (Cattle, Sheep, Goat, Camels, Donkeys)</t>
  </si>
  <si>
    <t>1.3 % per year</t>
  </si>
  <si>
    <t>Forecast growth rate of Agricultural GDP in Vision 2030</t>
  </si>
  <si>
    <t>Future growth rates of livestock between 2010 and 2030 are likely to be below average historic growth rates of livestock as there is mounting evidence that current populations of livestock on rangelands in Kenya may be near or above their carrying capacity.203</t>
  </si>
  <si>
    <t>Production of rice</t>
  </si>
  <si>
    <t>Historical data for 2011 to 2013 also used. 3% growth rate based on Forecast growth rate of Agricultural GDP in Vision 2030.</t>
  </si>
  <si>
    <t>Production of Rice, Wheat, Maize, Sugarcane</t>
  </si>
  <si>
    <t>Historical data for 2011 to 2013 also used. 3% growth rate based on Forecast growth rate of Agricultural GDP in Vision</t>
  </si>
  <si>
    <t>Hectares of land burned</t>
  </si>
  <si>
    <t>0% per year</t>
  </si>
  <si>
    <t>No change in current practices forecasted.</t>
  </si>
  <si>
    <t>Application of Nitrogen fertilizer</t>
  </si>
  <si>
    <t>MtCO2e</t>
  </si>
  <si>
    <t>Emissions reduction through conservation tillage</t>
  </si>
  <si>
    <t>2020=0.65</t>
  </si>
  <si>
    <t>2025=1.09</t>
  </si>
  <si>
    <t>2030=1.09</t>
  </si>
  <si>
    <t>Emission reduction through agroforestry</t>
  </si>
  <si>
    <t>2020=1.66</t>
  </si>
  <si>
    <t>2025=3.05</t>
  </si>
  <si>
    <t>2030=4.16</t>
  </si>
  <si>
    <t>Limiting use of Fire in Range and Cropland Management</t>
  </si>
  <si>
    <t>2020=0.26</t>
  </si>
  <si>
    <t>2025=0.27</t>
  </si>
  <si>
    <t>2030=0.29</t>
  </si>
  <si>
    <t>Options for low emission</t>
  </si>
  <si>
    <t>Current  estimate= 48 million</t>
  </si>
  <si>
    <t>Projection= 65 million by 2030</t>
  </si>
  <si>
    <t>a</t>
  </si>
  <si>
    <t>b</t>
  </si>
  <si>
    <t>Sustainable forest management of public plantation forests</t>
  </si>
  <si>
    <t>Using wood as carbon store (for example, timber in construction) and hence avoiding emissions associated with the products that are replaced</t>
  </si>
  <si>
    <t>Number of dairy cattle</t>
  </si>
  <si>
    <t>Number of beef cattle</t>
  </si>
  <si>
    <t>Number of small ruminants animals</t>
  </si>
  <si>
    <t>Off-take rates in small ruminants animals</t>
  </si>
  <si>
    <t>Inreasing goats (small ruminants) population while retaining the other ruminants populations constant</t>
  </si>
  <si>
    <t>Number</t>
  </si>
  <si>
    <t>Number of poultry</t>
  </si>
  <si>
    <t>Number of pigs (swine)</t>
  </si>
  <si>
    <t>Off-take rates in beef cattle production</t>
  </si>
  <si>
    <t>Annual off-take rates in beef cattle production</t>
  </si>
  <si>
    <t>Annual off-take rates in small ruminants animals</t>
  </si>
  <si>
    <t>B</t>
  </si>
  <si>
    <t>Yield</t>
  </si>
  <si>
    <t>Increased on-farm dairy productivity (152,000 households)*, mitigation potential (million tCO2e) = 4.14</t>
  </si>
  <si>
    <t xml:space="preserve">Increased on-farm dairy productivity </t>
  </si>
  <si>
    <t xml:space="preserve">Estimated quantity (Tons)  biomass </t>
  </si>
  <si>
    <t xml:space="preserve">Estimated RWE recovered (m3)  = 210,000 m3 round wood equivalent (RWE) per year </t>
  </si>
  <si>
    <t>Increased recovery of roundwood equivalent (RWE) by increasing efficiency in timber processing</t>
  </si>
  <si>
    <t xml:space="preserve">Promoting the substitution of fuelwood from non-renewable forest sources, e.g., with briquettes made of recycled sawn wood </t>
  </si>
  <si>
    <t xml:space="preserve">Can lead to a small amount of biomass savings per year (25,000 m3 RWE), generating around 46,000 tCO2e per year of emission reductions from deforestation and degradation. </t>
  </si>
  <si>
    <t xml:space="preserve">Increased efficiency in charcoal production, thus cutting down the use of wood (and reducing pressue on forests). </t>
  </si>
  <si>
    <t xml:space="preserve">These measures can lead to 5.7 million m3 RWE of non-renewable biomass savings per year from dry forests, generating more than 16.5 million tCO2e per year of emission reductions from deforestation and forest degradation. </t>
  </si>
  <si>
    <t xml:space="preserve">Increasing efficiency in the consumption of fuelwood, mainly sourced from natural forests where high levels of non-renewable biomass are estimated </t>
  </si>
  <si>
    <t xml:space="preserve">Lead to 960,000 m3 RWE of non-renewable biomass savings per year from natural forests, generating more than 2.4 million tCO2e per year in terms of emission reductions from deforestation and forest degradation. </t>
  </si>
  <si>
    <t>1. Restoration of degraded forestlands and other landscapes</t>
  </si>
  <si>
    <t>c</t>
  </si>
  <si>
    <t>2. Reducing deforetation and forest degradation &amp; enhancing conservation</t>
  </si>
  <si>
    <t xml:space="preserve">3. Enhancing sustainable forest management </t>
  </si>
  <si>
    <t>Improving conservation efforts /intervations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</si>
</sst>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FFFF"/>
      <name val="Calibri"/>
      <family val="2"/>
      <scheme val="minor"/>
    </font>
    <font>
      <vertAlign val="subscript"/>
      <sz val="11"/>
      <color theme="1"/>
      <name val="Calibri"/>
      <family val="2"/>
      <scheme val="minor"/>
    </font>
    <font>
      <sz val="12"/>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32">
    <xf numFmtId="0" fontId="0" fillId="0" borderId="0" xfId="0"/>
    <xf numFmtId="0" fontId="1" fillId="0" borderId="0" xfId="0" applyFont="1"/>
    <xf numFmtId="2" fontId="0" fillId="0" borderId="0" xfId="0" applyNumberFormat="1"/>
    <xf numFmtId="0" fontId="3" fillId="0" borderId="0" xfId="0" applyFont="1" applyAlignment="1">
      <alignment horizontal="left" vertical="center"/>
    </xf>
    <xf numFmtId="0" fontId="0" fillId="0" borderId="0" xfId="0" applyAlignment="1">
      <alignment horizontal="left"/>
    </xf>
    <xf numFmtId="3" fontId="0" fillId="0" borderId="0" xfId="0" applyNumberFormat="1" applyAlignment="1">
      <alignment horizontal="left"/>
    </xf>
    <xf numFmtId="1" fontId="1" fillId="0" borderId="0" xfId="0" applyNumberFormat="1" applyFont="1" applyAlignment="1">
      <alignment horizontal="left"/>
    </xf>
    <xf numFmtId="0" fontId="2" fillId="0" borderId="0" xfId="0" applyFont="1" applyAlignment="1">
      <alignment horizontal="left"/>
    </xf>
    <xf numFmtId="0" fontId="0" fillId="0" borderId="0" xfId="0" applyAlignment="1">
      <alignment horizontal="left" vertical="top"/>
    </xf>
    <xf numFmtId="3" fontId="0" fillId="0" borderId="0" xfId="0" applyNumberFormat="1" applyAlignment="1">
      <alignment horizontal="left" vertical="top"/>
    </xf>
    <xf numFmtId="3" fontId="0" fillId="0" borderId="0" xfId="0" applyNumberFormat="1" applyAlignment="1">
      <alignment horizontal="left" vertical="top" wrapText="1"/>
    </xf>
    <xf numFmtId="4" fontId="0" fillId="0" borderId="0" xfId="0" applyNumberFormat="1" applyAlignment="1">
      <alignment horizontal="left"/>
    </xf>
    <xf numFmtId="0" fontId="2" fillId="0" borderId="0" xfId="0" applyFont="1" applyAlignment="1">
      <alignment wrapText="1"/>
    </xf>
    <xf numFmtId="0" fontId="0" fillId="0" borderId="0" xfId="0" applyAlignment="1">
      <alignment horizontal="left" wrapText="1"/>
    </xf>
    <xf numFmtId="0" fontId="2" fillId="0" borderId="0" xfId="0" applyFont="1" applyAlignment="1"/>
    <xf numFmtId="0" fontId="3" fillId="0" borderId="0" xfId="0" applyFont="1"/>
    <xf numFmtId="0" fontId="0" fillId="0" borderId="0" xfId="0" applyAlignment="1">
      <alignment wrapText="1"/>
    </xf>
    <xf numFmtId="49" fontId="0" fillId="0" borderId="0" xfId="0" applyNumberFormat="1"/>
    <xf numFmtId="47" fontId="0" fillId="0" borderId="0" xfId="0" applyNumberFormat="1"/>
    <xf numFmtId="0" fontId="1" fillId="0" borderId="0" xfId="0" applyFont="1" applyAlignment="1">
      <alignment horizontal="left" wrapText="1"/>
    </xf>
    <xf numFmtId="0" fontId="5" fillId="0" borderId="0" xfId="0" applyFont="1"/>
    <xf numFmtId="0" fontId="5" fillId="0" borderId="0" xfId="0" applyFont="1" applyAlignment="1">
      <alignment wrapText="1"/>
    </xf>
    <xf numFmtId="0" fontId="0" fillId="2" borderId="0" xfId="0" applyFill="1"/>
    <xf numFmtId="0" fontId="1" fillId="2" borderId="0" xfId="0" applyFont="1" applyFill="1"/>
    <xf numFmtId="0" fontId="0" fillId="3" borderId="0" xfId="0" applyFill="1"/>
    <xf numFmtId="0" fontId="0" fillId="3" borderId="0" xfId="0" applyFill="1" applyAlignment="1">
      <alignment wrapText="1"/>
    </xf>
    <xf numFmtId="3" fontId="0" fillId="0" borderId="0" xfId="0" applyNumberFormat="1"/>
    <xf numFmtId="0" fontId="0" fillId="2" borderId="0" xfId="0" applyFont="1" applyFill="1" applyAlignment="1">
      <alignment horizontal="justify" vertical="center"/>
    </xf>
    <xf numFmtId="0" fontId="2" fillId="0" borderId="0" xfId="0" applyFont="1"/>
    <xf numFmtId="0" fontId="2" fillId="0" borderId="0" xfId="0" applyFont="1" applyAlignment="1">
      <alignment vertical="top" wrapText="1"/>
    </xf>
    <xf numFmtId="3" fontId="1" fillId="0" borderId="0" xfId="0" applyNumberFormat="1" applyFont="1" applyAlignment="1">
      <alignment horizont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B48540"/>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104775</xdr:colOff>
      <xdr:row>3</xdr:row>
      <xdr:rowOff>0</xdr:rowOff>
    </xdr:from>
    <xdr:to>
      <xdr:col>13</xdr:col>
      <xdr:colOff>12212</xdr:colOff>
      <xdr:row>6</xdr:row>
      <xdr:rowOff>0</xdr:rowOff>
    </xdr:to>
    <xdr:sp macro="" textlink="">
      <xdr:nvSpPr>
        <xdr:cNvPr id="2" name="TextBox 1"/>
        <xdr:cNvSpPr txBox="1"/>
      </xdr:nvSpPr>
      <xdr:spPr>
        <a:xfrm>
          <a:off x="5599967" y="586154"/>
          <a:ext cx="2349745" cy="586154"/>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Restoration</a:t>
          </a:r>
          <a:r>
            <a:rPr lang="en-GB" sz="1100" baseline="0"/>
            <a:t> of degraded forestlands on other landscapes</a:t>
          </a:r>
          <a:endParaRPr lang="en-GB" sz="1100"/>
        </a:p>
      </xdr:txBody>
    </xdr:sp>
    <xdr:clientData/>
  </xdr:twoCellAnchor>
  <xdr:twoCellAnchor>
    <xdr:from>
      <xdr:col>5</xdr:col>
      <xdr:colOff>127977</xdr:colOff>
      <xdr:row>2</xdr:row>
      <xdr:rowOff>117228</xdr:rowOff>
    </xdr:from>
    <xdr:to>
      <xdr:col>8</xdr:col>
      <xdr:colOff>42252</xdr:colOff>
      <xdr:row>6</xdr:row>
      <xdr:rowOff>79129</xdr:rowOff>
    </xdr:to>
    <xdr:sp macro="" textlink="">
      <xdr:nvSpPr>
        <xdr:cNvPr id="3" name="Rounded Rectangle 2"/>
        <xdr:cNvSpPr/>
      </xdr:nvSpPr>
      <xdr:spPr>
        <a:xfrm>
          <a:off x="3180862" y="507997"/>
          <a:ext cx="1746005" cy="7434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Target restored forests in degraded lands per year (Ha)</a:t>
          </a:r>
        </a:p>
      </xdr:txBody>
    </xdr:sp>
    <xdr:clientData/>
  </xdr:twoCellAnchor>
  <xdr:twoCellAnchor>
    <xdr:from>
      <xdr:col>4</xdr:col>
      <xdr:colOff>335818</xdr:colOff>
      <xdr:row>3</xdr:row>
      <xdr:rowOff>168763</xdr:rowOff>
    </xdr:from>
    <xdr:to>
      <xdr:col>4</xdr:col>
      <xdr:colOff>602518</xdr:colOff>
      <xdr:row>5</xdr:row>
      <xdr:rowOff>63988</xdr:rowOff>
    </xdr:to>
    <xdr:sp macro="" textlink="">
      <xdr:nvSpPr>
        <xdr:cNvPr id="4" name="TextBox 3"/>
        <xdr:cNvSpPr txBox="1"/>
      </xdr:nvSpPr>
      <xdr:spPr>
        <a:xfrm>
          <a:off x="2778126" y="754917"/>
          <a:ext cx="266700" cy="2859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0</xdr:col>
      <xdr:colOff>571500</xdr:colOff>
      <xdr:row>2</xdr:row>
      <xdr:rowOff>19050</xdr:rowOff>
    </xdr:from>
    <xdr:to>
      <xdr:col>4</xdr:col>
      <xdr:colOff>76200</xdr:colOff>
      <xdr:row>7</xdr:row>
      <xdr:rowOff>114300</xdr:rowOff>
    </xdr:to>
    <xdr:sp macro="" textlink="">
      <xdr:nvSpPr>
        <xdr:cNvPr id="5" name="Rounded Rectangle 4"/>
        <xdr:cNvSpPr/>
      </xdr:nvSpPr>
      <xdr:spPr>
        <a:xfrm>
          <a:off x="571500" y="400050"/>
          <a:ext cx="1943100" cy="1047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Average</a:t>
          </a:r>
          <a:r>
            <a:rPr lang="en-GB" sz="1100" baseline="0"/>
            <a:t> annual emission abatement (sequestration) rate per Ha, associated with restoration of degraded lands</a:t>
          </a:r>
          <a:endParaRPr lang="en-GB" sz="1100"/>
        </a:p>
      </xdr:txBody>
    </xdr:sp>
    <xdr:clientData/>
  </xdr:twoCellAnchor>
  <xdr:twoCellAnchor>
    <xdr:from>
      <xdr:col>9</xdr:col>
      <xdr:colOff>132128</xdr:colOff>
      <xdr:row>9</xdr:row>
      <xdr:rowOff>44939</xdr:rowOff>
    </xdr:from>
    <xdr:to>
      <xdr:col>13</xdr:col>
      <xdr:colOff>12212</xdr:colOff>
      <xdr:row>12</xdr:row>
      <xdr:rowOff>73270</xdr:rowOff>
    </xdr:to>
    <xdr:sp macro="" textlink="">
      <xdr:nvSpPr>
        <xdr:cNvPr id="6" name="TextBox 5"/>
        <xdr:cNvSpPr txBox="1"/>
      </xdr:nvSpPr>
      <xdr:spPr>
        <a:xfrm>
          <a:off x="5627320" y="1803401"/>
          <a:ext cx="2322392" cy="614484"/>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Reforestation/rehabilitation</a:t>
          </a:r>
          <a:r>
            <a:rPr lang="en-GB" sz="1100" baseline="0"/>
            <a:t> of degraded forests by reforesting degraded forests</a:t>
          </a:r>
          <a:endParaRPr lang="en-GB" sz="1100"/>
        </a:p>
      </xdr:txBody>
    </xdr:sp>
    <xdr:clientData/>
  </xdr:twoCellAnchor>
  <xdr:twoCellAnchor>
    <xdr:from>
      <xdr:col>5</xdr:col>
      <xdr:colOff>102333</xdr:colOff>
      <xdr:row>8</xdr:row>
      <xdr:rowOff>184640</xdr:rowOff>
    </xdr:from>
    <xdr:to>
      <xdr:col>8</xdr:col>
      <xdr:colOff>16608</xdr:colOff>
      <xdr:row>12</xdr:row>
      <xdr:rowOff>122605</xdr:rowOff>
    </xdr:to>
    <xdr:sp macro="" textlink="">
      <xdr:nvSpPr>
        <xdr:cNvPr id="7" name="Rounded Rectangle 6"/>
        <xdr:cNvSpPr/>
      </xdr:nvSpPr>
      <xdr:spPr>
        <a:xfrm>
          <a:off x="3155218" y="1747717"/>
          <a:ext cx="1746005" cy="71950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Target restored forests in degraded forersts per year (Ha)</a:t>
          </a:r>
        </a:p>
      </xdr:txBody>
    </xdr:sp>
    <xdr:clientData/>
  </xdr:twoCellAnchor>
  <xdr:twoCellAnchor>
    <xdr:from>
      <xdr:col>0</xdr:col>
      <xdr:colOff>571499</xdr:colOff>
      <xdr:row>8</xdr:row>
      <xdr:rowOff>114300</xdr:rowOff>
    </xdr:from>
    <xdr:to>
      <xdr:col>4</xdr:col>
      <xdr:colOff>104774</xdr:colOff>
      <xdr:row>14</xdr:row>
      <xdr:rowOff>28575</xdr:rowOff>
    </xdr:to>
    <xdr:sp macro="" textlink="">
      <xdr:nvSpPr>
        <xdr:cNvPr id="8" name="Rounded Rectangle 7"/>
        <xdr:cNvSpPr/>
      </xdr:nvSpPr>
      <xdr:spPr>
        <a:xfrm>
          <a:off x="571499" y="1638300"/>
          <a:ext cx="1971675" cy="1057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Average</a:t>
          </a:r>
          <a:r>
            <a:rPr lang="en-GB" sz="1100" baseline="0"/>
            <a:t> annual emission abatement (sequestration) rate per Ha, associated with reforestation of degraded forests</a:t>
          </a:r>
          <a:endParaRPr lang="en-GB" sz="1100"/>
        </a:p>
      </xdr:txBody>
    </xdr:sp>
    <xdr:clientData/>
  </xdr:twoCellAnchor>
  <xdr:twoCellAnchor>
    <xdr:from>
      <xdr:col>4</xdr:col>
      <xdr:colOff>330445</xdr:colOff>
      <xdr:row>10</xdr:row>
      <xdr:rowOff>59836</xdr:rowOff>
    </xdr:from>
    <xdr:to>
      <xdr:col>4</xdr:col>
      <xdr:colOff>597145</xdr:colOff>
      <xdr:row>11</xdr:row>
      <xdr:rowOff>145561</xdr:rowOff>
    </xdr:to>
    <xdr:sp macro="" textlink="">
      <xdr:nvSpPr>
        <xdr:cNvPr id="9" name="TextBox 8"/>
        <xdr:cNvSpPr txBox="1"/>
      </xdr:nvSpPr>
      <xdr:spPr>
        <a:xfrm>
          <a:off x="2772753" y="2013682"/>
          <a:ext cx="266700" cy="2811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9</xdr:col>
      <xdr:colOff>26377</xdr:colOff>
      <xdr:row>22</xdr:row>
      <xdr:rowOff>2686</xdr:rowOff>
    </xdr:from>
    <xdr:to>
      <xdr:col>12</xdr:col>
      <xdr:colOff>488461</xdr:colOff>
      <xdr:row>26</xdr:row>
      <xdr:rowOff>134326</xdr:rowOff>
    </xdr:to>
    <xdr:sp macro="" textlink="">
      <xdr:nvSpPr>
        <xdr:cNvPr id="10" name="TextBox 9"/>
        <xdr:cNvSpPr txBox="1"/>
      </xdr:nvSpPr>
      <xdr:spPr>
        <a:xfrm>
          <a:off x="5521569" y="4301148"/>
          <a:ext cx="2293815" cy="913178"/>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Reducing deforetation and forest degradation of natural forests (including mangroves)</a:t>
          </a:r>
          <a:r>
            <a:rPr lang="en-GB" sz="1100" baseline="0"/>
            <a:t>  through enhanced protection</a:t>
          </a:r>
          <a:endParaRPr lang="en-GB" sz="1100"/>
        </a:p>
      </xdr:txBody>
    </xdr:sp>
    <xdr:clientData/>
  </xdr:twoCellAnchor>
  <xdr:twoCellAnchor>
    <xdr:from>
      <xdr:col>4</xdr:col>
      <xdr:colOff>586888</xdr:colOff>
      <xdr:row>22</xdr:row>
      <xdr:rowOff>98181</xdr:rowOff>
    </xdr:from>
    <xdr:to>
      <xdr:col>7</xdr:col>
      <xdr:colOff>501163</xdr:colOff>
      <xdr:row>26</xdr:row>
      <xdr:rowOff>41031</xdr:rowOff>
    </xdr:to>
    <xdr:sp macro="" textlink="">
      <xdr:nvSpPr>
        <xdr:cNvPr id="11" name="Rounded Rectangle 10"/>
        <xdr:cNvSpPr/>
      </xdr:nvSpPr>
      <xdr:spPr>
        <a:xfrm>
          <a:off x="3029196" y="4396643"/>
          <a:ext cx="1746005" cy="72438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Target rehabilitated and protected natural forests per year (Ha)</a:t>
          </a:r>
        </a:p>
      </xdr:txBody>
    </xdr:sp>
    <xdr:clientData/>
  </xdr:twoCellAnchor>
  <xdr:twoCellAnchor>
    <xdr:from>
      <xdr:col>0</xdr:col>
      <xdr:colOff>507512</xdr:colOff>
      <xdr:row>21</xdr:row>
      <xdr:rowOff>145318</xdr:rowOff>
    </xdr:from>
    <xdr:to>
      <xdr:col>4</xdr:col>
      <xdr:colOff>39810</xdr:colOff>
      <xdr:row>27</xdr:row>
      <xdr:rowOff>54708</xdr:rowOff>
    </xdr:to>
    <xdr:sp macro="" textlink="">
      <xdr:nvSpPr>
        <xdr:cNvPr id="12" name="Rounded Rectangle 11"/>
        <xdr:cNvSpPr/>
      </xdr:nvSpPr>
      <xdr:spPr>
        <a:xfrm>
          <a:off x="507512" y="4248395"/>
          <a:ext cx="1974606" cy="108169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Average</a:t>
          </a:r>
          <a:r>
            <a:rPr lang="en-GB" sz="1100" baseline="0"/>
            <a:t> annual emission abatement (sequestration) rate per Ha, associated with rehabilitation and protection of natural forests</a:t>
          </a:r>
          <a:endParaRPr lang="en-GB" sz="1100"/>
        </a:p>
      </xdr:txBody>
    </xdr:sp>
    <xdr:clientData/>
  </xdr:twoCellAnchor>
  <xdr:twoCellAnchor>
    <xdr:from>
      <xdr:col>4</xdr:col>
      <xdr:colOff>228845</xdr:colOff>
      <xdr:row>24</xdr:row>
      <xdr:rowOff>24911</xdr:rowOff>
    </xdr:from>
    <xdr:to>
      <xdr:col>4</xdr:col>
      <xdr:colOff>495545</xdr:colOff>
      <xdr:row>25</xdr:row>
      <xdr:rowOff>115522</xdr:rowOff>
    </xdr:to>
    <xdr:sp macro="" textlink="">
      <xdr:nvSpPr>
        <xdr:cNvPr id="13" name="TextBox 12"/>
        <xdr:cNvSpPr txBox="1"/>
      </xdr:nvSpPr>
      <xdr:spPr>
        <a:xfrm>
          <a:off x="2671153" y="4714142"/>
          <a:ext cx="266700" cy="2859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21</xdr:col>
      <xdr:colOff>255710</xdr:colOff>
      <xdr:row>16</xdr:row>
      <xdr:rowOff>52022</xdr:rowOff>
    </xdr:from>
    <xdr:to>
      <xdr:col>23</xdr:col>
      <xdr:colOff>522410</xdr:colOff>
      <xdr:row>18</xdr:row>
      <xdr:rowOff>161682</xdr:rowOff>
    </xdr:to>
    <xdr:sp macro="" textlink="">
      <xdr:nvSpPr>
        <xdr:cNvPr id="18" name="TextBox 17"/>
        <xdr:cNvSpPr txBox="1"/>
      </xdr:nvSpPr>
      <xdr:spPr>
        <a:xfrm>
          <a:off x="13077825" y="3178176"/>
          <a:ext cx="1487854" cy="500429"/>
        </a:xfrm>
        <a:prstGeom prst="rect">
          <a:avLst/>
        </a:prstGeom>
        <a:solidFill>
          <a:srgbClr val="00B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t>ABATEMENT OF  GHG EMISSIONS</a:t>
          </a:r>
        </a:p>
      </xdr:txBody>
    </xdr:sp>
    <xdr:clientData/>
  </xdr:twoCellAnchor>
  <xdr:twoCellAnchor>
    <xdr:from>
      <xdr:col>28</xdr:col>
      <xdr:colOff>47625</xdr:colOff>
      <xdr:row>21</xdr:row>
      <xdr:rowOff>134327</xdr:rowOff>
    </xdr:from>
    <xdr:to>
      <xdr:col>29</xdr:col>
      <xdr:colOff>390525</xdr:colOff>
      <xdr:row>25</xdr:row>
      <xdr:rowOff>122116</xdr:rowOff>
    </xdr:to>
    <xdr:sp macro="" textlink="">
      <xdr:nvSpPr>
        <xdr:cNvPr id="19" name="TextBox 18"/>
        <xdr:cNvSpPr txBox="1"/>
      </xdr:nvSpPr>
      <xdr:spPr>
        <a:xfrm>
          <a:off x="17143779" y="4237404"/>
          <a:ext cx="953477" cy="769327"/>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a:t>DRIVERS OF  GHG EMISSIONS</a:t>
          </a:r>
        </a:p>
      </xdr:txBody>
    </xdr:sp>
    <xdr:clientData/>
  </xdr:twoCellAnchor>
  <xdr:twoCellAnchor>
    <xdr:from>
      <xdr:col>9</xdr:col>
      <xdr:colOff>85480</xdr:colOff>
      <xdr:row>36</xdr:row>
      <xdr:rowOff>128953</xdr:rowOff>
    </xdr:from>
    <xdr:to>
      <xdr:col>12</xdr:col>
      <xdr:colOff>549518</xdr:colOff>
      <xdr:row>39</xdr:row>
      <xdr:rowOff>109904</xdr:rowOff>
    </xdr:to>
    <xdr:sp macro="" textlink="">
      <xdr:nvSpPr>
        <xdr:cNvPr id="21" name="TextBox 20"/>
        <xdr:cNvSpPr txBox="1"/>
      </xdr:nvSpPr>
      <xdr:spPr>
        <a:xfrm>
          <a:off x="5580672" y="7162799"/>
          <a:ext cx="2295769" cy="56710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baseline="0" smtClean="0">
              <a:solidFill>
                <a:schemeClr val="dk1"/>
              </a:solidFill>
              <a:latin typeface="+mn-lt"/>
              <a:ea typeface="+mn-ea"/>
              <a:cs typeface="+mn-cs"/>
            </a:rPr>
            <a:t>Sustainable forest management  (Public plantation forest)</a:t>
          </a:r>
          <a:endParaRPr lang="en-GB" sz="1100"/>
        </a:p>
      </xdr:txBody>
    </xdr:sp>
    <xdr:clientData/>
  </xdr:twoCellAnchor>
  <xdr:twoCellAnchor>
    <xdr:from>
      <xdr:col>5</xdr:col>
      <xdr:colOff>76933</xdr:colOff>
      <xdr:row>35</xdr:row>
      <xdr:rowOff>125046</xdr:rowOff>
    </xdr:from>
    <xdr:to>
      <xdr:col>7</xdr:col>
      <xdr:colOff>601785</xdr:colOff>
      <xdr:row>40</xdr:row>
      <xdr:rowOff>105997</xdr:rowOff>
    </xdr:to>
    <xdr:sp macro="" textlink="">
      <xdr:nvSpPr>
        <xdr:cNvPr id="22" name="Rounded Rectangle 21"/>
        <xdr:cNvSpPr/>
      </xdr:nvSpPr>
      <xdr:spPr>
        <a:xfrm>
          <a:off x="3129818" y="6963508"/>
          <a:ext cx="1746005" cy="9578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Public</a:t>
          </a:r>
          <a:r>
            <a:rPr lang="en-GB" sz="1100" baseline="0"/>
            <a:t> plantation area  (Ha) targeted to be under Sustainable Management of Forest  (SMF)</a:t>
          </a:r>
          <a:endParaRPr lang="en-GB" sz="1100"/>
        </a:p>
      </xdr:txBody>
    </xdr:sp>
    <xdr:clientData/>
  </xdr:twoCellAnchor>
  <xdr:twoCellAnchor>
    <xdr:from>
      <xdr:col>1</xdr:col>
      <xdr:colOff>73513</xdr:colOff>
      <xdr:row>35</xdr:row>
      <xdr:rowOff>172672</xdr:rowOff>
    </xdr:from>
    <xdr:to>
      <xdr:col>4</xdr:col>
      <xdr:colOff>216388</xdr:colOff>
      <xdr:row>41</xdr:row>
      <xdr:rowOff>86948</xdr:rowOff>
    </xdr:to>
    <xdr:sp macro="" textlink="">
      <xdr:nvSpPr>
        <xdr:cNvPr id="23" name="Rounded Rectangle 22"/>
        <xdr:cNvSpPr/>
      </xdr:nvSpPr>
      <xdr:spPr>
        <a:xfrm>
          <a:off x="684090" y="7011134"/>
          <a:ext cx="1974606" cy="10865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Average</a:t>
          </a:r>
          <a:r>
            <a:rPr lang="en-GB" sz="1100" baseline="0"/>
            <a:t> annual emission abatement (sequestration) rate per Ha,  SMF in public plantations </a:t>
          </a:r>
          <a:endParaRPr lang="en-GB" sz="1100"/>
        </a:p>
      </xdr:txBody>
    </xdr:sp>
    <xdr:clientData/>
  </xdr:twoCellAnchor>
  <xdr:twoCellAnchor>
    <xdr:from>
      <xdr:col>4</xdr:col>
      <xdr:colOff>319943</xdr:colOff>
      <xdr:row>37</xdr:row>
      <xdr:rowOff>69362</xdr:rowOff>
    </xdr:from>
    <xdr:to>
      <xdr:col>4</xdr:col>
      <xdr:colOff>587620</xdr:colOff>
      <xdr:row>38</xdr:row>
      <xdr:rowOff>155088</xdr:rowOff>
    </xdr:to>
    <xdr:sp macro="" textlink="">
      <xdr:nvSpPr>
        <xdr:cNvPr id="24" name="TextBox 23"/>
        <xdr:cNvSpPr txBox="1"/>
      </xdr:nvSpPr>
      <xdr:spPr>
        <a:xfrm>
          <a:off x="2762251" y="7298593"/>
          <a:ext cx="267677" cy="2811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33</xdr:col>
      <xdr:colOff>590550</xdr:colOff>
      <xdr:row>1</xdr:row>
      <xdr:rowOff>123825</xdr:rowOff>
    </xdr:from>
    <xdr:to>
      <xdr:col>39</xdr:col>
      <xdr:colOff>302419</xdr:colOff>
      <xdr:row>4</xdr:row>
      <xdr:rowOff>183356</xdr:rowOff>
    </xdr:to>
    <xdr:sp macro="" textlink="">
      <xdr:nvSpPr>
        <xdr:cNvPr id="26" name="TextBox 25"/>
        <xdr:cNvSpPr txBox="1"/>
      </xdr:nvSpPr>
      <xdr:spPr>
        <a:xfrm>
          <a:off x="15220950" y="314325"/>
          <a:ext cx="3369469" cy="631031"/>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baseline="0" smtClean="0">
              <a:solidFill>
                <a:schemeClr val="dk1"/>
              </a:solidFill>
              <a:latin typeface="+mn-lt"/>
              <a:ea typeface="+mn-ea"/>
              <a:cs typeface="+mn-cs"/>
            </a:rPr>
            <a:t>Unsustainable fuelwood extraction</a:t>
          </a:r>
          <a:endParaRPr lang="en-GB" sz="1100"/>
        </a:p>
      </xdr:txBody>
    </xdr:sp>
    <xdr:clientData/>
  </xdr:twoCellAnchor>
  <xdr:twoCellAnchor>
    <xdr:from>
      <xdr:col>40</xdr:col>
      <xdr:colOff>171450</xdr:colOff>
      <xdr:row>1</xdr:row>
      <xdr:rowOff>76200</xdr:rowOff>
    </xdr:from>
    <xdr:to>
      <xdr:col>43</xdr:col>
      <xdr:colOff>285750</xdr:colOff>
      <xdr:row>4</xdr:row>
      <xdr:rowOff>133350</xdr:rowOff>
    </xdr:to>
    <xdr:sp macro="" textlink="">
      <xdr:nvSpPr>
        <xdr:cNvPr id="27" name="TextBox 26"/>
        <xdr:cNvSpPr txBox="1"/>
      </xdr:nvSpPr>
      <xdr:spPr>
        <a:xfrm>
          <a:off x="19069050" y="266700"/>
          <a:ext cx="1943100" cy="62865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solidFill>
                <a:schemeClr val="dk1"/>
              </a:solidFill>
              <a:latin typeface="+mn-lt"/>
              <a:ea typeface="+mn-ea"/>
              <a:cs typeface="+mn-cs"/>
            </a:rPr>
            <a:t>Estimated</a:t>
          </a:r>
          <a:r>
            <a:rPr lang="en-GB" sz="1100">
              <a:solidFill>
                <a:schemeClr val="dk1"/>
              </a:solidFill>
              <a:effectLst/>
              <a:latin typeface="+mn-lt"/>
              <a:ea typeface="+mn-ea"/>
              <a:cs typeface="+mn-cs"/>
            </a:rPr>
            <a:t> Wood Removal (t dm) -Fuelwood</a:t>
          </a:r>
          <a:r>
            <a:rPr lang="en-GB" sz="1100" baseline="0">
              <a:solidFill>
                <a:schemeClr val="dk1"/>
              </a:solidFill>
              <a:effectLst/>
              <a:latin typeface="+mn-lt"/>
              <a:ea typeface="+mn-ea"/>
              <a:cs typeface="+mn-cs"/>
            </a:rPr>
            <a:t> extraction </a:t>
          </a:r>
          <a:r>
            <a:rPr lang="en-GB" sz="1100">
              <a:solidFill>
                <a:schemeClr val="dk1"/>
              </a:solidFill>
              <a:effectLst/>
              <a:latin typeface="+mn-lt"/>
              <a:ea typeface="+mn-ea"/>
              <a:cs typeface="+mn-cs"/>
            </a:rPr>
            <a:t>(SNC-Table 25)</a:t>
          </a:r>
          <a:endParaRPr lang="en-GB">
            <a:effectLst/>
          </a:endParaRPr>
        </a:p>
      </xdr:txBody>
    </xdr:sp>
    <xdr:clientData/>
  </xdr:twoCellAnchor>
  <xdr:twoCellAnchor>
    <xdr:from>
      <xdr:col>44</xdr:col>
      <xdr:colOff>4152</xdr:colOff>
      <xdr:row>2</xdr:row>
      <xdr:rowOff>68139</xdr:rowOff>
    </xdr:from>
    <xdr:to>
      <xdr:col>44</xdr:col>
      <xdr:colOff>319454</xdr:colOff>
      <xdr:row>3</xdr:row>
      <xdr:rowOff>115764</xdr:rowOff>
    </xdr:to>
    <xdr:sp macro="" textlink="">
      <xdr:nvSpPr>
        <xdr:cNvPr id="28" name="TextBox 27"/>
        <xdr:cNvSpPr txBox="1"/>
      </xdr:nvSpPr>
      <xdr:spPr>
        <a:xfrm>
          <a:off x="21374344" y="458908"/>
          <a:ext cx="315302" cy="243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44</xdr:col>
      <xdr:colOff>457200</xdr:colOff>
      <xdr:row>1</xdr:row>
      <xdr:rowOff>171450</xdr:rowOff>
    </xdr:from>
    <xdr:to>
      <xdr:col>47</xdr:col>
      <xdr:colOff>561975</xdr:colOff>
      <xdr:row>4</xdr:row>
      <xdr:rowOff>66675</xdr:rowOff>
    </xdr:to>
    <xdr:sp macro="" textlink="">
      <xdr:nvSpPr>
        <xdr:cNvPr id="29" name="TextBox 28"/>
        <xdr:cNvSpPr txBox="1"/>
      </xdr:nvSpPr>
      <xdr:spPr>
        <a:xfrm>
          <a:off x="21793200" y="361950"/>
          <a:ext cx="1933575" cy="466725"/>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a:t>
          </a:r>
          <a:r>
            <a:rPr lang="en-GB" sz="1100" baseline="-25000"/>
            <a:t>2</a:t>
          </a:r>
          <a:r>
            <a:rPr lang="en-GB" sz="1100"/>
            <a:t>e conversion factor associated with combustion</a:t>
          </a:r>
        </a:p>
      </xdr:txBody>
    </xdr:sp>
    <xdr:clientData/>
  </xdr:twoCellAnchor>
  <xdr:twoCellAnchor>
    <xdr:from>
      <xdr:col>33</xdr:col>
      <xdr:colOff>581025</xdr:colOff>
      <xdr:row>16</xdr:row>
      <xdr:rowOff>28575</xdr:rowOff>
    </xdr:from>
    <xdr:to>
      <xdr:col>39</xdr:col>
      <xdr:colOff>333375</xdr:colOff>
      <xdr:row>19</xdr:row>
      <xdr:rowOff>57150</xdr:rowOff>
    </xdr:to>
    <xdr:sp macro="" textlink="">
      <xdr:nvSpPr>
        <xdr:cNvPr id="30" name="TextBox 29"/>
        <xdr:cNvSpPr txBox="1"/>
      </xdr:nvSpPr>
      <xdr:spPr>
        <a:xfrm>
          <a:off x="15211425" y="3076575"/>
          <a:ext cx="3409950" cy="60007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Forest</a:t>
          </a:r>
          <a:r>
            <a:rPr lang="en-GB" sz="1100" baseline="0"/>
            <a:t> fires</a:t>
          </a:r>
          <a:endParaRPr lang="en-GB" sz="1100"/>
        </a:p>
      </xdr:txBody>
    </xdr:sp>
    <xdr:clientData/>
  </xdr:twoCellAnchor>
  <xdr:twoCellAnchor>
    <xdr:from>
      <xdr:col>34</xdr:col>
      <xdr:colOff>0</xdr:colOff>
      <xdr:row>26</xdr:row>
      <xdr:rowOff>57150</xdr:rowOff>
    </xdr:from>
    <xdr:to>
      <xdr:col>39</xdr:col>
      <xdr:colOff>361950</xdr:colOff>
      <xdr:row>29</xdr:row>
      <xdr:rowOff>85725</xdr:rowOff>
    </xdr:to>
    <xdr:sp macro="" textlink="">
      <xdr:nvSpPr>
        <xdr:cNvPr id="32" name="TextBox 31"/>
        <xdr:cNvSpPr txBox="1"/>
      </xdr:nvSpPr>
      <xdr:spPr>
        <a:xfrm>
          <a:off x="15240000" y="5010150"/>
          <a:ext cx="3409950" cy="60007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Forestland remaining forestland</a:t>
          </a:r>
          <a:endParaRPr lang="en-GB" sz="1100"/>
        </a:p>
      </xdr:txBody>
    </xdr:sp>
    <xdr:clientData/>
  </xdr:twoCellAnchor>
  <xdr:twoCellAnchor>
    <xdr:from>
      <xdr:col>40</xdr:col>
      <xdr:colOff>466725</xdr:colOff>
      <xdr:row>26</xdr:row>
      <xdr:rowOff>57151</xdr:rowOff>
    </xdr:from>
    <xdr:to>
      <xdr:col>44</xdr:col>
      <xdr:colOff>190500</xdr:colOff>
      <xdr:row>29</xdr:row>
      <xdr:rowOff>19051</xdr:rowOff>
    </xdr:to>
    <xdr:sp macro="" textlink="">
      <xdr:nvSpPr>
        <xdr:cNvPr id="33" name="TextBox 32"/>
        <xdr:cNvSpPr txBox="1"/>
      </xdr:nvSpPr>
      <xdr:spPr>
        <a:xfrm>
          <a:off x="19364325" y="5010151"/>
          <a:ext cx="2162175" cy="53340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Ha of forestland remaining forestland</a:t>
          </a:r>
        </a:p>
      </xdr:txBody>
    </xdr:sp>
    <xdr:clientData/>
  </xdr:twoCellAnchor>
  <xdr:twoCellAnchor>
    <xdr:from>
      <xdr:col>33</xdr:col>
      <xdr:colOff>581025</xdr:colOff>
      <xdr:row>6</xdr:row>
      <xdr:rowOff>114300</xdr:rowOff>
    </xdr:from>
    <xdr:to>
      <xdr:col>39</xdr:col>
      <xdr:colOff>333375</xdr:colOff>
      <xdr:row>9</xdr:row>
      <xdr:rowOff>142875</xdr:rowOff>
    </xdr:to>
    <xdr:sp macro="" textlink="">
      <xdr:nvSpPr>
        <xdr:cNvPr id="34" name="TextBox 33"/>
        <xdr:cNvSpPr txBox="1"/>
      </xdr:nvSpPr>
      <xdr:spPr>
        <a:xfrm>
          <a:off x="15211425" y="1257300"/>
          <a:ext cx="3409950" cy="60007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baseline="0">
              <a:solidFill>
                <a:schemeClr val="dk1"/>
              </a:solidFill>
              <a:effectLst/>
              <a:latin typeface="+mn-lt"/>
              <a:ea typeface="+mn-ea"/>
              <a:cs typeface="+mn-cs"/>
            </a:rPr>
            <a:t>Unsustainable charcoal production</a:t>
          </a:r>
          <a:endParaRPr lang="en-GB">
            <a:effectLst/>
          </a:endParaRPr>
        </a:p>
      </xdr:txBody>
    </xdr:sp>
    <xdr:clientData/>
  </xdr:twoCellAnchor>
  <xdr:twoCellAnchor>
    <xdr:from>
      <xdr:col>33</xdr:col>
      <xdr:colOff>571500</xdr:colOff>
      <xdr:row>11</xdr:row>
      <xdr:rowOff>123825</xdr:rowOff>
    </xdr:from>
    <xdr:to>
      <xdr:col>39</xdr:col>
      <xdr:colOff>323850</xdr:colOff>
      <xdr:row>14</xdr:row>
      <xdr:rowOff>152400</xdr:rowOff>
    </xdr:to>
    <xdr:sp macro="" textlink="">
      <xdr:nvSpPr>
        <xdr:cNvPr id="35" name="TextBox 34"/>
        <xdr:cNvSpPr txBox="1"/>
      </xdr:nvSpPr>
      <xdr:spPr>
        <a:xfrm>
          <a:off x="15201900" y="2219325"/>
          <a:ext cx="3409950" cy="60007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baseline="0">
              <a:solidFill>
                <a:schemeClr val="dk1"/>
              </a:solidFill>
              <a:effectLst/>
              <a:latin typeface="+mn-lt"/>
              <a:ea typeface="+mn-ea"/>
              <a:cs typeface="+mn-cs"/>
            </a:rPr>
            <a:t>Unsustainable wood harvesting for wood products (Poles and posts; Paper and paper board; and industrial wood)</a:t>
          </a:r>
          <a:endParaRPr lang="en-GB">
            <a:effectLst/>
          </a:endParaRPr>
        </a:p>
      </xdr:txBody>
    </xdr:sp>
    <xdr:clientData/>
  </xdr:twoCellAnchor>
  <xdr:twoCellAnchor>
    <xdr:from>
      <xdr:col>40</xdr:col>
      <xdr:colOff>180974</xdr:colOff>
      <xdr:row>6</xdr:row>
      <xdr:rowOff>133350</xdr:rowOff>
    </xdr:from>
    <xdr:to>
      <xdr:col>43</xdr:col>
      <xdr:colOff>581025</xdr:colOff>
      <xdr:row>9</xdr:row>
      <xdr:rowOff>180975</xdr:rowOff>
    </xdr:to>
    <xdr:sp macro="" textlink="">
      <xdr:nvSpPr>
        <xdr:cNvPr id="36" name="TextBox 35"/>
        <xdr:cNvSpPr txBox="1"/>
      </xdr:nvSpPr>
      <xdr:spPr>
        <a:xfrm>
          <a:off x="19078574" y="1276350"/>
          <a:ext cx="2228851" cy="619125"/>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Estimated Wood Removal (t dm) -Charcoal production (SNC-Table 25)</a:t>
          </a:r>
        </a:p>
      </xdr:txBody>
    </xdr:sp>
    <xdr:clientData/>
  </xdr:twoCellAnchor>
  <xdr:twoCellAnchor>
    <xdr:from>
      <xdr:col>40</xdr:col>
      <xdr:colOff>238125</xdr:colOff>
      <xdr:row>11</xdr:row>
      <xdr:rowOff>114300</xdr:rowOff>
    </xdr:from>
    <xdr:to>
      <xdr:col>44</xdr:col>
      <xdr:colOff>9525</xdr:colOff>
      <xdr:row>14</xdr:row>
      <xdr:rowOff>161925</xdr:rowOff>
    </xdr:to>
    <xdr:sp macro="" textlink="">
      <xdr:nvSpPr>
        <xdr:cNvPr id="37" name="TextBox 36"/>
        <xdr:cNvSpPr txBox="1"/>
      </xdr:nvSpPr>
      <xdr:spPr>
        <a:xfrm>
          <a:off x="19135725" y="2209800"/>
          <a:ext cx="2209800" cy="619125"/>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Estimated Wood Removal (t dm) -Wood</a:t>
          </a:r>
          <a:r>
            <a:rPr lang="en-GB" sz="1100" baseline="0"/>
            <a:t> products </a:t>
          </a:r>
          <a:r>
            <a:rPr lang="en-GB" sz="1100"/>
            <a:t>(SNC-Table 25)</a:t>
          </a:r>
        </a:p>
      </xdr:txBody>
    </xdr:sp>
    <xdr:clientData/>
  </xdr:twoCellAnchor>
  <xdr:twoCellAnchor>
    <xdr:from>
      <xdr:col>8</xdr:col>
      <xdr:colOff>42252</xdr:colOff>
      <xdr:row>4</xdr:row>
      <xdr:rowOff>97693</xdr:rowOff>
    </xdr:from>
    <xdr:to>
      <xdr:col>9</xdr:col>
      <xdr:colOff>104775</xdr:colOff>
      <xdr:row>4</xdr:row>
      <xdr:rowOff>98179</xdr:rowOff>
    </xdr:to>
    <xdr:cxnSp macro="">
      <xdr:nvCxnSpPr>
        <xdr:cNvPr id="49" name="Straight Arrow Connector 48"/>
        <xdr:cNvCxnSpPr>
          <a:stCxn id="2" idx="1"/>
          <a:endCxn id="3" idx="3"/>
        </xdr:cNvCxnSpPr>
      </xdr:nvCxnSpPr>
      <xdr:spPr>
        <a:xfrm flipH="1">
          <a:off x="4926867" y="879231"/>
          <a:ext cx="673100" cy="4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16608</xdr:colOff>
      <xdr:row>10</xdr:row>
      <xdr:rowOff>153623</xdr:rowOff>
    </xdr:from>
    <xdr:to>
      <xdr:col>9</xdr:col>
      <xdr:colOff>132128</xdr:colOff>
      <xdr:row>10</xdr:row>
      <xdr:rowOff>156797</xdr:rowOff>
    </xdr:to>
    <xdr:cxnSp macro="">
      <xdr:nvCxnSpPr>
        <xdr:cNvPr id="51" name="Straight Arrow Connector 50"/>
        <xdr:cNvCxnSpPr>
          <a:stCxn id="6" idx="1"/>
          <a:endCxn id="7" idx="3"/>
        </xdr:cNvCxnSpPr>
      </xdr:nvCxnSpPr>
      <xdr:spPr>
        <a:xfrm flipH="1" flipV="1">
          <a:off x="4901223" y="2107469"/>
          <a:ext cx="726097" cy="3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501163</xdr:colOff>
      <xdr:row>24</xdr:row>
      <xdr:rowOff>68506</xdr:rowOff>
    </xdr:from>
    <xdr:to>
      <xdr:col>9</xdr:col>
      <xdr:colOff>26377</xdr:colOff>
      <xdr:row>24</xdr:row>
      <xdr:rowOff>69606</xdr:rowOff>
    </xdr:to>
    <xdr:cxnSp macro="">
      <xdr:nvCxnSpPr>
        <xdr:cNvPr id="53" name="Straight Arrow Connector 52"/>
        <xdr:cNvCxnSpPr>
          <a:stCxn id="10" idx="1"/>
          <a:endCxn id="11" idx="3"/>
        </xdr:cNvCxnSpPr>
      </xdr:nvCxnSpPr>
      <xdr:spPr>
        <a:xfrm flipH="1">
          <a:off x="4775201" y="4757737"/>
          <a:ext cx="746368" cy="1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601785</xdr:colOff>
      <xdr:row>38</xdr:row>
      <xdr:rowOff>17830</xdr:rowOff>
    </xdr:from>
    <xdr:to>
      <xdr:col>9</xdr:col>
      <xdr:colOff>85480</xdr:colOff>
      <xdr:row>38</xdr:row>
      <xdr:rowOff>21737</xdr:rowOff>
    </xdr:to>
    <xdr:cxnSp macro="">
      <xdr:nvCxnSpPr>
        <xdr:cNvPr id="57" name="Straight Arrow Connector 56"/>
        <xdr:cNvCxnSpPr>
          <a:stCxn id="21" idx="1"/>
          <a:endCxn id="22" idx="3"/>
        </xdr:cNvCxnSpPr>
      </xdr:nvCxnSpPr>
      <xdr:spPr>
        <a:xfrm flipH="1" flipV="1">
          <a:off x="4875823" y="7442445"/>
          <a:ext cx="704849" cy="39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302419</xdr:colOff>
      <xdr:row>3</xdr:row>
      <xdr:rowOff>9525</xdr:rowOff>
    </xdr:from>
    <xdr:to>
      <xdr:col>40</xdr:col>
      <xdr:colOff>171450</xdr:colOff>
      <xdr:row>3</xdr:row>
      <xdr:rowOff>58341</xdr:rowOff>
    </xdr:to>
    <xdr:cxnSp macro="">
      <xdr:nvCxnSpPr>
        <xdr:cNvPr id="61" name="Straight Arrow Connector 60"/>
        <xdr:cNvCxnSpPr>
          <a:stCxn id="26" idx="3"/>
          <a:endCxn id="27" idx="1"/>
        </xdr:cNvCxnSpPr>
      </xdr:nvCxnSpPr>
      <xdr:spPr>
        <a:xfrm flipV="1">
          <a:off x="18590419" y="581025"/>
          <a:ext cx="478631" cy="488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333375</xdr:colOff>
      <xdr:row>8</xdr:row>
      <xdr:rowOff>33338</xdr:rowOff>
    </xdr:from>
    <xdr:to>
      <xdr:col>40</xdr:col>
      <xdr:colOff>180974</xdr:colOff>
      <xdr:row>8</xdr:row>
      <xdr:rowOff>61913</xdr:rowOff>
    </xdr:to>
    <xdr:cxnSp macro="">
      <xdr:nvCxnSpPr>
        <xdr:cNvPr id="66" name="Straight Arrow Connector 65"/>
        <xdr:cNvCxnSpPr>
          <a:stCxn id="34" idx="3"/>
          <a:endCxn id="36" idx="1"/>
        </xdr:cNvCxnSpPr>
      </xdr:nvCxnSpPr>
      <xdr:spPr>
        <a:xfrm>
          <a:off x="18621375" y="1557338"/>
          <a:ext cx="457199" cy="285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323850</xdr:colOff>
      <xdr:row>13</xdr:row>
      <xdr:rowOff>42863</xdr:rowOff>
    </xdr:from>
    <xdr:to>
      <xdr:col>40</xdr:col>
      <xdr:colOff>238125</xdr:colOff>
      <xdr:row>13</xdr:row>
      <xdr:rowOff>42863</xdr:rowOff>
    </xdr:to>
    <xdr:cxnSp macro="">
      <xdr:nvCxnSpPr>
        <xdr:cNvPr id="68" name="Straight Arrow Connector 67"/>
        <xdr:cNvCxnSpPr>
          <a:stCxn id="35" idx="3"/>
          <a:endCxn id="37" idx="1"/>
        </xdr:cNvCxnSpPr>
      </xdr:nvCxnSpPr>
      <xdr:spPr>
        <a:xfrm>
          <a:off x="18611850" y="2519363"/>
          <a:ext cx="5238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238125</xdr:colOff>
      <xdr:row>16</xdr:row>
      <xdr:rowOff>133350</xdr:rowOff>
    </xdr:from>
    <xdr:to>
      <xdr:col>43</xdr:col>
      <xdr:colOff>571500</xdr:colOff>
      <xdr:row>18</xdr:row>
      <xdr:rowOff>123825</xdr:rowOff>
    </xdr:to>
    <xdr:sp macro="" textlink="">
      <xdr:nvSpPr>
        <xdr:cNvPr id="69" name="TextBox 68"/>
        <xdr:cNvSpPr txBox="1"/>
      </xdr:nvSpPr>
      <xdr:spPr>
        <a:xfrm>
          <a:off x="19135725" y="3181350"/>
          <a:ext cx="2162175" cy="371475"/>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Area (Ha) of forestland burned</a:t>
          </a:r>
        </a:p>
      </xdr:txBody>
    </xdr:sp>
    <xdr:clientData/>
  </xdr:twoCellAnchor>
  <xdr:twoCellAnchor>
    <xdr:from>
      <xdr:col>39</xdr:col>
      <xdr:colOff>333375</xdr:colOff>
      <xdr:row>17</xdr:row>
      <xdr:rowOff>128588</xdr:rowOff>
    </xdr:from>
    <xdr:to>
      <xdr:col>40</xdr:col>
      <xdr:colOff>238125</xdr:colOff>
      <xdr:row>17</xdr:row>
      <xdr:rowOff>138113</xdr:rowOff>
    </xdr:to>
    <xdr:cxnSp macro="">
      <xdr:nvCxnSpPr>
        <xdr:cNvPr id="71" name="Straight Arrow Connector 70"/>
        <xdr:cNvCxnSpPr>
          <a:stCxn id="30" idx="3"/>
          <a:endCxn id="69" idx="1"/>
        </xdr:cNvCxnSpPr>
      </xdr:nvCxnSpPr>
      <xdr:spPr>
        <a:xfrm flipV="1">
          <a:off x="18621375" y="3367088"/>
          <a:ext cx="514350"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361950</xdr:colOff>
      <xdr:row>27</xdr:row>
      <xdr:rowOff>133351</xdr:rowOff>
    </xdr:from>
    <xdr:to>
      <xdr:col>40</xdr:col>
      <xdr:colOff>466725</xdr:colOff>
      <xdr:row>27</xdr:row>
      <xdr:rowOff>166688</xdr:rowOff>
    </xdr:to>
    <xdr:cxnSp macro="">
      <xdr:nvCxnSpPr>
        <xdr:cNvPr id="73" name="Straight Arrow Connector 72"/>
        <xdr:cNvCxnSpPr>
          <a:stCxn id="32" idx="3"/>
          <a:endCxn id="33" idx="1"/>
        </xdr:cNvCxnSpPr>
      </xdr:nvCxnSpPr>
      <xdr:spPr>
        <a:xfrm flipV="1">
          <a:off x="18649950" y="5276851"/>
          <a:ext cx="714375"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0</xdr:colOff>
      <xdr:row>30</xdr:row>
      <xdr:rowOff>133350</xdr:rowOff>
    </xdr:from>
    <xdr:to>
      <xdr:col>39</xdr:col>
      <xdr:colOff>361950</xdr:colOff>
      <xdr:row>33</xdr:row>
      <xdr:rowOff>161925</xdr:rowOff>
    </xdr:to>
    <xdr:sp macro="" textlink="">
      <xdr:nvSpPr>
        <xdr:cNvPr id="74" name="TextBox 73"/>
        <xdr:cNvSpPr txBox="1"/>
      </xdr:nvSpPr>
      <xdr:spPr>
        <a:xfrm>
          <a:off x="15240000" y="5848350"/>
          <a:ext cx="3409950" cy="60007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Cropland remaining cropland</a:t>
          </a:r>
          <a:endParaRPr lang="en-GB" sz="1100"/>
        </a:p>
      </xdr:txBody>
    </xdr:sp>
    <xdr:clientData/>
  </xdr:twoCellAnchor>
  <xdr:twoCellAnchor>
    <xdr:from>
      <xdr:col>34</xdr:col>
      <xdr:colOff>0</xdr:colOff>
      <xdr:row>35</xdr:row>
      <xdr:rowOff>133350</xdr:rowOff>
    </xdr:from>
    <xdr:to>
      <xdr:col>39</xdr:col>
      <xdr:colOff>361950</xdr:colOff>
      <xdr:row>38</xdr:row>
      <xdr:rowOff>161925</xdr:rowOff>
    </xdr:to>
    <xdr:sp macro="" textlink="">
      <xdr:nvSpPr>
        <xdr:cNvPr id="75" name="TextBox 74"/>
        <xdr:cNvSpPr txBox="1"/>
      </xdr:nvSpPr>
      <xdr:spPr>
        <a:xfrm>
          <a:off x="15240000" y="6800850"/>
          <a:ext cx="3409950" cy="60007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baseline="0" smtClean="0">
              <a:solidFill>
                <a:schemeClr val="dk1"/>
              </a:solidFill>
              <a:latin typeface="+mn-lt"/>
              <a:ea typeface="+mn-ea"/>
              <a:cs typeface="+mn-cs"/>
            </a:rPr>
            <a:t>Conversion of Forestland to Croplands</a:t>
          </a:r>
          <a:endParaRPr lang="en-GB" sz="1100"/>
        </a:p>
      </xdr:txBody>
    </xdr:sp>
    <xdr:clientData/>
  </xdr:twoCellAnchor>
  <xdr:twoCellAnchor>
    <xdr:from>
      <xdr:col>33</xdr:col>
      <xdr:colOff>590550</xdr:colOff>
      <xdr:row>39</xdr:row>
      <xdr:rowOff>133350</xdr:rowOff>
    </xdr:from>
    <xdr:to>
      <xdr:col>39</xdr:col>
      <xdr:colOff>342900</xdr:colOff>
      <xdr:row>42</xdr:row>
      <xdr:rowOff>161925</xdr:rowOff>
    </xdr:to>
    <xdr:sp macro="" textlink="">
      <xdr:nvSpPr>
        <xdr:cNvPr id="76" name="TextBox 75"/>
        <xdr:cNvSpPr txBox="1"/>
      </xdr:nvSpPr>
      <xdr:spPr>
        <a:xfrm>
          <a:off x="15220950" y="7562850"/>
          <a:ext cx="3409950" cy="60007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baseline="0" smtClean="0">
              <a:solidFill>
                <a:schemeClr val="dk1"/>
              </a:solidFill>
              <a:latin typeface="+mn-lt"/>
              <a:ea typeface="+mn-ea"/>
              <a:cs typeface="+mn-cs"/>
            </a:rPr>
            <a:t>Conversion of Settlement to Croplands</a:t>
          </a:r>
          <a:endParaRPr lang="en-GB" sz="1100"/>
        </a:p>
      </xdr:txBody>
    </xdr:sp>
    <xdr:clientData/>
  </xdr:twoCellAnchor>
  <xdr:twoCellAnchor>
    <xdr:from>
      <xdr:col>33</xdr:col>
      <xdr:colOff>590550</xdr:colOff>
      <xdr:row>43</xdr:row>
      <xdr:rowOff>169985</xdr:rowOff>
    </xdr:from>
    <xdr:to>
      <xdr:col>39</xdr:col>
      <xdr:colOff>342900</xdr:colOff>
      <xdr:row>47</xdr:row>
      <xdr:rowOff>3175</xdr:rowOff>
    </xdr:to>
    <xdr:sp macro="" textlink="">
      <xdr:nvSpPr>
        <xdr:cNvPr id="77" name="TextBox 76"/>
        <xdr:cNvSpPr txBox="1"/>
      </xdr:nvSpPr>
      <xdr:spPr>
        <a:xfrm>
          <a:off x="15244396" y="8571523"/>
          <a:ext cx="3415812" cy="614729"/>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baseline="0" smtClean="0">
              <a:solidFill>
                <a:schemeClr val="dk1"/>
              </a:solidFill>
              <a:latin typeface="+mn-lt"/>
              <a:ea typeface="+mn-ea"/>
              <a:cs typeface="+mn-cs"/>
            </a:rPr>
            <a:t>Conversion of Plantation to Croplands</a:t>
          </a:r>
          <a:endParaRPr lang="en-GB" sz="1100"/>
        </a:p>
      </xdr:txBody>
    </xdr:sp>
    <xdr:clientData/>
  </xdr:twoCellAnchor>
  <xdr:twoCellAnchor>
    <xdr:from>
      <xdr:col>40</xdr:col>
      <xdr:colOff>523875</xdr:colOff>
      <xdr:row>31</xdr:row>
      <xdr:rowOff>47626</xdr:rowOff>
    </xdr:from>
    <xdr:to>
      <xdr:col>44</xdr:col>
      <xdr:colOff>247650</xdr:colOff>
      <xdr:row>33</xdr:row>
      <xdr:rowOff>28575</xdr:rowOff>
    </xdr:to>
    <xdr:sp macro="" textlink="">
      <xdr:nvSpPr>
        <xdr:cNvPr id="78" name="TextBox 77"/>
        <xdr:cNvSpPr txBox="1"/>
      </xdr:nvSpPr>
      <xdr:spPr>
        <a:xfrm>
          <a:off x="19421475" y="5953126"/>
          <a:ext cx="2162175" cy="361949"/>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Ha of cropland remaining cropland</a:t>
          </a:r>
        </a:p>
      </xdr:txBody>
    </xdr:sp>
    <xdr:clientData/>
  </xdr:twoCellAnchor>
  <xdr:twoCellAnchor>
    <xdr:from>
      <xdr:col>40</xdr:col>
      <xdr:colOff>552450</xdr:colOff>
      <xdr:row>36</xdr:row>
      <xdr:rowOff>9526</xdr:rowOff>
    </xdr:from>
    <xdr:to>
      <xdr:col>44</xdr:col>
      <xdr:colOff>276225</xdr:colOff>
      <xdr:row>38</xdr:row>
      <xdr:rowOff>104776</xdr:rowOff>
    </xdr:to>
    <xdr:sp macro="" textlink="">
      <xdr:nvSpPr>
        <xdr:cNvPr id="79" name="TextBox 78"/>
        <xdr:cNvSpPr txBox="1"/>
      </xdr:nvSpPr>
      <xdr:spPr>
        <a:xfrm>
          <a:off x="19450050" y="6867526"/>
          <a:ext cx="2162175" cy="47625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Ha of forestland converted to cropland</a:t>
          </a:r>
        </a:p>
      </xdr:txBody>
    </xdr:sp>
    <xdr:clientData/>
  </xdr:twoCellAnchor>
  <xdr:twoCellAnchor>
    <xdr:from>
      <xdr:col>40</xdr:col>
      <xdr:colOff>514350</xdr:colOff>
      <xdr:row>40</xdr:row>
      <xdr:rowOff>0</xdr:rowOff>
    </xdr:from>
    <xdr:to>
      <xdr:col>44</xdr:col>
      <xdr:colOff>238125</xdr:colOff>
      <xdr:row>42</xdr:row>
      <xdr:rowOff>104775</xdr:rowOff>
    </xdr:to>
    <xdr:sp macro="" textlink="">
      <xdr:nvSpPr>
        <xdr:cNvPr id="80" name="TextBox 79"/>
        <xdr:cNvSpPr txBox="1"/>
      </xdr:nvSpPr>
      <xdr:spPr>
        <a:xfrm>
          <a:off x="19411950" y="7620000"/>
          <a:ext cx="2162175" cy="485775"/>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Ha of settlment area converted to cropland</a:t>
          </a:r>
        </a:p>
      </xdr:txBody>
    </xdr:sp>
    <xdr:clientData/>
  </xdr:twoCellAnchor>
  <xdr:twoCellAnchor>
    <xdr:from>
      <xdr:col>40</xdr:col>
      <xdr:colOff>608135</xdr:colOff>
      <xdr:row>44</xdr:row>
      <xdr:rowOff>12212</xdr:rowOff>
    </xdr:from>
    <xdr:to>
      <xdr:col>44</xdr:col>
      <xdr:colOff>331910</xdr:colOff>
      <xdr:row>46</xdr:row>
      <xdr:rowOff>145562</xdr:rowOff>
    </xdr:to>
    <xdr:sp macro="" textlink="">
      <xdr:nvSpPr>
        <xdr:cNvPr id="81" name="TextBox 80"/>
        <xdr:cNvSpPr txBox="1"/>
      </xdr:nvSpPr>
      <xdr:spPr>
        <a:xfrm>
          <a:off x="19536020" y="8609135"/>
          <a:ext cx="2166082" cy="524119"/>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Ha of plantation converted to cropland</a:t>
          </a:r>
        </a:p>
      </xdr:txBody>
    </xdr:sp>
    <xdr:clientData/>
  </xdr:twoCellAnchor>
  <xdr:twoCellAnchor>
    <xdr:from>
      <xdr:col>39</xdr:col>
      <xdr:colOff>361950</xdr:colOff>
      <xdr:row>32</xdr:row>
      <xdr:rowOff>38101</xdr:rowOff>
    </xdr:from>
    <xdr:to>
      <xdr:col>40</xdr:col>
      <xdr:colOff>523875</xdr:colOff>
      <xdr:row>32</xdr:row>
      <xdr:rowOff>52388</xdr:rowOff>
    </xdr:to>
    <xdr:cxnSp macro="">
      <xdr:nvCxnSpPr>
        <xdr:cNvPr id="85" name="Straight Arrow Connector 84"/>
        <xdr:cNvCxnSpPr>
          <a:stCxn id="74" idx="3"/>
          <a:endCxn id="78" idx="1"/>
        </xdr:cNvCxnSpPr>
      </xdr:nvCxnSpPr>
      <xdr:spPr>
        <a:xfrm flipV="1">
          <a:off x="18649950" y="6134101"/>
          <a:ext cx="771525"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361950</xdr:colOff>
      <xdr:row>37</xdr:row>
      <xdr:rowOff>52388</xdr:rowOff>
    </xdr:from>
    <xdr:to>
      <xdr:col>40</xdr:col>
      <xdr:colOff>552450</xdr:colOff>
      <xdr:row>37</xdr:row>
      <xdr:rowOff>57151</xdr:rowOff>
    </xdr:to>
    <xdr:cxnSp macro="">
      <xdr:nvCxnSpPr>
        <xdr:cNvPr id="87" name="Straight Arrow Connector 86"/>
        <xdr:cNvCxnSpPr>
          <a:stCxn id="75" idx="3"/>
          <a:endCxn id="79" idx="1"/>
        </xdr:cNvCxnSpPr>
      </xdr:nvCxnSpPr>
      <xdr:spPr>
        <a:xfrm>
          <a:off x="18649950" y="7100888"/>
          <a:ext cx="80010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342900</xdr:colOff>
      <xdr:row>41</xdr:row>
      <xdr:rowOff>52388</xdr:rowOff>
    </xdr:from>
    <xdr:to>
      <xdr:col>40</xdr:col>
      <xdr:colOff>514350</xdr:colOff>
      <xdr:row>41</xdr:row>
      <xdr:rowOff>52388</xdr:rowOff>
    </xdr:to>
    <xdr:cxnSp macro="">
      <xdr:nvCxnSpPr>
        <xdr:cNvPr id="89" name="Straight Arrow Connector 88"/>
        <xdr:cNvCxnSpPr>
          <a:stCxn id="76" idx="3"/>
          <a:endCxn id="80" idx="1"/>
        </xdr:cNvCxnSpPr>
      </xdr:nvCxnSpPr>
      <xdr:spPr>
        <a:xfrm>
          <a:off x="18630900" y="7862888"/>
          <a:ext cx="7810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342900</xdr:colOff>
      <xdr:row>45</xdr:row>
      <xdr:rowOff>78887</xdr:rowOff>
    </xdr:from>
    <xdr:to>
      <xdr:col>40</xdr:col>
      <xdr:colOff>608135</xdr:colOff>
      <xdr:row>45</xdr:row>
      <xdr:rowOff>86580</xdr:rowOff>
    </xdr:to>
    <xdr:cxnSp macro="">
      <xdr:nvCxnSpPr>
        <xdr:cNvPr id="91" name="Straight Arrow Connector 90"/>
        <xdr:cNvCxnSpPr>
          <a:stCxn id="77" idx="3"/>
          <a:endCxn id="81" idx="1"/>
        </xdr:cNvCxnSpPr>
      </xdr:nvCxnSpPr>
      <xdr:spPr>
        <a:xfrm flipV="1">
          <a:off x="18660208" y="8871195"/>
          <a:ext cx="875812" cy="76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45</xdr:col>
      <xdr:colOff>514351</xdr:colOff>
      <xdr:row>7</xdr:row>
      <xdr:rowOff>1</xdr:rowOff>
    </xdr:from>
    <xdr:to>
      <xdr:col>49</xdr:col>
      <xdr:colOff>28575</xdr:colOff>
      <xdr:row>9</xdr:row>
      <xdr:rowOff>85725</xdr:rowOff>
    </xdr:to>
    <xdr:sp macro="" textlink="">
      <xdr:nvSpPr>
        <xdr:cNvPr id="92" name="TextBox 91"/>
        <xdr:cNvSpPr txBox="1"/>
      </xdr:nvSpPr>
      <xdr:spPr>
        <a:xfrm>
          <a:off x="22459951" y="1333501"/>
          <a:ext cx="1952624" cy="466724"/>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CO</a:t>
          </a:r>
          <a:r>
            <a:rPr lang="en-GB" sz="1100" baseline="-25000">
              <a:solidFill>
                <a:schemeClr val="dk1"/>
              </a:solidFill>
              <a:effectLst/>
              <a:latin typeface="+mn-lt"/>
              <a:ea typeface="+mn-ea"/>
              <a:cs typeface="+mn-cs"/>
            </a:rPr>
            <a:t>2</a:t>
          </a:r>
          <a:r>
            <a:rPr lang="en-GB" sz="1100">
              <a:solidFill>
                <a:schemeClr val="dk1"/>
              </a:solidFill>
              <a:effectLst/>
              <a:latin typeface="+mn-lt"/>
              <a:ea typeface="+mn-ea"/>
              <a:cs typeface="+mn-cs"/>
            </a:rPr>
            <a:t>e conversion factor associated with combustion</a:t>
          </a:r>
          <a:endParaRPr lang="en-GB">
            <a:effectLst/>
          </a:endParaRPr>
        </a:p>
      </xdr:txBody>
    </xdr:sp>
    <xdr:clientData/>
  </xdr:twoCellAnchor>
  <xdr:twoCellAnchor>
    <xdr:from>
      <xdr:col>45</xdr:col>
      <xdr:colOff>12212</xdr:colOff>
      <xdr:row>7</xdr:row>
      <xdr:rowOff>111613</xdr:rowOff>
    </xdr:from>
    <xdr:to>
      <xdr:col>45</xdr:col>
      <xdr:colOff>327514</xdr:colOff>
      <xdr:row>8</xdr:row>
      <xdr:rowOff>159238</xdr:rowOff>
    </xdr:to>
    <xdr:sp macro="" textlink="">
      <xdr:nvSpPr>
        <xdr:cNvPr id="93" name="TextBox 92"/>
        <xdr:cNvSpPr txBox="1"/>
      </xdr:nvSpPr>
      <xdr:spPr>
        <a:xfrm>
          <a:off x="21992981" y="1479305"/>
          <a:ext cx="315302" cy="243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45</xdr:col>
      <xdr:colOff>552449</xdr:colOff>
      <xdr:row>11</xdr:row>
      <xdr:rowOff>123825</xdr:rowOff>
    </xdr:from>
    <xdr:to>
      <xdr:col>49</xdr:col>
      <xdr:colOff>485774</xdr:colOff>
      <xdr:row>14</xdr:row>
      <xdr:rowOff>57150</xdr:rowOff>
    </xdr:to>
    <xdr:sp macro="" textlink="">
      <xdr:nvSpPr>
        <xdr:cNvPr id="94" name="TextBox 93"/>
        <xdr:cNvSpPr txBox="1"/>
      </xdr:nvSpPr>
      <xdr:spPr>
        <a:xfrm>
          <a:off x="22498049" y="2219325"/>
          <a:ext cx="2371725" cy="504825"/>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clientData/>
  </xdr:twoCellAnchor>
  <xdr:twoCellAnchor>
    <xdr:from>
      <xdr:col>46</xdr:col>
      <xdr:colOff>1</xdr:colOff>
      <xdr:row>16</xdr:row>
      <xdr:rowOff>95250</xdr:rowOff>
    </xdr:from>
    <xdr:to>
      <xdr:col>49</xdr:col>
      <xdr:colOff>523875</xdr:colOff>
      <xdr:row>18</xdr:row>
      <xdr:rowOff>152400</xdr:rowOff>
    </xdr:to>
    <xdr:sp macro="" textlink="">
      <xdr:nvSpPr>
        <xdr:cNvPr id="95" name="TextBox 94"/>
        <xdr:cNvSpPr txBox="1"/>
      </xdr:nvSpPr>
      <xdr:spPr>
        <a:xfrm>
          <a:off x="22555201" y="3143250"/>
          <a:ext cx="2352674" cy="43815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Emission factor associated</a:t>
          </a:r>
          <a:r>
            <a:rPr lang="en-GB" sz="1100" baseline="0"/>
            <a:t> with forest burning</a:t>
          </a:r>
          <a:endParaRPr lang="en-GB" sz="1100"/>
        </a:p>
      </xdr:txBody>
    </xdr:sp>
    <xdr:clientData/>
  </xdr:twoCellAnchor>
  <xdr:twoCellAnchor>
    <xdr:from>
      <xdr:col>45</xdr:col>
      <xdr:colOff>4152</xdr:colOff>
      <xdr:row>16</xdr:row>
      <xdr:rowOff>194162</xdr:rowOff>
    </xdr:from>
    <xdr:to>
      <xdr:col>45</xdr:col>
      <xdr:colOff>319454</xdr:colOff>
      <xdr:row>18</xdr:row>
      <xdr:rowOff>46403</xdr:rowOff>
    </xdr:to>
    <xdr:sp macro="" textlink="">
      <xdr:nvSpPr>
        <xdr:cNvPr id="96" name="TextBox 95"/>
        <xdr:cNvSpPr txBox="1"/>
      </xdr:nvSpPr>
      <xdr:spPr>
        <a:xfrm>
          <a:off x="21984921" y="3320316"/>
          <a:ext cx="315302" cy="243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46</xdr:col>
      <xdr:colOff>0</xdr:colOff>
      <xdr:row>26</xdr:row>
      <xdr:rowOff>66675</xdr:rowOff>
    </xdr:from>
    <xdr:to>
      <xdr:col>49</xdr:col>
      <xdr:colOff>552449</xdr:colOff>
      <xdr:row>28</xdr:row>
      <xdr:rowOff>142875</xdr:rowOff>
    </xdr:to>
    <xdr:sp macro="" textlink="">
      <xdr:nvSpPr>
        <xdr:cNvPr id="97" name="TextBox 96"/>
        <xdr:cNvSpPr txBox="1"/>
      </xdr:nvSpPr>
      <xdr:spPr>
        <a:xfrm>
          <a:off x="22555200" y="5019675"/>
          <a:ext cx="2381249" cy="45720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zero carbon flux in terms of emission</a:t>
          </a:r>
        </a:p>
      </xdr:txBody>
    </xdr:sp>
    <xdr:clientData/>
  </xdr:twoCellAnchor>
  <xdr:twoCellAnchor>
    <xdr:from>
      <xdr:col>45</xdr:col>
      <xdr:colOff>5617</xdr:colOff>
      <xdr:row>27</xdr:row>
      <xdr:rowOff>16363</xdr:rowOff>
    </xdr:from>
    <xdr:to>
      <xdr:col>45</xdr:col>
      <xdr:colOff>320919</xdr:colOff>
      <xdr:row>28</xdr:row>
      <xdr:rowOff>63988</xdr:rowOff>
    </xdr:to>
    <xdr:sp macro="" textlink="">
      <xdr:nvSpPr>
        <xdr:cNvPr id="98" name="TextBox 97"/>
        <xdr:cNvSpPr txBox="1"/>
      </xdr:nvSpPr>
      <xdr:spPr>
        <a:xfrm>
          <a:off x="21986386" y="5291748"/>
          <a:ext cx="315302" cy="2430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45</xdr:col>
      <xdr:colOff>571501</xdr:colOff>
      <xdr:row>30</xdr:row>
      <xdr:rowOff>133350</xdr:rowOff>
    </xdr:from>
    <xdr:to>
      <xdr:col>49</xdr:col>
      <xdr:colOff>523875</xdr:colOff>
      <xdr:row>33</xdr:row>
      <xdr:rowOff>0</xdr:rowOff>
    </xdr:to>
    <xdr:sp macro="" textlink="">
      <xdr:nvSpPr>
        <xdr:cNvPr id="99" name="TextBox 98"/>
        <xdr:cNvSpPr txBox="1"/>
      </xdr:nvSpPr>
      <xdr:spPr>
        <a:xfrm>
          <a:off x="22517101" y="5848350"/>
          <a:ext cx="2390774" cy="43815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Emission factor associated</a:t>
          </a:r>
          <a:r>
            <a:rPr lang="en-GB" sz="1100" baseline="0"/>
            <a:t> with cropland</a:t>
          </a:r>
          <a:endParaRPr lang="en-GB" sz="1100"/>
        </a:p>
      </xdr:txBody>
    </xdr:sp>
    <xdr:clientData/>
  </xdr:twoCellAnchor>
  <xdr:twoCellAnchor>
    <xdr:from>
      <xdr:col>45</xdr:col>
      <xdr:colOff>244</xdr:colOff>
      <xdr:row>31</xdr:row>
      <xdr:rowOff>57149</xdr:rowOff>
    </xdr:from>
    <xdr:to>
      <xdr:col>45</xdr:col>
      <xdr:colOff>315546</xdr:colOff>
      <xdr:row>32</xdr:row>
      <xdr:rowOff>104774</xdr:rowOff>
    </xdr:to>
    <xdr:sp macro="" textlink="">
      <xdr:nvSpPr>
        <xdr:cNvPr id="100" name="TextBox 99"/>
        <xdr:cNvSpPr txBox="1"/>
      </xdr:nvSpPr>
      <xdr:spPr>
        <a:xfrm>
          <a:off x="21981013" y="6114072"/>
          <a:ext cx="315302" cy="243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45</xdr:col>
      <xdr:colOff>600075</xdr:colOff>
      <xdr:row>35</xdr:row>
      <xdr:rowOff>180975</xdr:rowOff>
    </xdr:from>
    <xdr:to>
      <xdr:col>49</xdr:col>
      <xdr:colOff>466724</xdr:colOff>
      <xdr:row>38</xdr:row>
      <xdr:rowOff>66675</xdr:rowOff>
    </xdr:to>
    <xdr:sp macro="" textlink="">
      <xdr:nvSpPr>
        <xdr:cNvPr id="101" name="TextBox 100"/>
        <xdr:cNvSpPr txBox="1"/>
      </xdr:nvSpPr>
      <xdr:spPr>
        <a:xfrm>
          <a:off x="22545675" y="6848475"/>
          <a:ext cx="2305049" cy="45720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Emission factor associated</a:t>
          </a:r>
          <a:r>
            <a:rPr lang="en-GB" sz="1100" baseline="0"/>
            <a:t> with conversion of forestland to cropland</a:t>
          </a:r>
          <a:endParaRPr lang="en-GB" sz="1100"/>
        </a:p>
      </xdr:txBody>
    </xdr:sp>
    <xdr:clientData/>
  </xdr:twoCellAnchor>
  <xdr:twoCellAnchor>
    <xdr:from>
      <xdr:col>44</xdr:col>
      <xdr:colOff>608134</xdr:colOff>
      <xdr:row>36</xdr:row>
      <xdr:rowOff>136035</xdr:rowOff>
    </xdr:from>
    <xdr:to>
      <xdr:col>45</xdr:col>
      <xdr:colOff>312859</xdr:colOff>
      <xdr:row>37</xdr:row>
      <xdr:rowOff>183660</xdr:rowOff>
    </xdr:to>
    <xdr:sp macro="" textlink="">
      <xdr:nvSpPr>
        <xdr:cNvPr id="102" name="TextBox 101"/>
        <xdr:cNvSpPr txBox="1"/>
      </xdr:nvSpPr>
      <xdr:spPr>
        <a:xfrm>
          <a:off x="21978326" y="7169881"/>
          <a:ext cx="315302" cy="243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46</xdr:col>
      <xdr:colOff>0</xdr:colOff>
      <xdr:row>39</xdr:row>
      <xdr:rowOff>142875</xdr:rowOff>
    </xdr:from>
    <xdr:to>
      <xdr:col>49</xdr:col>
      <xdr:colOff>609599</xdr:colOff>
      <xdr:row>42</xdr:row>
      <xdr:rowOff>114300</xdr:rowOff>
    </xdr:to>
    <xdr:sp macro="" textlink="">
      <xdr:nvSpPr>
        <xdr:cNvPr id="103" name="TextBox 102"/>
        <xdr:cNvSpPr txBox="1"/>
      </xdr:nvSpPr>
      <xdr:spPr>
        <a:xfrm>
          <a:off x="22555200" y="7572375"/>
          <a:ext cx="2438399" cy="542925"/>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Emission factor associated</a:t>
          </a:r>
          <a:r>
            <a:rPr lang="en-GB" sz="1100" baseline="0"/>
            <a:t> with conversion of settlment to cropland</a:t>
          </a:r>
          <a:endParaRPr lang="en-GB" sz="1100"/>
        </a:p>
      </xdr:txBody>
    </xdr:sp>
    <xdr:clientData/>
  </xdr:twoCellAnchor>
  <xdr:twoCellAnchor>
    <xdr:from>
      <xdr:col>44</xdr:col>
      <xdr:colOff>600075</xdr:colOff>
      <xdr:row>40</xdr:row>
      <xdr:rowOff>114299</xdr:rowOff>
    </xdr:from>
    <xdr:to>
      <xdr:col>45</xdr:col>
      <xdr:colOff>304800</xdr:colOff>
      <xdr:row>41</xdr:row>
      <xdr:rowOff>161924</xdr:rowOff>
    </xdr:to>
    <xdr:sp macro="" textlink="">
      <xdr:nvSpPr>
        <xdr:cNvPr id="104" name="TextBox 103"/>
        <xdr:cNvSpPr txBox="1"/>
      </xdr:nvSpPr>
      <xdr:spPr>
        <a:xfrm>
          <a:off x="21936075" y="7734299"/>
          <a:ext cx="3143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45</xdr:col>
      <xdr:colOff>571256</xdr:colOff>
      <xdr:row>43</xdr:row>
      <xdr:rowOff>193187</xdr:rowOff>
    </xdr:from>
    <xdr:to>
      <xdr:col>49</xdr:col>
      <xdr:colOff>436928</xdr:colOff>
      <xdr:row>46</xdr:row>
      <xdr:rowOff>97937</xdr:rowOff>
    </xdr:to>
    <xdr:sp macro="" textlink="">
      <xdr:nvSpPr>
        <xdr:cNvPr id="105" name="TextBox 104"/>
        <xdr:cNvSpPr txBox="1"/>
      </xdr:nvSpPr>
      <xdr:spPr>
        <a:xfrm>
          <a:off x="22552025" y="8594725"/>
          <a:ext cx="2307980" cy="490904"/>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Emission factor associated</a:t>
          </a:r>
          <a:r>
            <a:rPr lang="en-GB" sz="1100" baseline="0"/>
            <a:t> with conversion of plantation to cropland</a:t>
          </a:r>
          <a:endParaRPr lang="en-GB" sz="1100"/>
        </a:p>
      </xdr:txBody>
    </xdr:sp>
    <xdr:clientData/>
  </xdr:twoCellAnchor>
  <xdr:twoCellAnchor>
    <xdr:from>
      <xdr:col>44</xdr:col>
      <xdr:colOff>598365</xdr:colOff>
      <xdr:row>44</xdr:row>
      <xdr:rowOff>149713</xdr:rowOff>
    </xdr:from>
    <xdr:to>
      <xdr:col>45</xdr:col>
      <xdr:colOff>290222</xdr:colOff>
      <xdr:row>45</xdr:row>
      <xdr:rowOff>158750</xdr:rowOff>
    </xdr:to>
    <xdr:sp macro="" textlink="">
      <xdr:nvSpPr>
        <xdr:cNvPr id="106" name="TextBox 105"/>
        <xdr:cNvSpPr txBox="1"/>
      </xdr:nvSpPr>
      <xdr:spPr>
        <a:xfrm>
          <a:off x="21968557" y="8746636"/>
          <a:ext cx="302434" cy="2044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45</xdr:col>
      <xdr:colOff>4152</xdr:colOff>
      <xdr:row>12</xdr:row>
      <xdr:rowOff>87190</xdr:rowOff>
    </xdr:from>
    <xdr:to>
      <xdr:col>45</xdr:col>
      <xdr:colOff>319454</xdr:colOff>
      <xdr:row>13</xdr:row>
      <xdr:rowOff>134815</xdr:rowOff>
    </xdr:to>
    <xdr:sp macro="" textlink="">
      <xdr:nvSpPr>
        <xdr:cNvPr id="107" name="TextBox 106"/>
        <xdr:cNvSpPr txBox="1"/>
      </xdr:nvSpPr>
      <xdr:spPr>
        <a:xfrm>
          <a:off x="21984921" y="2431805"/>
          <a:ext cx="315302" cy="243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9</xdr:col>
      <xdr:colOff>52754</xdr:colOff>
      <xdr:row>42</xdr:row>
      <xdr:rowOff>173893</xdr:rowOff>
    </xdr:from>
    <xdr:to>
      <xdr:col>12</xdr:col>
      <xdr:colOff>598366</xdr:colOff>
      <xdr:row>47</xdr:row>
      <xdr:rowOff>36635</xdr:rowOff>
    </xdr:to>
    <xdr:sp macro="" textlink="">
      <xdr:nvSpPr>
        <xdr:cNvPr id="38" name="TextBox 37"/>
        <xdr:cNvSpPr txBox="1"/>
      </xdr:nvSpPr>
      <xdr:spPr>
        <a:xfrm>
          <a:off x="5547946" y="8380047"/>
          <a:ext cx="2377343" cy="83966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Using wood as carbon store (for example, timber in construction) and hence avoiding emissions associated with the products that are replaced</a:t>
          </a:r>
        </a:p>
      </xdr:txBody>
    </xdr:sp>
    <xdr:clientData/>
  </xdr:twoCellAnchor>
  <xdr:twoCellAnchor>
    <xdr:from>
      <xdr:col>5</xdr:col>
      <xdr:colOff>47136</xdr:colOff>
      <xdr:row>43</xdr:row>
      <xdr:rowOff>107463</xdr:rowOff>
    </xdr:from>
    <xdr:to>
      <xdr:col>7</xdr:col>
      <xdr:colOff>571988</xdr:colOff>
      <xdr:row>46</xdr:row>
      <xdr:rowOff>126513</xdr:rowOff>
    </xdr:to>
    <xdr:sp macro="" textlink="">
      <xdr:nvSpPr>
        <xdr:cNvPr id="90" name="Rounded Rectangle 89"/>
        <xdr:cNvSpPr/>
      </xdr:nvSpPr>
      <xdr:spPr>
        <a:xfrm>
          <a:off x="3100021" y="8509001"/>
          <a:ext cx="1746005" cy="60520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a:solidFill>
                <a:schemeClr val="lt1"/>
              </a:solidFill>
              <a:effectLst/>
              <a:latin typeface="+mn-lt"/>
              <a:ea typeface="+mn-ea"/>
              <a:cs typeface="+mn-cs"/>
            </a:rPr>
            <a:t>Estimated Wood Removal (t dm) -Wood</a:t>
          </a:r>
          <a:r>
            <a:rPr lang="en-GB" sz="1100" baseline="0">
              <a:solidFill>
                <a:schemeClr val="lt1"/>
              </a:solidFill>
              <a:effectLst/>
              <a:latin typeface="+mn-lt"/>
              <a:ea typeface="+mn-ea"/>
              <a:cs typeface="+mn-cs"/>
            </a:rPr>
            <a:t> products </a:t>
          </a:r>
          <a:endParaRPr lang="en-GB">
            <a:effectLst/>
          </a:endParaRPr>
        </a:p>
      </xdr:txBody>
    </xdr:sp>
    <xdr:clientData/>
  </xdr:twoCellAnchor>
  <xdr:twoCellAnchor>
    <xdr:from>
      <xdr:col>7</xdr:col>
      <xdr:colOff>571988</xdr:colOff>
      <xdr:row>45</xdr:row>
      <xdr:rowOff>7572</xdr:rowOff>
    </xdr:from>
    <xdr:to>
      <xdr:col>9</xdr:col>
      <xdr:colOff>52754</xdr:colOff>
      <xdr:row>45</xdr:row>
      <xdr:rowOff>19295</xdr:rowOff>
    </xdr:to>
    <xdr:cxnSp macro="">
      <xdr:nvCxnSpPr>
        <xdr:cNvPr id="42" name="Straight Arrow Connector 41"/>
        <xdr:cNvCxnSpPr>
          <a:stCxn id="38" idx="1"/>
          <a:endCxn id="90" idx="3"/>
        </xdr:cNvCxnSpPr>
      </xdr:nvCxnSpPr>
      <xdr:spPr>
        <a:xfrm flipH="1">
          <a:off x="4846026" y="8799880"/>
          <a:ext cx="701920" cy="117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36879</xdr:colOff>
      <xdr:row>43</xdr:row>
      <xdr:rowOff>182197</xdr:rowOff>
    </xdr:from>
    <xdr:to>
      <xdr:col>4</xdr:col>
      <xdr:colOff>179754</xdr:colOff>
      <xdr:row>46</xdr:row>
      <xdr:rowOff>191722</xdr:rowOff>
    </xdr:to>
    <xdr:sp macro="" textlink="">
      <xdr:nvSpPr>
        <xdr:cNvPr id="111" name="Rounded Rectangle 110"/>
        <xdr:cNvSpPr/>
      </xdr:nvSpPr>
      <xdr:spPr>
        <a:xfrm>
          <a:off x="647456" y="8583735"/>
          <a:ext cx="1974606" cy="5956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Average</a:t>
          </a:r>
          <a:r>
            <a:rPr lang="en-GB" sz="1100" baseline="0"/>
            <a:t> biomass-carbon conversion factor</a:t>
          </a:r>
          <a:endParaRPr lang="en-GB" sz="1100"/>
        </a:p>
      </xdr:txBody>
    </xdr:sp>
    <xdr:clientData/>
  </xdr:twoCellAnchor>
  <xdr:twoCellAnchor>
    <xdr:from>
      <xdr:col>4</xdr:col>
      <xdr:colOff>294298</xdr:colOff>
      <xdr:row>44</xdr:row>
      <xdr:rowOff>115521</xdr:rowOff>
    </xdr:from>
    <xdr:to>
      <xdr:col>4</xdr:col>
      <xdr:colOff>561975</xdr:colOff>
      <xdr:row>46</xdr:row>
      <xdr:rowOff>5862</xdr:rowOff>
    </xdr:to>
    <xdr:sp macro="" textlink="">
      <xdr:nvSpPr>
        <xdr:cNvPr id="113" name="TextBox 112"/>
        <xdr:cNvSpPr txBox="1"/>
      </xdr:nvSpPr>
      <xdr:spPr>
        <a:xfrm>
          <a:off x="2736606" y="8712444"/>
          <a:ext cx="267677" cy="2811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10</xdr:col>
      <xdr:colOff>257175</xdr:colOff>
      <xdr:row>84</xdr:row>
      <xdr:rowOff>133350</xdr:rowOff>
    </xdr:from>
    <xdr:to>
      <xdr:col>16</xdr:col>
      <xdr:colOff>581025</xdr:colOff>
      <xdr:row>87</xdr:row>
      <xdr:rowOff>76200</xdr:rowOff>
    </xdr:to>
    <xdr:sp macro="" textlink="">
      <xdr:nvSpPr>
        <xdr:cNvPr id="62" name="TextBox 61"/>
        <xdr:cNvSpPr txBox="1"/>
      </xdr:nvSpPr>
      <xdr:spPr>
        <a:xfrm>
          <a:off x="6353175" y="16135350"/>
          <a:ext cx="3981450" cy="514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baseline="0" smtClean="0">
              <a:solidFill>
                <a:schemeClr val="dk1"/>
              </a:solidFill>
              <a:latin typeface="+mn-lt"/>
              <a:ea typeface="+mn-ea"/>
              <a:cs typeface="+mn-cs"/>
            </a:rPr>
            <a:t>Increasing efficiency in wood usage in industrial processes </a:t>
          </a:r>
        </a:p>
        <a:p>
          <a:endParaRPr lang="en-GB" sz="1100"/>
        </a:p>
      </xdr:txBody>
    </xdr:sp>
    <xdr:clientData/>
  </xdr:twoCellAnchor>
  <xdr:twoCellAnchor>
    <xdr:from>
      <xdr:col>5</xdr:col>
      <xdr:colOff>400050</xdr:colOff>
      <xdr:row>82</xdr:row>
      <xdr:rowOff>161925</xdr:rowOff>
    </xdr:from>
    <xdr:to>
      <xdr:col>9</xdr:col>
      <xdr:colOff>504825</xdr:colOff>
      <xdr:row>88</xdr:row>
      <xdr:rowOff>161925</xdr:rowOff>
    </xdr:to>
    <xdr:sp macro="" textlink="">
      <xdr:nvSpPr>
        <xdr:cNvPr id="63" name="TextBox 62"/>
        <xdr:cNvSpPr txBox="1"/>
      </xdr:nvSpPr>
      <xdr:spPr>
        <a:xfrm>
          <a:off x="3448050" y="15782925"/>
          <a:ext cx="2543175"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baseline="0" smtClean="0">
              <a:solidFill>
                <a:schemeClr val="dk1"/>
              </a:solidFill>
              <a:latin typeface="+mn-lt"/>
              <a:ea typeface="+mn-ea"/>
              <a:cs typeface="+mn-cs"/>
            </a:rPr>
            <a:t>Represent up to 1.1 million m3 RWE of non-renewable biomass savings per year, generating more than 2.0 million tCO2e per year in terms of emission reductions from deforestation and forest degradation. </a:t>
          </a:r>
        </a:p>
        <a:p>
          <a:endParaRPr lang="en-GB" sz="1100"/>
        </a:p>
      </xdr:txBody>
    </xdr:sp>
    <xdr:clientData/>
  </xdr:twoCellAnchor>
  <xdr:twoCellAnchor>
    <xdr:from>
      <xdr:col>30</xdr:col>
      <xdr:colOff>190500</xdr:colOff>
      <xdr:row>8</xdr:row>
      <xdr:rowOff>133350</xdr:rowOff>
    </xdr:from>
    <xdr:to>
      <xdr:col>33</xdr:col>
      <xdr:colOff>95250</xdr:colOff>
      <xdr:row>11</xdr:row>
      <xdr:rowOff>142875</xdr:rowOff>
    </xdr:to>
    <xdr:sp macro="" textlink="">
      <xdr:nvSpPr>
        <xdr:cNvPr id="133" name="TextBox 132"/>
        <xdr:cNvSpPr txBox="1"/>
      </xdr:nvSpPr>
      <xdr:spPr>
        <a:xfrm>
          <a:off x="12992100" y="1657350"/>
          <a:ext cx="1733550" cy="581025"/>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Unsustainable</a:t>
          </a:r>
          <a:r>
            <a:rPr lang="en-GB" sz="1100" baseline="0"/>
            <a:t> utilization/exploitation of forest products</a:t>
          </a:r>
          <a:endParaRPr lang="en-GB" sz="1100"/>
        </a:p>
      </xdr:txBody>
    </xdr:sp>
    <xdr:clientData/>
  </xdr:twoCellAnchor>
  <xdr:twoCellAnchor>
    <xdr:from>
      <xdr:col>33</xdr:col>
      <xdr:colOff>95250</xdr:colOff>
      <xdr:row>3</xdr:row>
      <xdr:rowOff>58341</xdr:rowOff>
    </xdr:from>
    <xdr:to>
      <xdr:col>33</xdr:col>
      <xdr:colOff>590550</xdr:colOff>
      <xdr:row>10</xdr:row>
      <xdr:rowOff>42863</xdr:rowOff>
    </xdr:to>
    <xdr:cxnSp macro="">
      <xdr:nvCxnSpPr>
        <xdr:cNvPr id="135" name="Elbow Connector 134"/>
        <xdr:cNvCxnSpPr>
          <a:stCxn id="133" idx="3"/>
          <a:endCxn id="26" idx="1"/>
        </xdr:cNvCxnSpPr>
      </xdr:nvCxnSpPr>
      <xdr:spPr>
        <a:xfrm flipV="1">
          <a:off x="14725650" y="629841"/>
          <a:ext cx="495300" cy="131802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95250</xdr:colOff>
      <xdr:row>8</xdr:row>
      <xdr:rowOff>33338</xdr:rowOff>
    </xdr:from>
    <xdr:to>
      <xdr:col>33</xdr:col>
      <xdr:colOff>581025</xdr:colOff>
      <xdr:row>10</xdr:row>
      <xdr:rowOff>42863</xdr:rowOff>
    </xdr:to>
    <xdr:cxnSp macro="">
      <xdr:nvCxnSpPr>
        <xdr:cNvPr id="137" name="Elbow Connector 136"/>
        <xdr:cNvCxnSpPr>
          <a:stCxn id="133" idx="3"/>
          <a:endCxn id="34" idx="1"/>
        </xdr:cNvCxnSpPr>
      </xdr:nvCxnSpPr>
      <xdr:spPr>
        <a:xfrm flipV="1">
          <a:off x="14725650" y="1557338"/>
          <a:ext cx="485775" cy="3905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95250</xdr:colOff>
      <xdr:row>10</xdr:row>
      <xdr:rowOff>42863</xdr:rowOff>
    </xdr:from>
    <xdr:to>
      <xdr:col>33</xdr:col>
      <xdr:colOff>571500</xdr:colOff>
      <xdr:row>13</xdr:row>
      <xdr:rowOff>42863</xdr:rowOff>
    </xdr:to>
    <xdr:cxnSp macro="">
      <xdr:nvCxnSpPr>
        <xdr:cNvPr id="139" name="Elbow Connector 138"/>
        <xdr:cNvCxnSpPr>
          <a:stCxn id="133" idx="3"/>
          <a:endCxn id="35" idx="1"/>
        </xdr:cNvCxnSpPr>
      </xdr:nvCxnSpPr>
      <xdr:spPr>
        <a:xfrm>
          <a:off x="14725650" y="1947863"/>
          <a:ext cx="476250" cy="571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152400</xdr:colOff>
      <xdr:row>18</xdr:row>
      <xdr:rowOff>28575</xdr:rowOff>
    </xdr:from>
    <xdr:to>
      <xdr:col>33</xdr:col>
      <xdr:colOff>57150</xdr:colOff>
      <xdr:row>21</xdr:row>
      <xdr:rowOff>47625</xdr:rowOff>
    </xdr:to>
    <xdr:sp macro="" textlink="">
      <xdr:nvSpPr>
        <xdr:cNvPr id="144" name="TextBox 143"/>
        <xdr:cNvSpPr txBox="1"/>
      </xdr:nvSpPr>
      <xdr:spPr>
        <a:xfrm>
          <a:off x="12954000" y="3457575"/>
          <a:ext cx="1733550" cy="59055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Disturbances</a:t>
          </a:r>
          <a:r>
            <a:rPr lang="en-GB" sz="1100" baseline="0"/>
            <a:t> (natural &amp; anthropogenic)</a:t>
          </a:r>
          <a:endParaRPr lang="en-GB" sz="1100"/>
        </a:p>
      </xdr:txBody>
    </xdr:sp>
    <xdr:clientData/>
  </xdr:twoCellAnchor>
  <xdr:twoCellAnchor>
    <xdr:from>
      <xdr:col>34</xdr:col>
      <xdr:colOff>0</xdr:colOff>
      <xdr:row>21</xdr:row>
      <xdr:rowOff>9525</xdr:rowOff>
    </xdr:from>
    <xdr:to>
      <xdr:col>39</xdr:col>
      <xdr:colOff>361950</xdr:colOff>
      <xdr:row>24</xdr:row>
      <xdr:rowOff>38100</xdr:rowOff>
    </xdr:to>
    <xdr:sp macro="" textlink="">
      <xdr:nvSpPr>
        <xdr:cNvPr id="165" name="TextBox 164"/>
        <xdr:cNvSpPr txBox="1"/>
      </xdr:nvSpPr>
      <xdr:spPr>
        <a:xfrm>
          <a:off x="15240000" y="4010025"/>
          <a:ext cx="3409950" cy="600075"/>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Management regime (thining, pruning, selective logging, ec)</a:t>
          </a:r>
        </a:p>
      </xdr:txBody>
    </xdr:sp>
    <xdr:clientData/>
  </xdr:twoCellAnchor>
  <xdr:twoCellAnchor>
    <xdr:from>
      <xdr:col>40</xdr:col>
      <xdr:colOff>295275</xdr:colOff>
      <xdr:row>21</xdr:row>
      <xdr:rowOff>114300</xdr:rowOff>
    </xdr:from>
    <xdr:to>
      <xdr:col>44</xdr:col>
      <xdr:colOff>19050</xdr:colOff>
      <xdr:row>23</xdr:row>
      <xdr:rowOff>104775</xdr:rowOff>
    </xdr:to>
    <xdr:sp macro="" textlink="">
      <xdr:nvSpPr>
        <xdr:cNvPr id="166" name="TextBox 165"/>
        <xdr:cNvSpPr txBox="1"/>
      </xdr:nvSpPr>
      <xdr:spPr>
        <a:xfrm>
          <a:off x="19192875" y="4114800"/>
          <a:ext cx="2162175" cy="371475"/>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Estimated Wood Removal (t dm) -</a:t>
          </a:r>
          <a:endParaRPr lang="en-GB">
            <a:effectLst/>
          </a:endParaRPr>
        </a:p>
      </xdr:txBody>
    </xdr:sp>
    <xdr:clientData/>
  </xdr:twoCellAnchor>
  <xdr:twoCellAnchor>
    <xdr:from>
      <xdr:col>45</xdr:col>
      <xdr:colOff>590551</xdr:colOff>
      <xdr:row>21</xdr:row>
      <xdr:rowOff>85725</xdr:rowOff>
    </xdr:from>
    <xdr:to>
      <xdr:col>49</xdr:col>
      <xdr:colOff>504825</xdr:colOff>
      <xdr:row>23</xdr:row>
      <xdr:rowOff>142875</xdr:rowOff>
    </xdr:to>
    <xdr:sp macro="" textlink="">
      <xdr:nvSpPr>
        <xdr:cNvPr id="167" name="TextBox 166"/>
        <xdr:cNvSpPr txBox="1"/>
      </xdr:nvSpPr>
      <xdr:spPr>
        <a:xfrm>
          <a:off x="22536151" y="4086225"/>
          <a:ext cx="2352674" cy="43815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Emission factor associated</a:t>
          </a:r>
          <a:r>
            <a:rPr lang="en-GB" sz="1100" baseline="0"/>
            <a:t> with forest burning</a:t>
          </a:r>
          <a:endParaRPr lang="en-GB" sz="1100"/>
        </a:p>
      </xdr:txBody>
    </xdr:sp>
    <xdr:clientData/>
  </xdr:twoCellAnchor>
  <xdr:twoCellAnchor>
    <xdr:from>
      <xdr:col>44</xdr:col>
      <xdr:colOff>603983</xdr:colOff>
      <xdr:row>22</xdr:row>
      <xdr:rowOff>9524</xdr:rowOff>
    </xdr:from>
    <xdr:to>
      <xdr:col>45</xdr:col>
      <xdr:colOff>308708</xdr:colOff>
      <xdr:row>23</xdr:row>
      <xdr:rowOff>57149</xdr:rowOff>
    </xdr:to>
    <xdr:sp macro="" textlink="">
      <xdr:nvSpPr>
        <xdr:cNvPr id="168" name="TextBox 167"/>
        <xdr:cNvSpPr txBox="1"/>
      </xdr:nvSpPr>
      <xdr:spPr>
        <a:xfrm>
          <a:off x="21974175" y="4307986"/>
          <a:ext cx="315302" cy="2430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33</xdr:col>
      <xdr:colOff>57150</xdr:colOff>
      <xdr:row>17</xdr:row>
      <xdr:rowOff>138113</xdr:rowOff>
    </xdr:from>
    <xdr:to>
      <xdr:col>33</xdr:col>
      <xdr:colOff>581025</xdr:colOff>
      <xdr:row>19</xdr:row>
      <xdr:rowOff>133350</xdr:rowOff>
    </xdr:to>
    <xdr:cxnSp macro="">
      <xdr:nvCxnSpPr>
        <xdr:cNvPr id="173" name="Elbow Connector 172"/>
        <xdr:cNvCxnSpPr>
          <a:stCxn id="144" idx="3"/>
          <a:endCxn id="30" idx="1"/>
        </xdr:cNvCxnSpPr>
      </xdr:nvCxnSpPr>
      <xdr:spPr>
        <a:xfrm flipV="1">
          <a:off x="14687550" y="3376613"/>
          <a:ext cx="523875" cy="376237"/>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57150</xdr:colOff>
      <xdr:row>19</xdr:row>
      <xdr:rowOff>133350</xdr:rowOff>
    </xdr:from>
    <xdr:to>
      <xdr:col>34</xdr:col>
      <xdr:colOff>0</xdr:colOff>
      <xdr:row>22</xdr:row>
      <xdr:rowOff>119063</xdr:rowOff>
    </xdr:to>
    <xdr:cxnSp macro="">
      <xdr:nvCxnSpPr>
        <xdr:cNvPr id="175" name="Elbow Connector 174"/>
        <xdr:cNvCxnSpPr>
          <a:stCxn id="144" idx="3"/>
          <a:endCxn id="165" idx="1"/>
        </xdr:cNvCxnSpPr>
      </xdr:nvCxnSpPr>
      <xdr:spPr>
        <a:xfrm>
          <a:off x="14687550" y="3752850"/>
          <a:ext cx="552450" cy="55721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361950</xdr:colOff>
      <xdr:row>22</xdr:row>
      <xdr:rowOff>109538</xdr:rowOff>
    </xdr:from>
    <xdr:to>
      <xdr:col>40</xdr:col>
      <xdr:colOff>295275</xdr:colOff>
      <xdr:row>22</xdr:row>
      <xdr:rowOff>119063</xdr:rowOff>
    </xdr:to>
    <xdr:cxnSp macro="">
      <xdr:nvCxnSpPr>
        <xdr:cNvPr id="177" name="Elbow Connector 176"/>
        <xdr:cNvCxnSpPr>
          <a:stCxn id="165" idx="3"/>
          <a:endCxn id="166" idx="1"/>
        </xdr:cNvCxnSpPr>
      </xdr:nvCxnSpPr>
      <xdr:spPr>
        <a:xfrm flipV="1">
          <a:off x="18649950" y="4300538"/>
          <a:ext cx="542925" cy="95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228600</xdr:colOff>
      <xdr:row>33</xdr:row>
      <xdr:rowOff>171450</xdr:rowOff>
    </xdr:from>
    <xdr:to>
      <xdr:col>33</xdr:col>
      <xdr:colOff>133350</xdr:colOff>
      <xdr:row>37</xdr:row>
      <xdr:rowOff>0</xdr:rowOff>
    </xdr:to>
    <xdr:sp macro="" textlink="">
      <xdr:nvSpPr>
        <xdr:cNvPr id="181" name="TextBox 180"/>
        <xdr:cNvSpPr txBox="1"/>
      </xdr:nvSpPr>
      <xdr:spPr>
        <a:xfrm>
          <a:off x="13030200" y="6457950"/>
          <a:ext cx="1733550" cy="59055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Land-use change</a:t>
          </a:r>
        </a:p>
      </xdr:txBody>
    </xdr:sp>
    <xdr:clientData/>
  </xdr:twoCellAnchor>
  <xdr:twoCellAnchor>
    <xdr:from>
      <xdr:col>33</xdr:col>
      <xdr:colOff>133350</xdr:colOff>
      <xdr:row>27</xdr:row>
      <xdr:rowOff>166688</xdr:rowOff>
    </xdr:from>
    <xdr:to>
      <xdr:col>34</xdr:col>
      <xdr:colOff>0</xdr:colOff>
      <xdr:row>35</xdr:row>
      <xdr:rowOff>85725</xdr:rowOff>
    </xdr:to>
    <xdr:cxnSp macro="">
      <xdr:nvCxnSpPr>
        <xdr:cNvPr id="195" name="Elbow Connector 194"/>
        <xdr:cNvCxnSpPr>
          <a:stCxn id="181" idx="3"/>
          <a:endCxn id="32" idx="1"/>
        </xdr:cNvCxnSpPr>
      </xdr:nvCxnSpPr>
      <xdr:spPr>
        <a:xfrm flipV="1">
          <a:off x="14763750" y="5310188"/>
          <a:ext cx="476250" cy="1443037"/>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133350</xdr:colOff>
      <xdr:row>32</xdr:row>
      <xdr:rowOff>52388</xdr:rowOff>
    </xdr:from>
    <xdr:to>
      <xdr:col>34</xdr:col>
      <xdr:colOff>0</xdr:colOff>
      <xdr:row>35</xdr:row>
      <xdr:rowOff>85725</xdr:rowOff>
    </xdr:to>
    <xdr:cxnSp macro="">
      <xdr:nvCxnSpPr>
        <xdr:cNvPr id="197" name="Elbow Connector 196"/>
        <xdr:cNvCxnSpPr>
          <a:stCxn id="181" idx="3"/>
          <a:endCxn id="74" idx="1"/>
        </xdr:cNvCxnSpPr>
      </xdr:nvCxnSpPr>
      <xdr:spPr>
        <a:xfrm flipV="1">
          <a:off x="14763750" y="6148388"/>
          <a:ext cx="476250" cy="604837"/>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133350</xdr:colOff>
      <xdr:row>35</xdr:row>
      <xdr:rowOff>85725</xdr:rowOff>
    </xdr:from>
    <xdr:to>
      <xdr:col>34</xdr:col>
      <xdr:colOff>0</xdr:colOff>
      <xdr:row>37</xdr:row>
      <xdr:rowOff>52388</xdr:rowOff>
    </xdr:to>
    <xdr:cxnSp macro="">
      <xdr:nvCxnSpPr>
        <xdr:cNvPr id="199" name="Elbow Connector 198"/>
        <xdr:cNvCxnSpPr>
          <a:stCxn id="181" idx="3"/>
          <a:endCxn id="75" idx="1"/>
        </xdr:cNvCxnSpPr>
      </xdr:nvCxnSpPr>
      <xdr:spPr>
        <a:xfrm>
          <a:off x="14763750" y="6753225"/>
          <a:ext cx="476250" cy="34766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133350</xdr:colOff>
      <xdr:row>35</xdr:row>
      <xdr:rowOff>85725</xdr:rowOff>
    </xdr:from>
    <xdr:to>
      <xdr:col>33</xdr:col>
      <xdr:colOff>590550</xdr:colOff>
      <xdr:row>41</xdr:row>
      <xdr:rowOff>52388</xdr:rowOff>
    </xdr:to>
    <xdr:cxnSp macro="">
      <xdr:nvCxnSpPr>
        <xdr:cNvPr id="201" name="Elbow Connector 200"/>
        <xdr:cNvCxnSpPr>
          <a:stCxn id="181" idx="3"/>
          <a:endCxn id="76" idx="1"/>
        </xdr:cNvCxnSpPr>
      </xdr:nvCxnSpPr>
      <xdr:spPr>
        <a:xfrm>
          <a:off x="14763750" y="6753225"/>
          <a:ext cx="457200" cy="110966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133350</xdr:colOff>
      <xdr:row>35</xdr:row>
      <xdr:rowOff>85725</xdr:rowOff>
    </xdr:from>
    <xdr:to>
      <xdr:col>33</xdr:col>
      <xdr:colOff>590550</xdr:colOff>
      <xdr:row>45</xdr:row>
      <xdr:rowOff>86580</xdr:rowOff>
    </xdr:to>
    <xdr:cxnSp macro="">
      <xdr:nvCxnSpPr>
        <xdr:cNvPr id="203" name="Elbow Connector 202"/>
        <xdr:cNvCxnSpPr>
          <a:stCxn id="181" idx="3"/>
          <a:endCxn id="77" idx="1"/>
        </xdr:cNvCxnSpPr>
      </xdr:nvCxnSpPr>
      <xdr:spPr>
        <a:xfrm>
          <a:off x="14787196" y="6924187"/>
          <a:ext cx="457200" cy="1954701"/>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390525</xdr:colOff>
      <xdr:row>10</xdr:row>
      <xdr:rowOff>40421</xdr:rowOff>
    </xdr:from>
    <xdr:to>
      <xdr:col>30</xdr:col>
      <xdr:colOff>190500</xdr:colOff>
      <xdr:row>23</xdr:row>
      <xdr:rowOff>128222</xdr:rowOff>
    </xdr:to>
    <xdr:cxnSp macro="">
      <xdr:nvCxnSpPr>
        <xdr:cNvPr id="205" name="Elbow Connector 204"/>
        <xdr:cNvCxnSpPr>
          <a:stCxn id="19" idx="3"/>
          <a:endCxn id="133" idx="1"/>
        </xdr:cNvCxnSpPr>
      </xdr:nvCxnSpPr>
      <xdr:spPr>
        <a:xfrm flipV="1">
          <a:off x="18097256" y="1994267"/>
          <a:ext cx="410552" cy="2627801"/>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390525</xdr:colOff>
      <xdr:row>19</xdr:row>
      <xdr:rowOff>135792</xdr:rowOff>
    </xdr:from>
    <xdr:to>
      <xdr:col>30</xdr:col>
      <xdr:colOff>152400</xdr:colOff>
      <xdr:row>23</xdr:row>
      <xdr:rowOff>128222</xdr:rowOff>
    </xdr:to>
    <xdr:cxnSp macro="">
      <xdr:nvCxnSpPr>
        <xdr:cNvPr id="207" name="Elbow Connector 206"/>
        <xdr:cNvCxnSpPr>
          <a:stCxn id="19" idx="3"/>
          <a:endCxn id="144" idx="1"/>
        </xdr:cNvCxnSpPr>
      </xdr:nvCxnSpPr>
      <xdr:spPr>
        <a:xfrm flipV="1">
          <a:off x="18097256" y="3848100"/>
          <a:ext cx="372452" cy="77396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390525</xdr:colOff>
      <xdr:row>23</xdr:row>
      <xdr:rowOff>128222</xdr:rowOff>
    </xdr:from>
    <xdr:to>
      <xdr:col>30</xdr:col>
      <xdr:colOff>228600</xdr:colOff>
      <xdr:row>35</xdr:row>
      <xdr:rowOff>85725</xdr:rowOff>
    </xdr:to>
    <xdr:cxnSp macro="">
      <xdr:nvCxnSpPr>
        <xdr:cNvPr id="209" name="Elbow Connector 208"/>
        <xdr:cNvCxnSpPr>
          <a:stCxn id="19" idx="3"/>
          <a:endCxn id="181" idx="1"/>
        </xdr:cNvCxnSpPr>
      </xdr:nvCxnSpPr>
      <xdr:spPr>
        <a:xfrm>
          <a:off x="18097256" y="4622068"/>
          <a:ext cx="448652" cy="230211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24421</xdr:colOff>
      <xdr:row>5</xdr:row>
      <xdr:rowOff>109906</xdr:rowOff>
    </xdr:from>
    <xdr:to>
      <xdr:col>19</xdr:col>
      <xdr:colOff>573942</xdr:colOff>
      <xdr:row>9</xdr:row>
      <xdr:rowOff>36635</xdr:rowOff>
    </xdr:to>
    <xdr:sp macro="" textlink="">
      <xdr:nvSpPr>
        <xdr:cNvPr id="25" name="Rounded Rectangle 24"/>
        <xdr:cNvSpPr/>
      </xdr:nvSpPr>
      <xdr:spPr>
        <a:xfrm>
          <a:off x="9183075" y="1086829"/>
          <a:ext cx="2991829" cy="708268"/>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b="1"/>
            <a:t>Restoration of degraded forestlands and other landscapes</a:t>
          </a:r>
        </a:p>
      </xdr:txBody>
    </xdr:sp>
    <xdr:clientData/>
  </xdr:twoCellAnchor>
  <xdr:twoCellAnchor>
    <xdr:from>
      <xdr:col>14</xdr:col>
      <xdr:colOff>525097</xdr:colOff>
      <xdr:row>23</xdr:row>
      <xdr:rowOff>12212</xdr:rowOff>
    </xdr:from>
    <xdr:to>
      <xdr:col>19</xdr:col>
      <xdr:colOff>525096</xdr:colOff>
      <xdr:row>25</xdr:row>
      <xdr:rowOff>134328</xdr:rowOff>
    </xdr:to>
    <xdr:sp macro="" textlink="">
      <xdr:nvSpPr>
        <xdr:cNvPr id="110" name="Rounded Rectangle 109"/>
        <xdr:cNvSpPr/>
      </xdr:nvSpPr>
      <xdr:spPr>
        <a:xfrm>
          <a:off x="9073174" y="4506058"/>
          <a:ext cx="3052884" cy="512885"/>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b="1"/>
            <a:t>Reducing deforestation and forest degradation and enhancing conservation</a:t>
          </a:r>
        </a:p>
      </xdr:txBody>
    </xdr:sp>
    <xdr:clientData/>
  </xdr:twoCellAnchor>
  <xdr:twoCellAnchor>
    <xdr:from>
      <xdr:col>14</xdr:col>
      <xdr:colOff>512396</xdr:colOff>
      <xdr:row>31</xdr:row>
      <xdr:rowOff>72780</xdr:rowOff>
    </xdr:from>
    <xdr:to>
      <xdr:col>19</xdr:col>
      <xdr:colOff>500672</xdr:colOff>
      <xdr:row>42</xdr:row>
      <xdr:rowOff>183172</xdr:rowOff>
    </xdr:to>
    <xdr:sp macro="" textlink="">
      <xdr:nvSpPr>
        <xdr:cNvPr id="114" name="Rounded Rectangle 113"/>
        <xdr:cNvSpPr/>
      </xdr:nvSpPr>
      <xdr:spPr>
        <a:xfrm>
          <a:off x="9060473" y="6129703"/>
          <a:ext cx="3041161" cy="225962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b="1"/>
            <a:t>Enhancing  sustainable forest management </a:t>
          </a:r>
        </a:p>
        <a:p>
          <a:r>
            <a:rPr lang="en-GB" sz="1100"/>
            <a:t>[</a:t>
          </a:r>
          <a:r>
            <a:rPr lang="en-GB" sz="1100" b="0" i="0" baseline="0">
              <a:solidFill>
                <a:schemeClr val="lt1"/>
              </a:solidFill>
              <a:effectLst/>
              <a:latin typeface="+mn-lt"/>
              <a:ea typeface="+mn-ea"/>
              <a:cs typeface="+mn-cs"/>
            </a:rPr>
            <a:t>Conversion of non-forests into forests and sustainable harvesting; reducing backlogs by replanting and increasing productivity of the public plantation forests; improving plantation management by appropriate silvicultural practices such as thinning, pruning and extension of rotation age ]</a:t>
          </a:r>
          <a:endParaRPr lang="en-GB">
            <a:effectLst/>
          </a:endParaRPr>
        </a:p>
      </xdr:txBody>
    </xdr:sp>
    <xdr:clientData/>
  </xdr:twoCellAnchor>
  <xdr:twoCellAnchor>
    <xdr:from>
      <xdr:col>13</xdr:col>
      <xdr:colOff>12213</xdr:colOff>
      <xdr:row>4</xdr:row>
      <xdr:rowOff>97693</xdr:rowOff>
    </xdr:from>
    <xdr:to>
      <xdr:col>15</xdr:col>
      <xdr:colOff>24422</xdr:colOff>
      <xdr:row>7</xdr:row>
      <xdr:rowOff>73271</xdr:rowOff>
    </xdr:to>
    <xdr:cxnSp macro="">
      <xdr:nvCxnSpPr>
        <xdr:cNvPr id="88" name="Elbow Connector 87"/>
        <xdr:cNvCxnSpPr>
          <a:stCxn id="25" idx="1"/>
          <a:endCxn id="2" idx="3"/>
        </xdr:cNvCxnSpPr>
      </xdr:nvCxnSpPr>
      <xdr:spPr>
        <a:xfrm rot="10800000">
          <a:off x="7949713" y="879231"/>
          <a:ext cx="1233363" cy="56173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12213</xdr:colOff>
      <xdr:row>7</xdr:row>
      <xdr:rowOff>73271</xdr:rowOff>
    </xdr:from>
    <xdr:to>
      <xdr:col>15</xdr:col>
      <xdr:colOff>24422</xdr:colOff>
      <xdr:row>10</xdr:row>
      <xdr:rowOff>156797</xdr:rowOff>
    </xdr:to>
    <xdr:cxnSp macro="">
      <xdr:nvCxnSpPr>
        <xdr:cNvPr id="109" name="Elbow Connector 108"/>
        <xdr:cNvCxnSpPr>
          <a:stCxn id="25" idx="1"/>
          <a:endCxn id="6" idx="3"/>
        </xdr:cNvCxnSpPr>
      </xdr:nvCxnSpPr>
      <xdr:spPr>
        <a:xfrm rot="10800000" flipV="1">
          <a:off x="7949713" y="1440963"/>
          <a:ext cx="1233363" cy="66968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488461</xdr:colOff>
      <xdr:row>24</xdr:row>
      <xdr:rowOff>68506</xdr:rowOff>
    </xdr:from>
    <xdr:to>
      <xdr:col>14</xdr:col>
      <xdr:colOff>525097</xdr:colOff>
      <xdr:row>24</xdr:row>
      <xdr:rowOff>73270</xdr:rowOff>
    </xdr:to>
    <xdr:cxnSp macro="">
      <xdr:nvCxnSpPr>
        <xdr:cNvPr id="116" name="Elbow Connector 115"/>
        <xdr:cNvCxnSpPr>
          <a:stCxn id="110" idx="1"/>
          <a:endCxn id="10" idx="3"/>
        </xdr:cNvCxnSpPr>
      </xdr:nvCxnSpPr>
      <xdr:spPr>
        <a:xfrm rot="10800000">
          <a:off x="7815384" y="4757737"/>
          <a:ext cx="1257790" cy="476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549518</xdr:colOff>
      <xdr:row>37</xdr:row>
      <xdr:rowOff>30283</xdr:rowOff>
    </xdr:from>
    <xdr:to>
      <xdr:col>14</xdr:col>
      <xdr:colOff>512396</xdr:colOff>
      <xdr:row>38</xdr:row>
      <xdr:rowOff>21736</xdr:rowOff>
    </xdr:to>
    <xdr:cxnSp macro="">
      <xdr:nvCxnSpPr>
        <xdr:cNvPr id="121" name="Elbow Connector 120"/>
        <xdr:cNvCxnSpPr>
          <a:stCxn id="114" idx="1"/>
          <a:endCxn id="21" idx="3"/>
        </xdr:cNvCxnSpPr>
      </xdr:nvCxnSpPr>
      <xdr:spPr>
        <a:xfrm rot="10800000" flipV="1">
          <a:off x="7876441" y="7259514"/>
          <a:ext cx="1184032" cy="186837"/>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598366</xdr:colOff>
      <xdr:row>37</xdr:row>
      <xdr:rowOff>30283</xdr:rowOff>
    </xdr:from>
    <xdr:to>
      <xdr:col>14</xdr:col>
      <xdr:colOff>512396</xdr:colOff>
      <xdr:row>45</xdr:row>
      <xdr:rowOff>7571</xdr:rowOff>
    </xdr:to>
    <xdr:cxnSp macro="">
      <xdr:nvCxnSpPr>
        <xdr:cNvPr id="123" name="Elbow Connector 122"/>
        <xdr:cNvCxnSpPr>
          <a:stCxn id="114" idx="1"/>
          <a:endCxn id="38" idx="3"/>
        </xdr:cNvCxnSpPr>
      </xdr:nvCxnSpPr>
      <xdr:spPr>
        <a:xfrm rot="10800000" flipV="1">
          <a:off x="7925289" y="7259514"/>
          <a:ext cx="1135184" cy="154036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573943</xdr:colOff>
      <xdr:row>7</xdr:row>
      <xdr:rowOff>73271</xdr:rowOff>
    </xdr:from>
    <xdr:to>
      <xdr:col>21</xdr:col>
      <xdr:colOff>255711</xdr:colOff>
      <xdr:row>17</xdr:row>
      <xdr:rowOff>106853</xdr:rowOff>
    </xdr:to>
    <xdr:cxnSp macro="">
      <xdr:nvCxnSpPr>
        <xdr:cNvPr id="125" name="Elbow Connector 124"/>
        <xdr:cNvCxnSpPr>
          <a:stCxn id="18" idx="1"/>
          <a:endCxn id="25" idx="3"/>
        </xdr:cNvCxnSpPr>
      </xdr:nvCxnSpPr>
      <xdr:spPr>
        <a:xfrm rot="10800000">
          <a:off x="12174905" y="1440963"/>
          <a:ext cx="902921" cy="198742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525097</xdr:colOff>
      <xdr:row>17</xdr:row>
      <xdr:rowOff>106853</xdr:rowOff>
    </xdr:from>
    <xdr:to>
      <xdr:col>21</xdr:col>
      <xdr:colOff>255711</xdr:colOff>
      <xdr:row>24</xdr:row>
      <xdr:rowOff>73270</xdr:rowOff>
    </xdr:to>
    <xdr:cxnSp macro="">
      <xdr:nvCxnSpPr>
        <xdr:cNvPr id="127" name="Elbow Connector 126"/>
        <xdr:cNvCxnSpPr>
          <a:stCxn id="18" idx="1"/>
          <a:endCxn id="110" idx="3"/>
        </xdr:cNvCxnSpPr>
      </xdr:nvCxnSpPr>
      <xdr:spPr>
        <a:xfrm rot="10800000" flipV="1">
          <a:off x="12126059" y="3428391"/>
          <a:ext cx="951767" cy="133411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500673</xdr:colOff>
      <xdr:row>17</xdr:row>
      <xdr:rowOff>106853</xdr:rowOff>
    </xdr:from>
    <xdr:to>
      <xdr:col>21</xdr:col>
      <xdr:colOff>255711</xdr:colOff>
      <xdr:row>37</xdr:row>
      <xdr:rowOff>30284</xdr:rowOff>
    </xdr:to>
    <xdr:cxnSp macro="">
      <xdr:nvCxnSpPr>
        <xdr:cNvPr id="129" name="Elbow Connector 128"/>
        <xdr:cNvCxnSpPr>
          <a:stCxn id="18" idx="1"/>
          <a:endCxn id="114" idx="3"/>
        </xdr:cNvCxnSpPr>
      </xdr:nvCxnSpPr>
      <xdr:spPr>
        <a:xfrm rot="10800000" flipV="1">
          <a:off x="12101635" y="3428391"/>
          <a:ext cx="976191" cy="383112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135061</xdr:colOff>
      <xdr:row>15</xdr:row>
      <xdr:rowOff>122116</xdr:rowOff>
    </xdr:from>
    <xdr:to>
      <xdr:col>12</xdr:col>
      <xdr:colOff>609112</xdr:colOff>
      <xdr:row>19</xdr:row>
      <xdr:rowOff>146539</xdr:rowOff>
    </xdr:to>
    <xdr:sp macro="" textlink="">
      <xdr:nvSpPr>
        <xdr:cNvPr id="198" name="TextBox 197"/>
        <xdr:cNvSpPr txBox="1"/>
      </xdr:nvSpPr>
      <xdr:spPr>
        <a:xfrm>
          <a:off x="5630253" y="3052885"/>
          <a:ext cx="2305782" cy="805962"/>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baseline="0" smtClean="0">
              <a:solidFill>
                <a:schemeClr val="dk1"/>
              </a:solidFill>
              <a:latin typeface="+mn-lt"/>
              <a:ea typeface="+mn-ea"/>
              <a:cs typeface="+mn-cs"/>
            </a:rPr>
            <a:t>Increasing the area under private sector-based commercial and industrial plantations</a:t>
          </a:r>
          <a:endParaRPr lang="en-GB" sz="1100"/>
        </a:p>
      </xdr:txBody>
    </xdr:sp>
    <xdr:clientData/>
  </xdr:twoCellAnchor>
  <xdr:twoCellAnchor>
    <xdr:from>
      <xdr:col>5</xdr:col>
      <xdr:colOff>64478</xdr:colOff>
      <xdr:row>15</xdr:row>
      <xdr:rowOff>0</xdr:rowOff>
    </xdr:from>
    <xdr:to>
      <xdr:col>7</xdr:col>
      <xdr:colOff>584689</xdr:colOff>
      <xdr:row>20</xdr:row>
      <xdr:rowOff>80352</xdr:rowOff>
    </xdr:to>
    <xdr:sp macro="" textlink="">
      <xdr:nvSpPr>
        <xdr:cNvPr id="200" name="Rounded Rectangle 199"/>
        <xdr:cNvSpPr/>
      </xdr:nvSpPr>
      <xdr:spPr>
        <a:xfrm>
          <a:off x="3117363" y="2930769"/>
          <a:ext cx="1741364" cy="1057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Target additional land under private  sector-based plantations (commercial &amp; industrial) per year (Ha)</a:t>
          </a:r>
        </a:p>
      </xdr:txBody>
    </xdr:sp>
    <xdr:clientData/>
  </xdr:twoCellAnchor>
  <xdr:twoCellAnchor>
    <xdr:from>
      <xdr:col>1</xdr:col>
      <xdr:colOff>0</xdr:colOff>
      <xdr:row>15</xdr:row>
      <xdr:rowOff>61547</xdr:rowOff>
    </xdr:from>
    <xdr:to>
      <xdr:col>4</xdr:col>
      <xdr:colOff>142875</xdr:colOff>
      <xdr:row>20</xdr:row>
      <xdr:rowOff>171206</xdr:rowOff>
    </xdr:to>
    <xdr:sp macro="" textlink="">
      <xdr:nvSpPr>
        <xdr:cNvPr id="202" name="Rounded Rectangle 201"/>
        <xdr:cNvSpPr/>
      </xdr:nvSpPr>
      <xdr:spPr>
        <a:xfrm>
          <a:off x="610577" y="2992316"/>
          <a:ext cx="1974606" cy="108658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Average</a:t>
          </a:r>
          <a:r>
            <a:rPr lang="en-GB" sz="1100" baseline="0"/>
            <a:t> annual emission abatement (sequestration) rate per Ha, associated with having additional private plantations </a:t>
          </a:r>
          <a:endParaRPr lang="en-GB" sz="1100"/>
        </a:p>
      </xdr:txBody>
    </xdr:sp>
    <xdr:clientData/>
  </xdr:twoCellAnchor>
  <xdr:twoCellAnchor>
    <xdr:from>
      <xdr:col>4</xdr:col>
      <xdr:colOff>307488</xdr:colOff>
      <xdr:row>17</xdr:row>
      <xdr:rowOff>92564</xdr:rowOff>
    </xdr:from>
    <xdr:to>
      <xdr:col>4</xdr:col>
      <xdr:colOff>574188</xdr:colOff>
      <xdr:row>18</xdr:row>
      <xdr:rowOff>183173</xdr:rowOff>
    </xdr:to>
    <xdr:sp macro="" textlink="">
      <xdr:nvSpPr>
        <xdr:cNvPr id="204" name="TextBox 203"/>
        <xdr:cNvSpPr txBox="1"/>
      </xdr:nvSpPr>
      <xdr:spPr>
        <a:xfrm>
          <a:off x="2749796" y="3414102"/>
          <a:ext cx="266700" cy="2859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9</xdr:col>
      <xdr:colOff>19538</xdr:colOff>
      <xdr:row>29</xdr:row>
      <xdr:rowOff>187079</xdr:rowOff>
    </xdr:from>
    <xdr:to>
      <xdr:col>12</xdr:col>
      <xdr:colOff>481622</xdr:colOff>
      <xdr:row>32</xdr:row>
      <xdr:rowOff>61058</xdr:rowOff>
    </xdr:to>
    <xdr:sp macro="" textlink="">
      <xdr:nvSpPr>
        <xdr:cNvPr id="206" name="TextBox 205"/>
        <xdr:cNvSpPr txBox="1"/>
      </xdr:nvSpPr>
      <xdr:spPr>
        <a:xfrm>
          <a:off x="5514730" y="5853233"/>
          <a:ext cx="2293815" cy="460133"/>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Improving conservation of biomass stock of  vulnerable natural forests</a:t>
          </a:r>
        </a:p>
      </xdr:txBody>
    </xdr:sp>
    <xdr:clientData/>
  </xdr:twoCellAnchor>
  <xdr:twoCellAnchor>
    <xdr:from>
      <xdr:col>4</xdr:col>
      <xdr:colOff>567837</xdr:colOff>
      <xdr:row>29</xdr:row>
      <xdr:rowOff>50555</xdr:rowOff>
    </xdr:from>
    <xdr:to>
      <xdr:col>7</xdr:col>
      <xdr:colOff>482112</xdr:colOff>
      <xdr:row>32</xdr:row>
      <xdr:rowOff>188789</xdr:rowOff>
    </xdr:to>
    <xdr:sp macro="" textlink="">
      <xdr:nvSpPr>
        <xdr:cNvPr id="208" name="Rounded Rectangle 207"/>
        <xdr:cNvSpPr/>
      </xdr:nvSpPr>
      <xdr:spPr>
        <a:xfrm>
          <a:off x="3010145" y="5716709"/>
          <a:ext cx="1746005" cy="72438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Targeted vulnerable natural</a:t>
          </a:r>
          <a:r>
            <a:rPr lang="en-GB" sz="1100" baseline="0"/>
            <a:t> forests </a:t>
          </a:r>
          <a:r>
            <a:rPr lang="en-GB" sz="1100"/>
            <a:t> per year (Ha)</a:t>
          </a:r>
        </a:p>
      </xdr:txBody>
    </xdr:sp>
    <xdr:clientData/>
  </xdr:twoCellAnchor>
  <xdr:twoCellAnchor>
    <xdr:from>
      <xdr:col>0</xdr:col>
      <xdr:colOff>488461</xdr:colOff>
      <xdr:row>28</xdr:row>
      <xdr:rowOff>97692</xdr:rowOff>
    </xdr:from>
    <xdr:to>
      <xdr:col>4</xdr:col>
      <xdr:colOff>20759</xdr:colOff>
      <xdr:row>34</xdr:row>
      <xdr:rowOff>7082</xdr:rowOff>
    </xdr:to>
    <xdr:sp macro="" textlink="">
      <xdr:nvSpPr>
        <xdr:cNvPr id="210" name="Rounded Rectangle 209"/>
        <xdr:cNvSpPr/>
      </xdr:nvSpPr>
      <xdr:spPr>
        <a:xfrm>
          <a:off x="488461" y="5568461"/>
          <a:ext cx="1974606" cy="108169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Average</a:t>
          </a:r>
          <a:r>
            <a:rPr lang="en-GB" sz="1100" baseline="0"/>
            <a:t> annual emission abatement (sequestration) rate per Ha, associated with conservation of vulnerable natural forests</a:t>
          </a:r>
          <a:endParaRPr lang="en-GB" sz="1100"/>
        </a:p>
      </xdr:txBody>
    </xdr:sp>
    <xdr:clientData/>
  </xdr:twoCellAnchor>
  <xdr:twoCellAnchor>
    <xdr:from>
      <xdr:col>4</xdr:col>
      <xdr:colOff>209794</xdr:colOff>
      <xdr:row>30</xdr:row>
      <xdr:rowOff>172670</xdr:rowOff>
    </xdr:from>
    <xdr:to>
      <xdr:col>4</xdr:col>
      <xdr:colOff>476494</xdr:colOff>
      <xdr:row>32</xdr:row>
      <xdr:rowOff>67895</xdr:rowOff>
    </xdr:to>
    <xdr:sp macro="" textlink="">
      <xdr:nvSpPr>
        <xdr:cNvPr id="211" name="TextBox 210"/>
        <xdr:cNvSpPr txBox="1"/>
      </xdr:nvSpPr>
      <xdr:spPr>
        <a:xfrm>
          <a:off x="2652102" y="6034208"/>
          <a:ext cx="266700" cy="2859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12</xdr:col>
      <xdr:colOff>481623</xdr:colOff>
      <xdr:row>24</xdr:row>
      <xdr:rowOff>73269</xdr:rowOff>
    </xdr:from>
    <xdr:to>
      <xdr:col>14</xdr:col>
      <xdr:colOff>525098</xdr:colOff>
      <xdr:row>31</xdr:row>
      <xdr:rowOff>26376</xdr:rowOff>
    </xdr:to>
    <xdr:cxnSp macro="">
      <xdr:nvCxnSpPr>
        <xdr:cNvPr id="191" name="Elbow Connector 190"/>
        <xdr:cNvCxnSpPr>
          <a:stCxn id="110" idx="1"/>
          <a:endCxn id="206" idx="3"/>
        </xdr:cNvCxnSpPr>
      </xdr:nvCxnSpPr>
      <xdr:spPr>
        <a:xfrm rot="10800000" flipV="1">
          <a:off x="7808546" y="4762500"/>
          <a:ext cx="1264629" cy="132079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609112</xdr:colOff>
      <xdr:row>7</xdr:row>
      <xdr:rowOff>73270</xdr:rowOff>
    </xdr:from>
    <xdr:to>
      <xdr:col>15</xdr:col>
      <xdr:colOff>24421</xdr:colOff>
      <xdr:row>17</xdr:row>
      <xdr:rowOff>134327</xdr:rowOff>
    </xdr:to>
    <xdr:cxnSp macro="">
      <xdr:nvCxnSpPr>
        <xdr:cNvPr id="194" name="Elbow Connector 193"/>
        <xdr:cNvCxnSpPr>
          <a:stCxn id="25" idx="1"/>
          <a:endCxn id="198" idx="3"/>
        </xdr:cNvCxnSpPr>
      </xdr:nvCxnSpPr>
      <xdr:spPr>
        <a:xfrm rot="10800000" flipV="1">
          <a:off x="7936035" y="1440962"/>
          <a:ext cx="1247040" cy="201490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584689</xdr:colOff>
      <xdr:row>17</xdr:row>
      <xdr:rowOff>134327</xdr:rowOff>
    </xdr:from>
    <xdr:to>
      <xdr:col>9</xdr:col>
      <xdr:colOff>135061</xdr:colOff>
      <xdr:row>17</xdr:row>
      <xdr:rowOff>137868</xdr:rowOff>
    </xdr:to>
    <xdr:cxnSp macro="">
      <xdr:nvCxnSpPr>
        <xdr:cNvPr id="213" name="Elbow Connector 212"/>
        <xdr:cNvCxnSpPr>
          <a:stCxn id="198" idx="1"/>
          <a:endCxn id="200" idx="3"/>
        </xdr:cNvCxnSpPr>
      </xdr:nvCxnSpPr>
      <xdr:spPr>
        <a:xfrm rot="10800000" flipV="1">
          <a:off x="4858727" y="3455865"/>
          <a:ext cx="771526" cy="3541"/>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482112</xdr:colOff>
      <xdr:row>31</xdr:row>
      <xdr:rowOff>21981</xdr:rowOff>
    </xdr:from>
    <xdr:to>
      <xdr:col>9</xdr:col>
      <xdr:colOff>19538</xdr:colOff>
      <xdr:row>31</xdr:row>
      <xdr:rowOff>26378</xdr:rowOff>
    </xdr:to>
    <xdr:cxnSp macro="">
      <xdr:nvCxnSpPr>
        <xdr:cNvPr id="215" name="Elbow Connector 214"/>
        <xdr:cNvCxnSpPr>
          <a:stCxn id="206" idx="1"/>
          <a:endCxn id="208" idx="3"/>
        </xdr:cNvCxnSpPr>
      </xdr:nvCxnSpPr>
      <xdr:spPr>
        <a:xfrm rot="10800000">
          <a:off x="4756150" y="6078904"/>
          <a:ext cx="758580" cy="4397"/>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55</xdr:row>
      <xdr:rowOff>95251</xdr:rowOff>
    </xdr:from>
    <xdr:to>
      <xdr:col>2</xdr:col>
      <xdr:colOff>561975</xdr:colOff>
      <xdr:row>59</xdr:row>
      <xdr:rowOff>28575</xdr:rowOff>
    </xdr:to>
    <xdr:sp macro="" textlink="">
      <xdr:nvSpPr>
        <xdr:cNvPr id="2" name="TextBox 1"/>
        <xdr:cNvSpPr txBox="1"/>
      </xdr:nvSpPr>
      <xdr:spPr>
        <a:xfrm>
          <a:off x="38100" y="10582276"/>
          <a:ext cx="1743075" cy="695324"/>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Utilization of the wastes and residues from ongoing Kenyan agricultural activity</a:t>
          </a:r>
          <a:endParaRPr lang="en-GB" sz="1100"/>
        </a:p>
      </xdr:txBody>
    </xdr:sp>
    <xdr:clientData/>
  </xdr:twoCellAnchor>
  <xdr:twoCellAnchor>
    <xdr:from>
      <xdr:col>3</xdr:col>
      <xdr:colOff>333375</xdr:colOff>
      <xdr:row>42</xdr:row>
      <xdr:rowOff>57151</xdr:rowOff>
    </xdr:from>
    <xdr:to>
      <xdr:col>7</xdr:col>
      <xdr:colOff>95250</xdr:colOff>
      <xdr:row>44</xdr:row>
      <xdr:rowOff>171451</xdr:rowOff>
    </xdr:to>
    <xdr:sp macro="" textlink="">
      <xdr:nvSpPr>
        <xdr:cNvPr id="4" name="TextBox 3"/>
        <xdr:cNvSpPr txBox="1"/>
      </xdr:nvSpPr>
      <xdr:spPr>
        <a:xfrm>
          <a:off x="2162175" y="8058151"/>
          <a:ext cx="2200275" cy="4953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Agricultural residue biomass from widely produced commodities</a:t>
          </a:r>
          <a:endParaRPr lang="en-GB" sz="1100"/>
        </a:p>
      </xdr:txBody>
    </xdr:sp>
    <xdr:clientData/>
  </xdr:twoCellAnchor>
  <xdr:twoCellAnchor>
    <xdr:from>
      <xdr:col>3</xdr:col>
      <xdr:colOff>295276</xdr:colOff>
      <xdr:row>70</xdr:row>
      <xdr:rowOff>161925</xdr:rowOff>
    </xdr:from>
    <xdr:to>
      <xdr:col>7</xdr:col>
      <xdr:colOff>0</xdr:colOff>
      <xdr:row>73</xdr:row>
      <xdr:rowOff>76200</xdr:rowOff>
    </xdr:to>
    <xdr:sp macro="" textlink="">
      <xdr:nvSpPr>
        <xdr:cNvPr id="5" name="TextBox 4"/>
        <xdr:cNvSpPr txBox="1"/>
      </xdr:nvSpPr>
      <xdr:spPr>
        <a:xfrm>
          <a:off x="2124076" y="13506450"/>
          <a:ext cx="2143124" cy="485775"/>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Wastes generated by Kenyan livestock  </a:t>
          </a:r>
          <a:endParaRPr lang="en-GB" sz="1100"/>
        </a:p>
      </xdr:txBody>
    </xdr:sp>
    <xdr:clientData/>
  </xdr:twoCellAnchor>
  <xdr:twoCellAnchor>
    <xdr:from>
      <xdr:col>3</xdr:col>
      <xdr:colOff>257175</xdr:colOff>
      <xdr:row>22</xdr:row>
      <xdr:rowOff>9525</xdr:rowOff>
    </xdr:from>
    <xdr:to>
      <xdr:col>6</xdr:col>
      <xdr:colOff>371475</xdr:colOff>
      <xdr:row>25</xdr:row>
      <xdr:rowOff>66675</xdr:rowOff>
    </xdr:to>
    <xdr:sp macro="" textlink="">
      <xdr:nvSpPr>
        <xdr:cNvPr id="8" name="TextBox 7"/>
        <xdr:cNvSpPr txBox="1"/>
      </xdr:nvSpPr>
      <xdr:spPr>
        <a:xfrm>
          <a:off x="2085975" y="4200525"/>
          <a:ext cx="1943100" cy="62865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solidFill>
                <a:schemeClr val="dk1"/>
              </a:solidFill>
              <a:latin typeface="+mn-lt"/>
              <a:ea typeface="+mn-ea"/>
              <a:cs typeface="+mn-cs"/>
            </a:rPr>
            <a:t>Estimated</a:t>
          </a:r>
          <a:r>
            <a:rPr lang="en-GB" sz="1100">
              <a:solidFill>
                <a:schemeClr val="dk1"/>
              </a:solidFill>
              <a:effectLst/>
              <a:latin typeface="+mn-lt"/>
              <a:ea typeface="+mn-ea"/>
              <a:cs typeface="+mn-cs"/>
            </a:rPr>
            <a:t> Wood Removal (t dm) -Fuelwood</a:t>
          </a:r>
          <a:r>
            <a:rPr lang="en-GB" sz="1100" baseline="0">
              <a:solidFill>
                <a:schemeClr val="dk1"/>
              </a:solidFill>
              <a:effectLst/>
              <a:latin typeface="+mn-lt"/>
              <a:ea typeface="+mn-ea"/>
              <a:cs typeface="+mn-cs"/>
            </a:rPr>
            <a:t> extraction </a:t>
          </a:r>
          <a:r>
            <a:rPr lang="en-GB" sz="1100">
              <a:solidFill>
                <a:schemeClr val="dk1"/>
              </a:solidFill>
              <a:effectLst/>
              <a:latin typeface="+mn-lt"/>
              <a:ea typeface="+mn-ea"/>
              <a:cs typeface="+mn-cs"/>
            </a:rPr>
            <a:t>(SNC-Table 25)</a:t>
          </a:r>
          <a:endParaRPr lang="en-GB">
            <a:effectLst/>
          </a:endParaRPr>
        </a:p>
      </xdr:txBody>
    </xdr:sp>
    <xdr:clientData/>
  </xdr:twoCellAnchor>
  <xdr:twoCellAnchor>
    <xdr:from>
      <xdr:col>3</xdr:col>
      <xdr:colOff>266700</xdr:colOff>
      <xdr:row>27</xdr:row>
      <xdr:rowOff>0</xdr:rowOff>
    </xdr:from>
    <xdr:to>
      <xdr:col>6</xdr:col>
      <xdr:colOff>381000</xdr:colOff>
      <xdr:row>30</xdr:row>
      <xdr:rowOff>47625</xdr:rowOff>
    </xdr:to>
    <xdr:sp macro="" textlink="">
      <xdr:nvSpPr>
        <xdr:cNvPr id="9" name="TextBox 8"/>
        <xdr:cNvSpPr txBox="1"/>
      </xdr:nvSpPr>
      <xdr:spPr>
        <a:xfrm>
          <a:off x="2095500" y="5143500"/>
          <a:ext cx="1943100" cy="619125"/>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Estimated Wood Removal (t dm) -Charcoal production (SNC-Table 25)</a:t>
          </a:r>
        </a:p>
      </xdr:txBody>
    </xdr:sp>
    <xdr:clientData/>
  </xdr:twoCellAnchor>
  <xdr:twoCellAnchor>
    <xdr:from>
      <xdr:col>31</xdr:col>
      <xdr:colOff>133350</xdr:colOff>
      <xdr:row>6</xdr:row>
      <xdr:rowOff>47626</xdr:rowOff>
    </xdr:from>
    <xdr:to>
      <xdr:col>35</xdr:col>
      <xdr:colOff>276225</xdr:colOff>
      <xdr:row>8</xdr:row>
      <xdr:rowOff>152400</xdr:rowOff>
    </xdr:to>
    <xdr:sp macro="" textlink="">
      <xdr:nvSpPr>
        <xdr:cNvPr id="13" name="TextBox 12"/>
        <xdr:cNvSpPr txBox="1"/>
      </xdr:nvSpPr>
      <xdr:spPr>
        <a:xfrm>
          <a:off x="19030950" y="1190626"/>
          <a:ext cx="2581275" cy="485774"/>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Emissions associated with forest materials collected for bioenergy </a:t>
          </a:r>
          <a:endParaRPr lang="en-GB" sz="1100"/>
        </a:p>
      </xdr:txBody>
    </xdr:sp>
    <xdr:clientData/>
  </xdr:twoCellAnchor>
  <xdr:twoCellAnchor>
    <xdr:from>
      <xdr:col>36</xdr:col>
      <xdr:colOff>552450</xdr:colOff>
      <xdr:row>2</xdr:row>
      <xdr:rowOff>152400</xdr:rowOff>
    </xdr:from>
    <xdr:to>
      <xdr:col>40</xdr:col>
      <xdr:colOff>57150</xdr:colOff>
      <xdr:row>6</xdr:row>
      <xdr:rowOff>19050</xdr:rowOff>
    </xdr:to>
    <xdr:sp macro="" textlink="">
      <xdr:nvSpPr>
        <xdr:cNvPr id="14" name="TextBox 13"/>
        <xdr:cNvSpPr txBox="1"/>
      </xdr:nvSpPr>
      <xdr:spPr>
        <a:xfrm>
          <a:off x="22498050" y="533400"/>
          <a:ext cx="1943100" cy="62865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solidFill>
                <a:schemeClr val="dk1"/>
              </a:solidFill>
              <a:latin typeface="+mn-lt"/>
              <a:ea typeface="+mn-ea"/>
              <a:cs typeface="+mn-cs"/>
            </a:rPr>
            <a:t>Estimated</a:t>
          </a:r>
          <a:r>
            <a:rPr lang="en-GB" sz="1100">
              <a:solidFill>
                <a:schemeClr val="dk1"/>
              </a:solidFill>
              <a:effectLst/>
              <a:latin typeface="+mn-lt"/>
              <a:ea typeface="+mn-ea"/>
              <a:cs typeface="+mn-cs"/>
            </a:rPr>
            <a:t> Wood Removal (t dm) -Fuelwood</a:t>
          </a:r>
          <a:r>
            <a:rPr lang="en-GB" sz="1100" baseline="0">
              <a:solidFill>
                <a:schemeClr val="dk1"/>
              </a:solidFill>
              <a:effectLst/>
              <a:latin typeface="+mn-lt"/>
              <a:ea typeface="+mn-ea"/>
              <a:cs typeface="+mn-cs"/>
            </a:rPr>
            <a:t> extraction </a:t>
          </a:r>
          <a:r>
            <a:rPr lang="en-GB" sz="1100">
              <a:solidFill>
                <a:schemeClr val="dk1"/>
              </a:solidFill>
              <a:effectLst/>
              <a:latin typeface="+mn-lt"/>
              <a:ea typeface="+mn-ea"/>
              <a:cs typeface="+mn-cs"/>
            </a:rPr>
            <a:t>(SNC-Table 25)</a:t>
          </a:r>
          <a:endParaRPr lang="en-GB">
            <a:effectLst/>
          </a:endParaRPr>
        </a:p>
      </xdr:txBody>
    </xdr:sp>
    <xdr:clientData/>
  </xdr:twoCellAnchor>
  <xdr:twoCellAnchor>
    <xdr:from>
      <xdr:col>36</xdr:col>
      <xdr:colOff>561975</xdr:colOff>
      <xdr:row>7</xdr:row>
      <xdr:rowOff>161925</xdr:rowOff>
    </xdr:from>
    <xdr:to>
      <xdr:col>40</xdr:col>
      <xdr:colOff>66675</xdr:colOff>
      <xdr:row>11</xdr:row>
      <xdr:rowOff>19050</xdr:rowOff>
    </xdr:to>
    <xdr:sp macro="" textlink="">
      <xdr:nvSpPr>
        <xdr:cNvPr id="15" name="TextBox 14"/>
        <xdr:cNvSpPr txBox="1"/>
      </xdr:nvSpPr>
      <xdr:spPr>
        <a:xfrm>
          <a:off x="22507575" y="1495425"/>
          <a:ext cx="1943100" cy="619125"/>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Estimated Wood Removal (t dm) -Charcoal production (SNC-Table 25)</a:t>
          </a:r>
        </a:p>
      </xdr:txBody>
    </xdr:sp>
    <xdr:clientData/>
  </xdr:twoCellAnchor>
  <xdr:twoCellAnchor>
    <xdr:from>
      <xdr:col>31</xdr:col>
      <xdr:colOff>161925</xdr:colOff>
      <xdr:row>19</xdr:row>
      <xdr:rowOff>47625</xdr:rowOff>
    </xdr:from>
    <xdr:to>
      <xdr:col>35</xdr:col>
      <xdr:colOff>304800</xdr:colOff>
      <xdr:row>22</xdr:row>
      <xdr:rowOff>85725</xdr:rowOff>
    </xdr:to>
    <xdr:sp macro="" textlink="">
      <xdr:nvSpPr>
        <xdr:cNvPr id="17" name="TextBox 16"/>
        <xdr:cNvSpPr txBox="1"/>
      </xdr:nvSpPr>
      <xdr:spPr>
        <a:xfrm>
          <a:off x="19059525" y="3667125"/>
          <a:ext cx="2581275" cy="609600"/>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GHGs emissions associated with land use change caused by direct growing of biofuel</a:t>
          </a:r>
          <a:r>
            <a:rPr lang="en-GB" sz="1100" baseline="0">
              <a:solidFill>
                <a:schemeClr val="dk1"/>
              </a:solidFill>
              <a:effectLst/>
              <a:latin typeface="+mn-lt"/>
              <a:ea typeface="+mn-ea"/>
              <a:cs typeface="+mn-cs"/>
            </a:rPr>
            <a:t> crops</a:t>
          </a:r>
          <a:endParaRPr lang="en-GB" sz="1100"/>
        </a:p>
      </xdr:txBody>
    </xdr:sp>
    <xdr:clientData/>
  </xdr:twoCellAnchor>
  <xdr:twoCellAnchor>
    <xdr:from>
      <xdr:col>0</xdr:col>
      <xdr:colOff>1</xdr:colOff>
      <xdr:row>7</xdr:row>
      <xdr:rowOff>95250</xdr:rowOff>
    </xdr:from>
    <xdr:to>
      <xdr:col>2</xdr:col>
      <xdr:colOff>447675</xdr:colOff>
      <xdr:row>11</xdr:row>
      <xdr:rowOff>19050</xdr:rowOff>
    </xdr:to>
    <xdr:sp macro="" textlink="">
      <xdr:nvSpPr>
        <xdr:cNvPr id="23" name="TextBox 22"/>
        <xdr:cNvSpPr txBox="1"/>
      </xdr:nvSpPr>
      <xdr:spPr>
        <a:xfrm>
          <a:off x="1" y="1428750"/>
          <a:ext cx="1666874" cy="685800"/>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Production of energy crops as bioenergy feedstock </a:t>
          </a:r>
          <a:endParaRPr lang="en-GB" sz="1100"/>
        </a:p>
      </xdr:txBody>
    </xdr:sp>
    <xdr:clientData/>
  </xdr:twoCellAnchor>
  <xdr:twoCellAnchor>
    <xdr:from>
      <xdr:col>3</xdr:col>
      <xdr:colOff>342899</xdr:colOff>
      <xdr:row>2</xdr:row>
      <xdr:rowOff>180974</xdr:rowOff>
    </xdr:from>
    <xdr:to>
      <xdr:col>6</xdr:col>
      <xdr:colOff>590550</xdr:colOff>
      <xdr:row>6</xdr:row>
      <xdr:rowOff>19049</xdr:rowOff>
    </xdr:to>
    <xdr:sp macro="" textlink="">
      <xdr:nvSpPr>
        <xdr:cNvPr id="24" name="TextBox 23"/>
        <xdr:cNvSpPr txBox="1"/>
      </xdr:nvSpPr>
      <xdr:spPr>
        <a:xfrm>
          <a:off x="2171699" y="561974"/>
          <a:ext cx="2076451" cy="60007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t>Growing of sugarcane and sweet sorghum crops for </a:t>
          </a:r>
          <a:r>
            <a:rPr lang="en-GB" sz="1100">
              <a:solidFill>
                <a:schemeClr val="dk1"/>
              </a:solidFill>
              <a:effectLst/>
              <a:latin typeface="+mn-lt"/>
              <a:ea typeface="+mn-ea"/>
              <a:cs typeface="+mn-cs"/>
            </a:rPr>
            <a:t>production </a:t>
          </a:r>
          <a:r>
            <a:rPr lang="en-GB" sz="1100"/>
            <a:t> of ethanol </a:t>
          </a:r>
        </a:p>
      </xdr:txBody>
    </xdr:sp>
    <xdr:clientData/>
  </xdr:twoCellAnchor>
  <xdr:twoCellAnchor>
    <xdr:from>
      <xdr:col>3</xdr:col>
      <xdr:colOff>238125</xdr:colOff>
      <xdr:row>9</xdr:row>
      <xdr:rowOff>85725</xdr:rowOff>
    </xdr:from>
    <xdr:to>
      <xdr:col>6</xdr:col>
      <xdr:colOff>457200</xdr:colOff>
      <xdr:row>13</xdr:row>
      <xdr:rowOff>57150</xdr:rowOff>
    </xdr:to>
    <xdr:sp macro="" textlink="">
      <xdr:nvSpPr>
        <xdr:cNvPr id="25" name="TextBox 24"/>
        <xdr:cNvSpPr txBox="1"/>
      </xdr:nvSpPr>
      <xdr:spPr>
        <a:xfrm>
          <a:off x="2066925" y="1800225"/>
          <a:ext cx="2047875" cy="73342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Growing of castor, coconut, croton, jatropha, rapeseed and sunflower</a:t>
          </a:r>
          <a:r>
            <a:rPr lang="en-GB" sz="1100" baseline="0"/>
            <a:t> for production of bio-diesel</a:t>
          </a:r>
          <a:endParaRPr lang="en-GB" sz="1100"/>
        </a:p>
      </xdr:txBody>
    </xdr:sp>
    <xdr:clientData/>
  </xdr:twoCellAnchor>
  <xdr:twoCellAnchor>
    <xdr:from>
      <xdr:col>7</xdr:col>
      <xdr:colOff>552450</xdr:colOff>
      <xdr:row>0</xdr:row>
      <xdr:rowOff>104775</xdr:rowOff>
    </xdr:from>
    <xdr:to>
      <xdr:col>11</xdr:col>
      <xdr:colOff>228600</xdr:colOff>
      <xdr:row>4</xdr:row>
      <xdr:rowOff>28575</xdr:rowOff>
    </xdr:to>
    <xdr:sp macro="" textlink="">
      <xdr:nvSpPr>
        <xdr:cNvPr id="26" name="TextBox 25"/>
        <xdr:cNvSpPr txBox="1"/>
      </xdr:nvSpPr>
      <xdr:spPr>
        <a:xfrm>
          <a:off x="4819650" y="104775"/>
          <a:ext cx="2114550" cy="6858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Additional land (Ha) for production of sugarcane crop </a:t>
          </a:r>
          <a:r>
            <a:rPr lang="en-GB" sz="1100">
              <a:solidFill>
                <a:schemeClr val="dk1"/>
              </a:solidFill>
              <a:effectLst/>
              <a:latin typeface="+mn-lt"/>
              <a:ea typeface="+mn-ea"/>
              <a:cs typeface="+mn-cs"/>
            </a:rPr>
            <a:t>targeting processing of biofuel (ethanol)</a:t>
          </a:r>
          <a:r>
            <a:rPr lang="en-GB" sz="1100" baseline="0">
              <a:solidFill>
                <a:schemeClr val="dk1"/>
              </a:solidFill>
              <a:effectLst/>
              <a:latin typeface="+mn-lt"/>
              <a:ea typeface="+mn-ea"/>
              <a:cs typeface="+mn-cs"/>
            </a:rPr>
            <a:t> </a:t>
          </a:r>
          <a:endParaRPr lang="en-GB">
            <a:effectLst/>
          </a:endParaRPr>
        </a:p>
      </xdr:txBody>
    </xdr:sp>
    <xdr:clientData/>
  </xdr:twoCellAnchor>
  <xdr:twoCellAnchor>
    <xdr:from>
      <xdr:col>7</xdr:col>
      <xdr:colOff>552449</xdr:colOff>
      <xdr:row>6</xdr:row>
      <xdr:rowOff>38100</xdr:rowOff>
    </xdr:from>
    <xdr:to>
      <xdr:col>11</xdr:col>
      <xdr:colOff>333374</xdr:colOff>
      <xdr:row>9</xdr:row>
      <xdr:rowOff>76200</xdr:rowOff>
    </xdr:to>
    <xdr:sp macro="" textlink="">
      <xdr:nvSpPr>
        <xdr:cNvPr id="27" name="TextBox 26"/>
        <xdr:cNvSpPr txBox="1"/>
      </xdr:nvSpPr>
      <xdr:spPr>
        <a:xfrm>
          <a:off x="4819649" y="1181100"/>
          <a:ext cx="2219325" cy="6096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Additional land (Ha) for production of sweet sorghum crop targeting processing of biofuel (ethanol)</a:t>
          </a:r>
          <a:r>
            <a:rPr lang="en-GB" sz="1100" baseline="0"/>
            <a:t> </a:t>
          </a:r>
          <a:endParaRPr lang="en-GB" sz="1100"/>
        </a:p>
      </xdr:txBody>
    </xdr:sp>
    <xdr:clientData/>
  </xdr:twoCellAnchor>
  <xdr:twoCellAnchor>
    <xdr:from>
      <xdr:col>7</xdr:col>
      <xdr:colOff>571500</xdr:colOff>
      <xdr:row>9</xdr:row>
      <xdr:rowOff>171450</xdr:rowOff>
    </xdr:from>
    <xdr:to>
      <xdr:col>11</xdr:col>
      <xdr:colOff>247650</xdr:colOff>
      <xdr:row>13</xdr:row>
      <xdr:rowOff>38100</xdr:rowOff>
    </xdr:to>
    <xdr:sp macro="" textlink="">
      <xdr:nvSpPr>
        <xdr:cNvPr id="28" name="TextBox 27"/>
        <xdr:cNvSpPr txBox="1"/>
      </xdr:nvSpPr>
      <xdr:spPr>
        <a:xfrm>
          <a:off x="4838700" y="1885950"/>
          <a:ext cx="2114550" cy="6286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Additional land (Ha) for overall production of biofuel (bio-diesel) crops </a:t>
          </a:r>
        </a:p>
      </xdr:txBody>
    </xdr:sp>
    <xdr:clientData/>
  </xdr:twoCellAnchor>
  <xdr:twoCellAnchor>
    <xdr:from>
      <xdr:col>0</xdr:col>
      <xdr:colOff>0</xdr:colOff>
      <xdr:row>22</xdr:row>
      <xdr:rowOff>76201</xdr:rowOff>
    </xdr:from>
    <xdr:to>
      <xdr:col>2</xdr:col>
      <xdr:colOff>447675</xdr:colOff>
      <xdr:row>25</xdr:row>
      <xdr:rowOff>19051</xdr:rowOff>
    </xdr:to>
    <xdr:sp macro="" textlink="">
      <xdr:nvSpPr>
        <xdr:cNvPr id="30" name="TextBox 29"/>
        <xdr:cNvSpPr txBox="1"/>
      </xdr:nvSpPr>
      <xdr:spPr>
        <a:xfrm>
          <a:off x="0" y="4267201"/>
          <a:ext cx="1666875" cy="51435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Forest materials collected for bioenergy </a:t>
          </a:r>
          <a:endParaRPr lang="en-GB" sz="1100"/>
        </a:p>
      </xdr:txBody>
    </xdr:sp>
    <xdr:clientData/>
  </xdr:twoCellAnchor>
  <xdr:twoCellAnchor>
    <xdr:from>
      <xdr:col>3</xdr:col>
      <xdr:colOff>247650</xdr:colOff>
      <xdr:row>18</xdr:row>
      <xdr:rowOff>38100</xdr:rowOff>
    </xdr:from>
    <xdr:to>
      <xdr:col>6</xdr:col>
      <xdr:colOff>571500</xdr:colOff>
      <xdr:row>20</xdr:row>
      <xdr:rowOff>152400</xdr:rowOff>
    </xdr:to>
    <xdr:sp macro="" textlink="">
      <xdr:nvSpPr>
        <xdr:cNvPr id="31" name="TextBox 30"/>
        <xdr:cNvSpPr txBox="1"/>
      </xdr:nvSpPr>
      <xdr:spPr>
        <a:xfrm>
          <a:off x="2076450" y="3467100"/>
          <a:ext cx="2152650" cy="49530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Estimated saw dust from saw mills collected for bioenergy (t dm) </a:t>
          </a:r>
        </a:p>
      </xdr:txBody>
    </xdr:sp>
    <xdr:clientData/>
  </xdr:twoCellAnchor>
  <xdr:twoCellAnchor>
    <xdr:from>
      <xdr:col>8</xdr:col>
      <xdr:colOff>29310</xdr:colOff>
      <xdr:row>59</xdr:row>
      <xdr:rowOff>133350</xdr:rowOff>
    </xdr:from>
    <xdr:to>
      <xdr:col>11</xdr:col>
      <xdr:colOff>9525</xdr:colOff>
      <xdr:row>63</xdr:row>
      <xdr:rowOff>57151</xdr:rowOff>
    </xdr:to>
    <xdr:sp macro="" textlink="">
      <xdr:nvSpPr>
        <xdr:cNvPr id="32" name="Rounded Rectangle 31"/>
        <xdr:cNvSpPr/>
      </xdr:nvSpPr>
      <xdr:spPr>
        <a:xfrm>
          <a:off x="4906110" y="11382375"/>
          <a:ext cx="1809015" cy="685801"/>
        </a:xfrm>
        <a:prstGeom prst="roundRect">
          <a:avLst/>
        </a:prstGeom>
        <a:solidFill>
          <a:srgbClr val="B4854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Waste generated from </a:t>
          </a:r>
          <a:r>
            <a:rPr lang="en-GB" baseline="0"/>
            <a:t> the dairy cattle sub-sector </a:t>
          </a:r>
          <a:endParaRPr lang="en-GB" sz="1100"/>
        </a:p>
      </xdr:txBody>
    </xdr:sp>
    <xdr:clientData/>
  </xdr:twoCellAnchor>
  <xdr:twoCellAnchor>
    <xdr:from>
      <xdr:col>11</xdr:col>
      <xdr:colOff>561977</xdr:colOff>
      <xdr:row>56</xdr:row>
      <xdr:rowOff>104775</xdr:rowOff>
    </xdr:from>
    <xdr:to>
      <xdr:col>15</xdr:col>
      <xdr:colOff>76201</xdr:colOff>
      <xdr:row>60</xdr:row>
      <xdr:rowOff>66675</xdr:rowOff>
    </xdr:to>
    <xdr:sp macro="" textlink="">
      <xdr:nvSpPr>
        <xdr:cNvPr id="33" name="Rounded Rectangle 32"/>
        <xdr:cNvSpPr/>
      </xdr:nvSpPr>
      <xdr:spPr>
        <a:xfrm>
          <a:off x="7267577" y="10782300"/>
          <a:ext cx="1952624" cy="7239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a:t>#</a:t>
          </a:r>
          <a:r>
            <a:rPr lang="en-GB" sz="1100" baseline="0"/>
            <a:t> of cows under i</a:t>
          </a:r>
          <a:r>
            <a:rPr lang="en-GB" sz="1100"/>
            <a:t>ntensive</a:t>
          </a:r>
          <a:r>
            <a:rPr lang="en-GB" sz="1100" baseline="0"/>
            <a:t> dairy production system (14 % of milking cows)</a:t>
          </a:r>
          <a:endParaRPr lang="en-GB" sz="1100"/>
        </a:p>
      </xdr:txBody>
    </xdr:sp>
    <xdr:clientData/>
  </xdr:twoCellAnchor>
  <xdr:twoCellAnchor>
    <xdr:from>
      <xdr:col>11</xdr:col>
      <xdr:colOff>523876</xdr:colOff>
      <xdr:row>61</xdr:row>
      <xdr:rowOff>76200</xdr:rowOff>
    </xdr:from>
    <xdr:to>
      <xdr:col>15</xdr:col>
      <xdr:colOff>66676</xdr:colOff>
      <xdr:row>65</xdr:row>
      <xdr:rowOff>19050</xdr:rowOff>
    </xdr:to>
    <xdr:sp macro="" textlink="">
      <xdr:nvSpPr>
        <xdr:cNvPr id="34" name="Rounded Rectangle 33"/>
        <xdr:cNvSpPr/>
      </xdr:nvSpPr>
      <xdr:spPr>
        <a:xfrm>
          <a:off x="7229476" y="11706225"/>
          <a:ext cx="1981200" cy="7048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t># of cows under semi-intensive</a:t>
          </a:r>
          <a:r>
            <a:rPr lang="en-GB" sz="1100" baseline="0"/>
            <a:t> dairy production system </a:t>
          </a:r>
          <a:r>
            <a:rPr lang="en-GB" sz="1100" baseline="0">
              <a:solidFill>
                <a:schemeClr val="lt1"/>
              </a:solidFill>
              <a:effectLst/>
              <a:latin typeface="+mn-lt"/>
              <a:ea typeface="+mn-ea"/>
              <a:cs typeface="+mn-cs"/>
            </a:rPr>
            <a:t>(55 % of milking cows)</a:t>
          </a:r>
          <a:endParaRPr lang="en-GB" sz="1100"/>
        </a:p>
      </xdr:txBody>
    </xdr:sp>
    <xdr:clientData/>
  </xdr:twoCellAnchor>
  <xdr:twoCellAnchor>
    <xdr:from>
      <xdr:col>8</xdr:col>
      <xdr:colOff>66675</xdr:colOff>
      <xdr:row>68</xdr:row>
      <xdr:rowOff>180975</xdr:rowOff>
    </xdr:from>
    <xdr:to>
      <xdr:col>11</xdr:col>
      <xdr:colOff>46890</xdr:colOff>
      <xdr:row>73</xdr:row>
      <xdr:rowOff>66675</xdr:rowOff>
    </xdr:to>
    <xdr:sp macro="" textlink="">
      <xdr:nvSpPr>
        <xdr:cNvPr id="36" name="Rounded Rectangle 35"/>
        <xdr:cNvSpPr/>
      </xdr:nvSpPr>
      <xdr:spPr>
        <a:xfrm>
          <a:off x="4943475" y="13144500"/>
          <a:ext cx="1809015" cy="838200"/>
        </a:xfrm>
        <a:prstGeom prst="roundRect">
          <a:avLst/>
        </a:prstGeom>
        <a:solidFill>
          <a:srgbClr val="B4854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Waste generated from </a:t>
          </a:r>
          <a:r>
            <a:rPr lang="en-GB" baseline="0"/>
            <a:t> the beef cattle sub-sector </a:t>
          </a:r>
          <a:r>
            <a:rPr lang="en-GB" sz="1100">
              <a:solidFill>
                <a:schemeClr val="lt1"/>
              </a:solidFill>
              <a:effectLst/>
              <a:latin typeface="+mn-lt"/>
              <a:ea typeface="+mn-ea"/>
              <a:cs typeface="+mn-cs"/>
            </a:rPr>
            <a:t>- small intensive grazing system (feedlot systems)</a:t>
          </a:r>
          <a:endParaRPr lang="en-GB" sz="1100"/>
        </a:p>
      </xdr:txBody>
    </xdr:sp>
    <xdr:clientData/>
  </xdr:twoCellAnchor>
  <xdr:twoCellAnchor>
    <xdr:from>
      <xdr:col>12</xdr:col>
      <xdr:colOff>19052</xdr:colOff>
      <xdr:row>69</xdr:row>
      <xdr:rowOff>57151</xdr:rowOff>
    </xdr:from>
    <xdr:to>
      <xdr:col>15</xdr:col>
      <xdr:colOff>85726</xdr:colOff>
      <xdr:row>73</xdr:row>
      <xdr:rowOff>0</xdr:rowOff>
    </xdr:to>
    <xdr:sp macro="" textlink="">
      <xdr:nvSpPr>
        <xdr:cNvPr id="37" name="Rounded Rectangle 36"/>
        <xdr:cNvSpPr/>
      </xdr:nvSpPr>
      <xdr:spPr>
        <a:xfrm>
          <a:off x="7334252" y="13211176"/>
          <a:ext cx="1895474" cy="704849"/>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a:t># of beef cattle</a:t>
          </a:r>
          <a:r>
            <a:rPr lang="en-GB" sz="1100" baseline="0"/>
            <a:t> under  </a:t>
          </a:r>
          <a:r>
            <a:rPr lang="en-GB" sz="1100"/>
            <a:t>small intensive grazing system (feedlot systems)</a:t>
          </a:r>
        </a:p>
      </xdr:txBody>
    </xdr:sp>
    <xdr:clientData/>
  </xdr:twoCellAnchor>
  <xdr:twoCellAnchor>
    <xdr:from>
      <xdr:col>8</xdr:col>
      <xdr:colOff>66675</xdr:colOff>
      <xdr:row>74</xdr:row>
      <xdr:rowOff>180975</xdr:rowOff>
    </xdr:from>
    <xdr:to>
      <xdr:col>11</xdr:col>
      <xdr:colOff>46890</xdr:colOff>
      <xdr:row>78</xdr:row>
      <xdr:rowOff>0</xdr:rowOff>
    </xdr:to>
    <xdr:sp macro="" textlink="">
      <xdr:nvSpPr>
        <xdr:cNvPr id="38" name="Rounded Rectangle 37"/>
        <xdr:cNvSpPr/>
      </xdr:nvSpPr>
      <xdr:spPr>
        <a:xfrm>
          <a:off x="4943475" y="14287500"/>
          <a:ext cx="1809015" cy="581025"/>
        </a:xfrm>
        <a:prstGeom prst="roundRect">
          <a:avLst/>
        </a:prstGeom>
        <a:solidFill>
          <a:srgbClr val="B4854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Waste generated from </a:t>
          </a:r>
          <a:r>
            <a:rPr lang="en-GB" baseline="0"/>
            <a:t> the pig production</a:t>
          </a:r>
          <a:endParaRPr lang="en-GB" sz="1100"/>
        </a:p>
      </xdr:txBody>
    </xdr:sp>
    <xdr:clientData/>
  </xdr:twoCellAnchor>
  <xdr:twoCellAnchor>
    <xdr:from>
      <xdr:col>12</xdr:col>
      <xdr:colOff>112103</xdr:colOff>
      <xdr:row>80</xdr:row>
      <xdr:rowOff>152400</xdr:rowOff>
    </xdr:from>
    <xdr:to>
      <xdr:col>15</xdr:col>
      <xdr:colOff>57151</xdr:colOff>
      <xdr:row>83</xdr:row>
      <xdr:rowOff>171449</xdr:rowOff>
    </xdr:to>
    <xdr:sp macro="" textlink="">
      <xdr:nvSpPr>
        <xdr:cNvPr id="39" name="Rounded Rectangle 38"/>
        <xdr:cNvSpPr/>
      </xdr:nvSpPr>
      <xdr:spPr>
        <a:xfrm>
          <a:off x="7427303" y="15401925"/>
          <a:ext cx="1773848" cy="590549"/>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eaLnBrk="1" fontAlgn="auto" latinLnBrk="0" hangingPunct="1"/>
          <a:r>
            <a:rPr lang="en-GB" sz="1100">
              <a:solidFill>
                <a:schemeClr val="lt1"/>
              </a:solidFill>
              <a:effectLst/>
              <a:latin typeface="+mn-lt"/>
              <a:ea typeface="+mn-ea"/>
              <a:cs typeface="+mn-cs"/>
            </a:rPr>
            <a:t># of poultry </a:t>
          </a:r>
          <a:r>
            <a:rPr lang="en-GB" sz="1100" baseline="0">
              <a:solidFill>
                <a:schemeClr val="lt1"/>
              </a:solidFill>
              <a:effectLst/>
              <a:latin typeface="+mn-lt"/>
              <a:ea typeface="+mn-ea"/>
              <a:cs typeface="+mn-cs"/>
            </a:rPr>
            <a:t>under  </a:t>
          </a:r>
          <a:r>
            <a:rPr lang="en-GB" sz="1100">
              <a:solidFill>
                <a:schemeClr val="lt1"/>
              </a:solidFill>
              <a:effectLst/>
              <a:latin typeface="+mn-lt"/>
              <a:ea typeface="+mn-ea"/>
              <a:cs typeface="+mn-cs"/>
            </a:rPr>
            <a:t>intensive production system </a:t>
          </a:r>
          <a:endParaRPr lang="en-GB">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a:effectLst/>
          </a:endParaRPr>
        </a:p>
        <a:p>
          <a:pPr algn="l"/>
          <a:endParaRPr lang="en-GB" sz="1100"/>
        </a:p>
      </xdr:txBody>
    </xdr:sp>
    <xdr:clientData/>
  </xdr:twoCellAnchor>
  <xdr:twoCellAnchor>
    <xdr:from>
      <xdr:col>12</xdr:col>
      <xdr:colOff>19050</xdr:colOff>
      <xdr:row>75</xdr:row>
      <xdr:rowOff>76199</xdr:rowOff>
    </xdr:from>
    <xdr:to>
      <xdr:col>15</xdr:col>
      <xdr:colOff>66675</xdr:colOff>
      <xdr:row>77</xdr:row>
      <xdr:rowOff>180974</xdr:rowOff>
    </xdr:to>
    <xdr:sp macro="" textlink="">
      <xdr:nvSpPr>
        <xdr:cNvPr id="40" name="Rounded Rectangle 39"/>
        <xdr:cNvSpPr/>
      </xdr:nvSpPr>
      <xdr:spPr>
        <a:xfrm>
          <a:off x="7334250" y="14373224"/>
          <a:ext cx="1876425" cy="485775"/>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t># of pigs </a:t>
          </a:r>
          <a:r>
            <a:rPr lang="en-GB" sz="1100" baseline="0">
              <a:solidFill>
                <a:schemeClr val="lt1"/>
              </a:solidFill>
              <a:effectLst/>
              <a:latin typeface="+mn-lt"/>
              <a:ea typeface="+mn-ea"/>
              <a:cs typeface="+mn-cs"/>
            </a:rPr>
            <a:t>under  </a:t>
          </a:r>
          <a:r>
            <a:rPr lang="en-GB" sz="1100">
              <a:solidFill>
                <a:schemeClr val="lt1"/>
              </a:solidFill>
              <a:effectLst/>
              <a:latin typeface="+mn-lt"/>
              <a:ea typeface="+mn-ea"/>
              <a:cs typeface="+mn-cs"/>
            </a:rPr>
            <a:t>intensive </a:t>
          </a:r>
          <a:r>
            <a:rPr lang="en-GB" sz="1100"/>
            <a:t>production system </a:t>
          </a:r>
          <a:endParaRPr lang="en-GB">
            <a:effectLst/>
          </a:endParaRPr>
        </a:p>
        <a:p>
          <a:pPr algn="l"/>
          <a:endParaRPr lang="en-GB" sz="1100"/>
        </a:p>
      </xdr:txBody>
    </xdr:sp>
    <xdr:clientData/>
  </xdr:twoCellAnchor>
  <xdr:twoCellAnchor>
    <xdr:from>
      <xdr:col>8</xdr:col>
      <xdr:colOff>57150</xdr:colOff>
      <xdr:row>80</xdr:row>
      <xdr:rowOff>152400</xdr:rowOff>
    </xdr:from>
    <xdr:to>
      <xdr:col>11</xdr:col>
      <xdr:colOff>37365</xdr:colOff>
      <xdr:row>83</xdr:row>
      <xdr:rowOff>161925</xdr:rowOff>
    </xdr:to>
    <xdr:sp macro="" textlink="">
      <xdr:nvSpPr>
        <xdr:cNvPr id="41" name="Rounded Rectangle 40"/>
        <xdr:cNvSpPr/>
      </xdr:nvSpPr>
      <xdr:spPr>
        <a:xfrm>
          <a:off x="4933950" y="15401925"/>
          <a:ext cx="1809015" cy="581025"/>
        </a:xfrm>
        <a:prstGeom prst="roundRect">
          <a:avLst/>
        </a:prstGeom>
        <a:solidFill>
          <a:srgbClr val="B4854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Waste generated from </a:t>
          </a:r>
          <a:r>
            <a:rPr lang="en-GB" baseline="0"/>
            <a:t> the poultry production</a:t>
          </a:r>
          <a:endParaRPr lang="en-GB" sz="1100"/>
        </a:p>
      </xdr:txBody>
    </xdr:sp>
    <xdr:clientData/>
  </xdr:twoCellAnchor>
  <xdr:twoCellAnchor>
    <xdr:from>
      <xdr:col>20</xdr:col>
      <xdr:colOff>161925</xdr:colOff>
      <xdr:row>31</xdr:row>
      <xdr:rowOff>28575</xdr:rowOff>
    </xdr:from>
    <xdr:to>
      <xdr:col>23</xdr:col>
      <xdr:colOff>180975</xdr:colOff>
      <xdr:row>33</xdr:row>
      <xdr:rowOff>133350</xdr:rowOff>
    </xdr:to>
    <xdr:sp macro="" textlink="">
      <xdr:nvSpPr>
        <xdr:cNvPr id="42" name="Rounded Rectangle 41"/>
        <xdr:cNvSpPr/>
      </xdr:nvSpPr>
      <xdr:spPr>
        <a:xfrm>
          <a:off x="12353925" y="5934075"/>
          <a:ext cx="1847850" cy="485775"/>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r>
            <a:rPr lang="en-GB" sz="1100">
              <a:solidFill>
                <a:schemeClr val="lt1"/>
              </a:solidFill>
              <a:effectLst/>
              <a:latin typeface="+mn-lt"/>
              <a:ea typeface="+mn-ea"/>
              <a:cs typeface="+mn-cs"/>
            </a:rPr>
            <a:t>CO</a:t>
          </a:r>
          <a:r>
            <a:rPr lang="en-GB" sz="1100" baseline="-25000">
              <a:solidFill>
                <a:schemeClr val="lt1"/>
              </a:solidFill>
              <a:effectLst/>
              <a:latin typeface="+mn-lt"/>
              <a:ea typeface="+mn-ea"/>
              <a:cs typeface="+mn-cs"/>
            </a:rPr>
            <a:t>2</a:t>
          </a:r>
          <a:r>
            <a:rPr lang="en-GB" sz="1100">
              <a:solidFill>
                <a:schemeClr val="lt1"/>
              </a:solidFill>
              <a:effectLst/>
              <a:latin typeface="+mn-lt"/>
              <a:ea typeface="+mn-ea"/>
              <a:cs typeface="+mn-cs"/>
            </a:rPr>
            <a:t>e conversion factor associated with combustion</a:t>
          </a:r>
          <a:endParaRPr lang="en-GB">
            <a:effectLst/>
          </a:endParaRPr>
        </a:p>
      </xdr:txBody>
    </xdr:sp>
    <xdr:clientData/>
  </xdr:twoCellAnchor>
  <xdr:twoCellAnchor>
    <xdr:from>
      <xdr:col>20</xdr:col>
      <xdr:colOff>171450</xdr:colOff>
      <xdr:row>35</xdr:row>
      <xdr:rowOff>57149</xdr:rowOff>
    </xdr:from>
    <xdr:to>
      <xdr:col>23</xdr:col>
      <xdr:colOff>257175</xdr:colOff>
      <xdr:row>38</xdr:row>
      <xdr:rowOff>28575</xdr:rowOff>
    </xdr:to>
    <xdr:sp macro="" textlink="">
      <xdr:nvSpPr>
        <xdr:cNvPr id="43" name="Rounded Rectangle 42"/>
        <xdr:cNvSpPr/>
      </xdr:nvSpPr>
      <xdr:spPr>
        <a:xfrm>
          <a:off x="12363450" y="6724649"/>
          <a:ext cx="1914525" cy="54292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r>
            <a:rPr lang="en-GB" sz="1100">
              <a:solidFill>
                <a:schemeClr val="lt1"/>
              </a:solidFill>
              <a:effectLst/>
              <a:latin typeface="+mn-lt"/>
              <a:ea typeface="+mn-ea"/>
              <a:cs typeface="+mn-cs"/>
            </a:rPr>
            <a:t>CO</a:t>
          </a:r>
          <a:r>
            <a:rPr lang="en-GB" sz="1100" baseline="-25000">
              <a:solidFill>
                <a:schemeClr val="lt1"/>
              </a:solidFill>
              <a:effectLst/>
              <a:latin typeface="+mn-lt"/>
              <a:ea typeface="+mn-ea"/>
              <a:cs typeface="+mn-cs"/>
            </a:rPr>
            <a:t>2</a:t>
          </a:r>
          <a:r>
            <a:rPr lang="en-GB" sz="1100">
              <a:solidFill>
                <a:schemeClr val="lt1"/>
              </a:solidFill>
              <a:effectLst/>
              <a:latin typeface="+mn-lt"/>
              <a:ea typeface="+mn-ea"/>
              <a:cs typeface="+mn-cs"/>
            </a:rPr>
            <a:t>e conversion factor associated with combustion</a:t>
          </a:r>
          <a:endParaRPr lang="en-GB">
            <a:effectLst/>
          </a:endParaRPr>
        </a:p>
      </xdr:txBody>
    </xdr:sp>
    <xdr:clientData/>
  </xdr:twoCellAnchor>
  <xdr:twoCellAnchor>
    <xdr:from>
      <xdr:col>15</xdr:col>
      <xdr:colOff>485775</xdr:colOff>
      <xdr:row>31</xdr:row>
      <xdr:rowOff>38100</xdr:rowOff>
    </xdr:from>
    <xdr:to>
      <xdr:col>19</xdr:col>
      <xdr:colOff>104775</xdr:colOff>
      <xdr:row>33</xdr:row>
      <xdr:rowOff>171450</xdr:rowOff>
    </xdr:to>
    <xdr:sp macro="" textlink="">
      <xdr:nvSpPr>
        <xdr:cNvPr id="44" name="Rounded Rectangle 43"/>
        <xdr:cNvSpPr/>
      </xdr:nvSpPr>
      <xdr:spPr>
        <a:xfrm>
          <a:off x="9629775" y="5943600"/>
          <a:ext cx="2057400"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Fraction of </a:t>
          </a:r>
          <a:r>
            <a:rPr lang="en-GB" baseline="0"/>
            <a:t> sugarcane bargasse recoverable for bioenergy</a:t>
          </a:r>
          <a:endParaRPr lang="en-GB" sz="1100"/>
        </a:p>
      </xdr:txBody>
    </xdr:sp>
    <xdr:clientData/>
  </xdr:twoCellAnchor>
  <xdr:twoCellAnchor>
    <xdr:from>
      <xdr:col>15</xdr:col>
      <xdr:colOff>19050</xdr:colOff>
      <xdr:row>31</xdr:row>
      <xdr:rowOff>171450</xdr:rowOff>
    </xdr:from>
    <xdr:to>
      <xdr:col>15</xdr:col>
      <xdr:colOff>284284</xdr:colOff>
      <xdr:row>32</xdr:row>
      <xdr:rowOff>187497</xdr:rowOff>
    </xdr:to>
    <xdr:sp macro="" textlink="">
      <xdr:nvSpPr>
        <xdr:cNvPr id="45" name="TextBox 44"/>
        <xdr:cNvSpPr txBox="1"/>
      </xdr:nvSpPr>
      <xdr:spPr>
        <a:xfrm>
          <a:off x="9163050" y="6076950"/>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20</xdr:col>
      <xdr:colOff>209550</xdr:colOff>
      <xdr:row>39</xdr:row>
      <xdr:rowOff>142875</xdr:rowOff>
    </xdr:from>
    <xdr:to>
      <xdr:col>23</xdr:col>
      <xdr:colOff>228600</xdr:colOff>
      <xdr:row>42</xdr:row>
      <xdr:rowOff>57149</xdr:rowOff>
    </xdr:to>
    <xdr:sp macro="" textlink="">
      <xdr:nvSpPr>
        <xdr:cNvPr id="46" name="Rounded Rectangle 45"/>
        <xdr:cNvSpPr/>
      </xdr:nvSpPr>
      <xdr:spPr>
        <a:xfrm>
          <a:off x="12401550" y="7572375"/>
          <a:ext cx="1847850" cy="485774"/>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r>
            <a:rPr lang="en-GB" sz="1100">
              <a:solidFill>
                <a:schemeClr val="lt1"/>
              </a:solidFill>
              <a:effectLst/>
              <a:latin typeface="+mn-lt"/>
              <a:ea typeface="+mn-ea"/>
              <a:cs typeface="+mn-cs"/>
            </a:rPr>
            <a:t>CO</a:t>
          </a:r>
          <a:r>
            <a:rPr lang="en-GB" sz="1100" baseline="-25000">
              <a:solidFill>
                <a:schemeClr val="lt1"/>
              </a:solidFill>
              <a:effectLst/>
              <a:latin typeface="+mn-lt"/>
              <a:ea typeface="+mn-ea"/>
              <a:cs typeface="+mn-cs"/>
            </a:rPr>
            <a:t>2</a:t>
          </a:r>
          <a:r>
            <a:rPr lang="en-GB" sz="1100">
              <a:solidFill>
                <a:schemeClr val="lt1"/>
              </a:solidFill>
              <a:effectLst/>
              <a:latin typeface="+mn-lt"/>
              <a:ea typeface="+mn-ea"/>
              <a:cs typeface="+mn-cs"/>
            </a:rPr>
            <a:t>e conversion factor associated with combustion</a:t>
          </a:r>
          <a:endParaRPr lang="en-GB">
            <a:effectLst/>
          </a:endParaRPr>
        </a:p>
      </xdr:txBody>
    </xdr:sp>
    <xdr:clientData/>
  </xdr:twoCellAnchor>
  <xdr:twoCellAnchor>
    <xdr:from>
      <xdr:col>20</xdr:col>
      <xdr:colOff>209550</xdr:colOff>
      <xdr:row>43</xdr:row>
      <xdr:rowOff>85725</xdr:rowOff>
    </xdr:from>
    <xdr:to>
      <xdr:col>23</xdr:col>
      <xdr:colOff>228600</xdr:colOff>
      <xdr:row>46</xdr:row>
      <xdr:rowOff>9525</xdr:rowOff>
    </xdr:to>
    <xdr:sp macro="" textlink="">
      <xdr:nvSpPr>
        <xdr:cNvPr id="47" name="Rounded Rectangle 46"/>
        <xdr:cNvSpPr/>
      </xdr:nvSpPr>
      <xdr:spPr>
        <a:xfrm>
          <a:off x="12401550" y="8277225"/>
          <a:ext cx="1847850" cy="4953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r>
            <a:rPr lang="en-GB" sz="1100">
              <a:solidFill>
                <a:schemeClr val="lt1"/>
              </a:solidFill>
              <a:effectLst/>
              <a:latin typeface="+mn-lt"/>
              <a:ea typeface="+mn-ea"/>
              <a:cs typeface="+mn-cs"/>
            </a:rPr>
            <a:t>CO</a:t>
          </a:r>
          <a:r>
            <a:rPr lang="en-GB" sz="1100" baseline="-25000">
              <a:solidFill>
                <a:schemeClr val="lt1"/>
              </a:solidFill>
              <a:effectLst/>
              <a:latin typeface="+mn-lt"/>
              <a:ea typeface="+mn-ea"/>
              <a:cs typeface="+mn-cs"/>
            </a:rPr>
            <a:t>2</a:t>
          </a:r>
          <a:r>
            <a:rPr lang="en-GB" sz="1100">
              <a:solidFill>
                <a:schemeClr val="lt1"/>
              </a:solidFill>
              <a:effectLst/>
              <a:latin typeface="+mn-lt"/>
              <a:ea typeface="+mn-ea"/>
              <a:cs typeface="+mn-cs"/>
            </a:rPr>
            <a:t>e conversion factor associated with combustion</a:t>
          </a:r>
          <a:endParaRPr lang="en-GB">
            <a:effectLst/>
          </a:endParaRPr>
        </a:p>
      </xdr:txBody>
    </xdr:sp>
    <xdr:clientData/>
  </xdr:twoCellAnchor>
  <xdr:twoCellAnchor>
    <xdr:from>
      <xdr:col>15</xdr:col>
      <xdr:colOff>495300</xdr:colOff>
      <xdr:row>43</xdr:row>
      <xdr:rowOff>85725</xdr:rowOff>
    </xdr:from>
    <xdr:to>
      <xdr:col>19</xdr:col>
      <xdr:colOff>247650</xdr:colOff>
      <xdr:row>46</xdr:row>
      <xdr:rowOff>76201</xdr:rowOff>
    </xdr:to>
    <xdr:sp macro="" textlink="">
      <xdr:nvSpPr>
        <xdr:cNvPr id="48" name="Rounded Rectangle 47"/>
        <xdr:cNvSpPr/>
      </xdr:nvSpPr>
      <xdr:spPr>
        <a:xfrm>
          <a:off x="9639300" y="8277225"/>
          <a:ext cx="2190750" cy="56197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Fraction of waste from</a:t>
          </a:r>
          <a:r>
            <a:rPr lang="en-GB" baseline="0"/>
            <a:t> pineapple </a:t>
          </a:r>
          <a:r>
            <a:rPr lang="en-GB" sz="1100" baseline="0">
              <a:solidFill>
                <a:schemeClr val="lt1"/>
              </a:solidFill>
              <a:effectLst/>
              <a:latin typeface="+mn-lt"/>
              <a:ea typeface="+mn-ea"/>
              <a:cs typeface="+mn-cs"/>
            </a:rPr>
            <a:t>recoverable</a:t>
          </a:r>
          <a:r>
            <a:rPr lang="en-GB" baseline="0"/>
            <a:t> for bioenergy</a:t>
          </a:r>
          <a:endParaRPr lang="en-GB" sz="1100"/>
        </a:p>
      </xdr:txBody>
    </xdr:sp>
    <xdr:clientData/>
  </xdr:twoCellAnchor>
  <xdr:twoCellAnchor>
    <xdr:from>
      <xdr:col>20</xdr:col>
      <xdr:colOff>180975</xdr:colOff>
      <xdr:row>47</xdr:row>
      <xdr:rowOff>28574</xdr:rowOff>
    </xdr:from>
    <xdr:to>
      <xdr:col>23</xdr:col>
      <xdr:colOff>200025</xdr:colOff>
      <xdr:row>49</xdr:row>
      <xdr:rowOff>142875</xdr:rowOff>
    </xdr:to>
    <xdr:sp macro="" textlink="">
      <xdr:nvSpPr>
        <xdr:cNvPr id="49" name="Rounded Rectangle 48"/>
        <xdr:cNvSpPr/>
      </xdr:nvSpPr>
      <xdr:spPr>
        <a:xfrm>
          <a:off x="12372975" y="8982074"/>
          <a:ext cx="1847850" cy="495301"/>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r>
            <a:rPr lang="en-GB" sz="1100">
              <a:solidFill>
                <a:schemeClr val="lt1"/>
              </a:solidFill>
              <a:effectLst/>
              <a:latin typeface="+mn-lt"/>
              <a:ea typeface="+mn-ea"/>
              <a:cs typeface="+mn-cs"/>
            </a:rPr>
            <a:t>CO</a:t>
          </a:r>
          <a:r>
            <a:rPr lang="en-GB" sz="1100" baseline="-25000">
              <a:solidFill>
                <a:schemeClr val="lt1"/>
              </a:solidFill>
              <a:effectLst/>
              <a:latin typeface="+mn-lt"/>
              <a:ea typeface="+mn-ea"/>
              <a:cs typeface="+mn-cs"/>
            </a:rPr>
            <a:t>2</a:t>
          </a:r>
          <a:r>
            <a:rPr lang="en-GB" sz="1100">
              <a:solidFill>
                <a:schemeClr val="lt1"/>
              </a:solidFill>
              <a:effectLst/>
              <a:latin typeface="+mn-lt"/>
              <a:ea typeface="+mn-ea"/>
              <a:cs typeface="+mn-cs"/>
            </a:rPr>
            <a:t>e conversion factor associated with combustion</a:t>
          </a:r>
          <a:endParaRPr lang="en-GB">
            <a:effectLst/>
          </a:endParaRPr>
        </a:p>
      </xdr:txBody>
    </xdr:sp>
    <xdr:clientData/>
  </xdr:twoCellAnchor>
  <xdr:twoCellAnchor>
    <xdr:from>
      <xdr:col>15</xdr:col>
      <xdr:colOff>514350</xdr:colOff>
      <xdr:row>47</xdr:row>
      <xdr:rowOff>38100</xdr:rowOff>
    </xdr:from>
    <xdr:to>
      <xdr:col>19</xdr:col>
      <xdr:colOff>133350</xdr:colOff>
      <xdr:row>49</xdr:row>
      <xdr:rowOff>171450</xdr:rowOff>
    </xdr:to>
    <xdr:sp macro="" textlink="">
      <xdr:nvSpPr>
        <xdr:cNvPr id="50" name="Rounded Rectangle 49"/>
        <xdr:cNvSpPr/>
      </xdr:nvSpPr>
      <xdr:spPr>
        <a:xfrm>
          <a:off x="9658350" y="8991600"/>
          <a:ext cx="2057400"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Fraction rice straw </a:t>
          </a:r>
          <a:r>
            <a:rPr lang="en-GB" sz="1100" baseline="0">
              <a:solidFill>
                <a:schemeClr val="lt1"/>
              </a:solidFill>
              <a:effectLst/>
              <a:latin typeface="+mn-lt"/>
              <a:ea typeface="+mn-ea"/>
              <a:cs typeface="+mn-cs"/>
            </a:rPr>
            <a:t>recoverable</a:t>
          </a:r>
          <a:r>
            <a:rPr lang="en-GB" baseline="0"/>
            <a:t> for bioenergy</a:t>
          </a:r>
          <a:endParaRPr lang="en-GB" sz="1100"/>
        </a:p>
      </xdr:txBody>
    </xdr:sp>
    <xdr:clientData/>
  </xdr:twoCellAnchor>
  <xdr:twoCellAnchor>
    <xdr:from>
      <xdr:col>15</xdr:col>
      <xdr:colOff>476250</xdr:colOff>
      <xdr:row>39</xdr:row>
      <xdr:rowOff>161925</xdr:rowOff>
    </xdr:from>
    <xdr:to>
      <xdr:col>19</xdr:col>
      <xdr:colOff>95250</xdr:colOff>
      <xdr:row>42</xdr:row>
      <xdr:rowOff>104775</xdr:rowOff>
    </xdr:to>
    <xdr:sp macro="" textlink="">
      <xdr:nvSpPr>
        <xdr:cNvPr id="51" name="Rounded Rectangle 50"/>
        <xdr:cNvSpPr/>
      </xdr:nvSpPr>
      <xdr:spPr>
        <a:xfrm>
          <a:off x="9620250" y="7591425"/>
          <a:ext cx="2057400"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Fraction of </a:t>
          </a:r>
          <a:r>
            <a:rPr lang="en-GB" baseline="0"/>
            <a:t> waste from nuts </a:t>
          </a:r>
          <a:r>
            <a:rPr lang="en-GB" sz="1100" baseline="0">
              <a:solidFill>
                <a:schemeClr val="lt1"/>
              </a:solidFill>
              <a:effectLst/>
              <a:latin typeface="+mn-lt"/>
              <a:ea typeface="+mn-ea"/>
              <a:cs typeface="+mn-cs"/>
            </a:rPr>
            <a:t>recoverable</a:t>
          </a:r>
          <a:r>
            <a:rPr lang="en-GB" baseline="0"/>
            <a:t> for bioenergy</a:t>
          </a:r>
          <a:endParaRPr lang="en-GB" sz="1100"/>
        </a:p>
      </xdr:txBody>
    </xdr:sp>
    <xdr:clientData/>
  </xdr:twoCellAnchor>
  <xdr:twoCellAnchor>
    <xdr:from>
      <xdr:col>15</xdr:col>
      <xdr:colOff>485775</xdr:colOff>
      <xdr:row>35</xdr:row>
      <xdr:rowOff>123825</xdr:rowOff>
    </xdr:from>
    <xdr:to>
      <xdr:col>19</xdr:col>
      <xdr:colOff>104775</xdr:colOff>
      <xdr:row>38</xdr:row>
      <xdr:rowOff>66675</xdr:rowOff>
    </xdr:to>
    <xdr:sp macro="" textlink="">
      <xdr:nvSpPr>
        <xdr:cNvPr id="52" name="Rounded Rectangle 51"/>
        <xdr:cNvSpPr/>
      </xdr:nvSpPr>
      <xdr:spPr>
        <a:xfrm>
          <a:off x="9629775" y="6791325"/>
          <a:ext cx="2057400"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Fraction maize cobs</a:t>
          </a:r>
          <a:r>
            <a:rPr lang="en-GB" baseline="0"/>
            <a:t> </a:t>
          </a:r>
          <a:r>
            <a:rPr lang="en-GB" sz="1100" baseline="0">
              <a:solidFill>
                <a:schemeClr val="lt1"/>
              </a:solidFill>
              <a:effectLst/>
              <a:latin typeface="+mn-lt"/>
              <a:ea typeface="+mn-ea"/>
              <a:cs typeface="+mn-cs"/>
            </a:rPr>
            <a:t>recoverable</a:t>
          </a:r>
          <a:r>
            <a:rPr lang="en-GB" baseline="0"/>
            <a:t> for bioenergy</a:t>
          </a:r>
          <a:endParaRPr lang="en-GB" sz="1100"/>
        </a:p>
      </xdr:txBody>
    </xdr:sp>
    <xdr:clientData/>
  </xdr:twoCellAnchor>
  <xdr:twoCellAnchor>
    <xdr:from>
      <xdr:col>15</xdr:col>
      <xdr:colOff>38100</xdr:colOff>
      <xdr:row>36</xdr:row>
      <xdr:rowOff>47625</xdr:rowOff>
    </xdr:from>
    <xdr:to>
      <xdr:col>15</xdr:col>
      <xdr:colOff>303334</xdr:colOff>
      <xdr:row>37</xdr:row>
      <xdr:rowOff>63672</xdr:rowOff>
    </xdr:to>
    <xdr:sp macro="" textlink="">
      <xdr:nvSpPr>
        <xdr:cNvPr id="53" name="TextBox 52"/>
        <xdr:cNvSpPr txBox="1"/>
      </xdr:nvSpPr>
      <xdr:spPr>
        <a:xfrm>
          <a:off x="9182100" y="6905625"/>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15</xdr:col>
      <xdr:colOff>38100</xdr:colOff>
      <xdr:row>40</xdr:row>
      <xdr:rowOff>133350</xdr:rowOff>
    </xdr:from>
    <xdr:to>
      <xdr:col>15</xdr:col>
      <xdr:colOff>303334</xdr:colOff>
      <xdr:row>41</xdr:row>
      <xdr:rowOff>149397</xdr:rowOff>
    </xdr:to>
    <xdr:sp macro="" textlink="">
      <xdr:nvSpPr>
        <xdr:cNvPr id="54" name="TextBox 53"/>
        <xdr:cNvSpPr txBox="1"/>
      </xdr:nvSpPr>
      <xdr:spPr>
        <a:xfrm>
          <a:off x="9182100" y="7753350"/>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15</xdr:col>
      <xdr:colOff>38100</xdr:colOff>
      <xdr:row>44</xdr:row>
      <xdr:rowOff>114300</xdr:rowOff>
    </xdr:from>
    <xdr:to>
      <xdr:col>15</xdr:col>
      <xdr:colOff>303334</xdr:colOff>
      <xdr:row>45</xdr:row>
      <xdr:rowOff>130347</xdr:rowOff>
    </xdr:to>
    <xdr:sp macro="" textlink="">
      <xdr:nvSpPr>
        <xdr:cNvPr id="55" name="TextBox 54"/>
        <xdr:cNvSpPr txBox="1"/>
      </xdr:nvSpPr>
      <xdr:spPr>
        <a:xfrm>
          <a:off x="9182100" y="8496300"/>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15</xdr:col>
      <xdr:colOff>28575</xdr:colOff>
      <xdr:row>47</xdr:row>
      <xdr:rowOff>180975</xdr:rowOff>
    </xdr:from>
    <xdr:to>
      <xdr:col>15</xdr:col>
      <xdr:colOff>293809</xdr:colOff>
      <xdr:row>49</xdr:row>
      <xdr:rowOff>6522</xdr:rowOff>
    </xdr:to>
    <xdr:sp macro="" textlink="">
      <xdr:nvSpPr>
        <xdr:cNvPr id="56" name="TextBox 55"/>
        <xdr:cNvSpPr txBox="1"/>
      </xdr:nvSpPr>
      <xdr:spPr>
        <a:xfrm>
          <a:off x="9172575" y="9134475"/>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8</xdr:col>
      <xdr:colOff>9525</xdr:colOff>
      <xdr:row>31</xdr:row>
      <xdr:rowOff>47626</xdr:rowOff>
    </xdr:from>
    <xdr:to>
      <xdr:col>10</xdr:col>
      <xdr:colOff>599340</xdr:colOff>
      <xdr:row>33</xdr:row>
      <xdr:rowOff>180976</xdr:rowOff>
    </xdr:to>
    <xdr:sp macro="" textlink="">
      <xdr:nvSpPr>
        <xdr:cNvPr id="57" name="Rounded Rectangle 56"/>
        <xdr:cNvSpPr/>
      </xdr:nvSpPr>
      <xdr:spPr>
        <a:xfrm>
          <a:off x="4886325" y="5953126"/>
          <a:ext cx="1809015" cy="514350"/>
        </a:xfrm>
        <a:prstGeom prst="roundRect">
          <a:avLst/>
        </a:prstGeom>
        <a:solidFill>
          <a:schemeClr val="accent4">
            <a:lumMod val="60000"/>
            <a:lumOff val="4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Annual</a:t>
          </a:r>
          <a:r>
            <a:rPr lang="en-GB" baseline="0"/>
            <a:t> s</a:t>
          </a:r>
          <a:r>
            <a:rPr lang="en-GB"/>
            <a:t>ugarcane production (Tons)</a:t>
          </a:r>
          <a:endParaRPr lang="en-GB" sz="1100"/>
        </a:p>
      </xdr:txBody>
    </xdr:sp>
    <xdr:clientData/>
  </xdr:twoCellAnchor>
  <xdr:twoCellAnchor>
    <xdr:from>
      <xdr:col>8</xdr:col>
      <xdr:colOff>19050</xdr:colOff>
      <xdr:row>35</xdr:row>
      <xdr:rowOff>76200</xdr:rowOff>
    </xdr:from>
    <xdr:to>
      <xdr:col>10</xdr:col>
      <xdr:colOff>608865</xdr:colOff>
      <xdr:row>38</xdr:row>
      <xdr:rowOff>19050</xdr:rowOff>
    </xdr:to>
    <xdr:sp macro="" textlink="">
      <xdr:nvSpPr>
        <xdr:cNvPr id="58" name="Rounded Rectangle 57"/>
        <xdr:cNvSpPr/>
      </xdr:nvSpPr>
      <xdr:spPr>
        <a:xfrm>
          <a:off x="4895850" y="6743700"/>
          <a:ext cx="1809015" cy="514350"/>
        </a:xfrm>
        <a:prstGeom prst="roundRect">
          <a:avLst/>
        </a:prstGeom>
        <a:solidFill>
          <a:schemeClr val="accent4">
            <a:lumMod val="60000"/>
            <a:lumOff val="4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Annual</a:t>
          </a:r>
          <a:r>
            <a:rPr lang="en-GB" baseline="0"/>
            <a:t> maize/corn</a:t>
          </a:r>
          <a:r>
            <a:rPr lang="en-GB"/>
            <a:t> production (Tons)</a:t>
          </a:r>
          <a:endParaRPr lang="en-GB" sz="1100"/>
        </a:p>
      </xdr:txBody>
    </xdr:sp>
    <xdr:clientData/>
  </xdr:twoCellAnchor>
  <xdr:twoCellAnchor>
    <xdr:from>
      <xdr:col>8</xdr:col>
      <xdr:colOff>19050</xdr:colOff>
      <xdr:row>39</xdr:row>
      <xdr:rowOff>76200</xdr:rowOff>
    </xdr:from>
    <xdr:to>
      <xdr:col>10</xdr:col>
      <xdr:colOff>608865</xdr:colOff>
      <xdr:row>42</xdr:row>
      <xdr:rowOff>19050</xdr:rowOff>
    </xdr:to>
    <xdr:sp macro="" textlink="">
      <xdr:nvSpPr>
        <xdr:cNvPr id="59" name="Rounded Rectangle 58"/>
        <xdr:cNvSpPr/>
      </xdr:nvSpPr>
      <xdr:spPr>
        <a:xfrm>
          <a:off x="4895850" y="7505700"/>
          <a:ext cx="1809015" cy="514350"/>
        </a:xfrm>
        <a:prstGeom prst="roundRect">
          <a:avLst/>
        </a:prstGeom>
        <a:solidFill>
          <a:schemeClr val="accent4">
            <a:lumMod val="60000"/>
            <a:lumOff val="4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Annual</a:t>
          </a:r>
          <a:r>
            <a:rPr lang="en-GB" baseline="0"/>
            <a:t> nuts </a:t>
          </a:r>
          <a:r>
            <a:rPr lang="en-GB"/>
            <a:t>production (Tons)</a:t>
          </a:r>
          <a:endParaRPr lang="en-GB" sz="1100"/>
        </a:p>
      </xdr:txBody>
    </xdr:sp>
    <xdr:clientData/>
  </xdr:twoCellAnchor>
  <xdr:twoCellAnchor>
    <xdr:from>
      <xdr:col>8</xdr:col>
      <xdr:colOff>28575</xdr:colOff>
      <xdr:row>43</xdr:row>
      <xdr:rowOff>76200</xdr:rowOff>
    </xdr:from>
    <xdr:to>
      <xdr:col>11</xdr:col>
      <xdr:colOff>8790</xdr:colOff>
      <xdr:row>46</xdr:row>
      <xdr:rowOff>19050</xdr:rowOff>
    </xdr:to>
    <xdr:sp macro="" textlink="">
      <xdr:nvSpPr>
        <xdr:cNvPr id="60" name="Rounded Rectangle 59"/>
        <xdr:cNvSpPr/>
      </xdr:nvSpPr>
      <xdr:spPr>
        <a:xfrm>
          <a:off x="4905375" y="8267700"/>
          <a:ext cx="1809015" cy="514350"/>
        </a:xfrm>
        <a:prstGeom prst="roundRect">
          <a:avLst/>
        </a:prstGeom>
        <a:solidFill>
          <a:schemeClr val="accent4">
            <a:lumMod val="60000"/>
            <a:lumOff val="4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Annual</a:t>
          </a:r>
          <a:r>
            <a:rPr lang="en-GB" baseline="0"/>
            <a:t> pineapple</a:t>
          </a:r>
          <a:r>
            <a:rPr lang="en-GB"/>
            <a:t> production (Tons)</a:t>
          </a:r>
          <a:endParaRPr lang="en-GB" sz="1100"/>
        </a:p>
      </xdr:txBody>
    </xdr:sp>
    <xdr:clientData/>
  </xdr:twoCellAnchor>
  <xdr:twoCellAnchor>
    <xdr:from>
      <xdr:col>8</xdr:col>
      <xdr:colOff>19050</xdr:colOff>
      <xdr:row>47</xdr:row>
      <xdr:rowOff>47625</xdr:rowOff>
    </xdr:from>
    <xdr:to>
      <xdr:col>10</xdr:col>
      <xdr:colOff>608865</xdr:colOff>
      <xdr:row>49</xdr:row>
      <xdr:rowOff>180975</xdr:rowOff>
    </xdr:to>
    <xdr:sp macro="" textlink="">
      <xdr:nvSpPr>
        <xdr:cNvPr id="61" name="Rounded Rectangle 60"/>
        <xdr:cNvSpPr/>
      </xdr:nvSpPr>
      <xdr:spPr>
        <a:xfrm>
          <a:off x="4895850" y="9001125"/>
          <a:ext cx="1809015" cy="514350"/>
        </a:xfrm>
        <a:prstGeom prst="roundRect">
          <a:avLst/>
        </a:prstGeom>
        <a:solidFill>
          <a:schemeClr val="accent4">
            <a:lumMod val="60000"/>
            <a:lumOff val="4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Annual</a:t>
          </a:r>
          <a:r>
            <a:rPr lang="en-GB" baseline="0"/>
            <a:t> rice </a:t>
          </a:r>
          <a:r>
            <a:rPr lang="en-GB"/>
            <a:t>production (Tons)</a:t>
          </a:r>
          <a:endParaRPr lang="en-GB" sz="1100"/>
        </a:p>
      </xdr:txBody>
    </xdr:sp>
    <xdr:clientData/>
  </xdr:twoCellAnchor>
  <xdr:twoCellAnchor>
    <xdr:from>
      <xdr:col>8</xdr:col>
      <xdr:colOff>28575</xdr:colOff>
      <xdr:row>51</xdr:row>
      <xdr:rowOff>19050</xdr:rowOff>
    </xdr:from>
    <xdr:to>
      <xdr:col>11</xdr:col>
      <xdr:colOff>8790</xdr:colOff>
      <xdr:row>53</xdr:row>
      <xdr:rowOff>152400</xdr:rowOff>
    </xdr:to>
    <xdr:sp macro="" textlink="">
      <xdr:nvSpPr>
        <xdr:cNvPr id="62" name="Rounded Rectangle 61"/>
        <xdr:cNvSpPr/>
      </xdr:nvSpPr>
      <xdr:spPr>
        <a:xfrm>
          <a:off x="4905375" y="9744075"/>
          <a:ext cx="1809015" cy="514350"/>
        </a:xfrm>
        <a:prstGeom prst="roundRect">
          <a:avLst/>
        </a:prstGeom>
        <a:solidFill>
          <a:schemeClr val="accent4">
            <a:lumMod val="60000"/>
            <a:lumOff val="4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Annual</a:t>
          </a:r>
          <a:r>
            <a:rPr lang="en-GB" baseline="0"/>
            <a:t> wheat </a:t>
          </a:r>
          <a:r>
            <a:rPr lang="en-GB"/>
            <a:t>production (Tons)</a:t>
          </a:r>
          <a:endParaRPr lang="en-GB" sz="1100"/>
        </a:p>
      </xdr:txBody>
    </xdr:sp>
    <xdr:clientData/>
  </xdr:twoCellAnchor>
  <xdr:twoCellAnchor>
    <xdr:from>
      <xdr:col>11</xdr:col>
      <xdr:colOff>571500</xdr:colOff>
      <xdr:row>31</xdr:row>
      <xdr:rowOff>38100</xdr:rowOff>
    </xdr:from>
    <xdr:to>
      <xdr:col>14</xdr:col>
      <xdr:colOff>551715</xdr:colOff>
      <xdr:row>33</xdr:row>
      <xdr:rowOff>171450</xdr:rowOff>
    </xdr:to>
    <xdr:sp macro="" textlink="">
      <xdr:nvSpPr>
        <xdr:cNvPr id="63" name="Rounded Rectangle 62"/>
        <xdr:cNvSpPr/>
      </xdr:nvSpPr>
      <xdr:spPr>
        <a:xfrm>
          <a:off x="7277100" y="5943600"/>
          <a:ext cx="1809015"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Residual generation factor-</a:t>
          </a:r>
          <a:r>
            <a:rPr lang="en-GB" baseline="0"/>
            <a:t> s</a:t>
          </a:r>
          <a:r>
            <a:rPr lang="en-GB"/>
            <a:t>ugarcane </a:t>
          </a:r>
          <a:endParaRPr lang="en-GB" sz="1100"/>
        </a:p>
      </xdr:txBody>
    </xdr:sp>
    <xdr:clientData/>
  </xdr:twoCellAnchor>
  <xdr:twoCellAnchor>
    <xdr:from>
      <xdr:col>12</xdr:col>
      <xdr:colOff>0</xdr:colOff>
      <xdr:row>36</xdr:row>
      <xdr:rowOff>0</xdr:rowOff>
    </xdr:from>
    <xdr:to>
      <xdr:col>14</xdr:col>
      <xdr:colOff>589815</xdr:colOff>
      <xdr:row>38</xdr:row>
      <xdr:rowOff>133350</xdr:rowOff>
    </xdr:to>
    <xdr:sp macro="" textlink="">
      <xdr:nvSpPr>
        <xdr:cNvPr id="64" name="Rounded Rectangle 63"/>
        <xdr:cNvSpPr/>
      </xdr:nvSpPr>
      <xdr:spPr>
        <a:xfrm>
          <a:off x="7315200" y="6858000"/>
          <a:ext cx="1809015"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a:solidFill>
                <a:schemeClr val="lt1"/>
              </a:solidFill>
              <a:effectLst/>
              <a:latin typeface="+mn-lt"/>
              <a:ea typeface="+mn-ea"/>
              <a:cs typeface="+mn-cs"/>
            </a:rPr>
            <a:t>Residual generation factor-</a:t>
          </a:r>
          <a:r>
            <a:rPr lang="en-GB" sz="1100" baseline="0">
              <a:solidFill>
                <a:schemeClr val="lt1"/>
              </a:solidFill>
              <a:effectLst/>
              <a:latin typeface="+mn-lt"/>
              <a:ea typeface="+mn-ea"/>
              <a:cs typeface="+mn-cs"/>
            </a:rPr>
            <a:t>  maize/corn</a:t>
          </a:r>
          <a:endParaRPr lang="en-GB" sz="1100"/>
        </a:p>
      </xdr:txBody>
    </xdr:sp>
    <xdr:clientData/>
  </xdr:twoCellAnchor>
  <xdr:twoCellAnchor>
    <xdr:from>
      <xdr:col>12</xdr:col>
      <xdr:colOff>0</xdr:colOff>
      <xdr:row>40</xdr:row>
      <xdr:rowOff>0</xdr:rowOff>
    </xdr:from>
    <xdr:to>
      <xdr:col>14</xdr:col>
      <xdr:colOff>589815</xdr:colOff>
      <xdr:row>42</xdr:row>
      <xdr:rowOff>133350</xdr:rowOff>
    </xdr:to>
    <xdr:sp macro="" textlink="">
      <xdr:nvSpPr>
        <xdr:cNvPr id="65" name="Rounded Rectangle 64"/>
        <xdr:cNvSpPr/>
      </xdr:nvSpPr>
      <xdr:spPr>
        <a:xfrm>
          <a:off x="7315200" y="7620000"/>
          <a:ext cx="1809015"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a:solidFill>
                <a:schemeClr val="lt1"/>
              </a:solidFill>
              <a:effectLst/>
              <a:latin typeface="+mn-lt"/>
              <a:ea typeface="+mn-ea"/>
              <a:cs typeface="+mn-cs"/>
            </a:rPr>
            <a:t>Residual generation factor- nuts</a:t>
          </a:r>
          <a:r>
            <a:rPr lang="en-GB" sz="1100" baseline="0">
              <a:solidFill>
                <a:schemeClr val="lt1"/>
              </a:solidFill>
              <a:effectLst/>
              <a:latin typeface="+mn-lt"/>
              <a:ea typeface="+mn-ea"/>
              <a:cs typeface="+mn-cs"/>
            </a:rPr>
            <a:t> </a:t>
          </a:r>
          <a:endParaRPr lang="en-GB" sz="1100"/>
        </a:p>
      </xdr:txBody>
    </xdr:sp>
    <xdr:clientData/>
  </xdr:twoCellAnchor>
  <xdr:twoCellAnchor>
    <xdr:from>
      <xdr:col>12</xdr:col>
      <xdr:colOff>0</xdr:colOff>
      <xdr:row>43</xdr:row>
      <xdr:rowOff>85725</xdr:rowOff>
    </xdr:from>
    <xdr:to>
      <xdr:col>14</xdr:col>
      <xdr:colOff>589815</xdr:colOff>
      <xdr:row>46</xdr:row>
      <xdr:rowOff>28575</xdr:rowOff>
    </xdr:to>
    <xdr:sp macro="" textlink="">
      <xdr:nvSpPr>
        <xdr:cNvPr id="66" name="Rounded Rectangle 65"/>
        <xdr:cNvSpPr/>
      </xdr:nvSpPr>
      <xdr:spPr>
        <a:xfrm>
          <a:off x="7315200" y="8277225"/>
          <a:ext cx="1809015"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a:solidFill>
                <a:schemeClr val="lt1"/>
              </a:solidFill>
              <a:effectLst/>
              <a:latin typeface="+mn-lt"/>
              <a:ea typeface="+mn-ea"/>
              <a:cs typeface="+mn-cs"/>
            </a:rPr>
            <a:t>Residual generation factor-</a:t>
          </a:r>
          <a:r>
            <a:rPr lang="en-GB" sz="1100" baseline="0">
              <a:solidFill>
                <a:schemeClr val="lt1"/>
              </a:solidFill>
              <a:effectLst/>
              <a:latin typeface="+mn-lt"/>
              <a:ea typeface="+mn-ea"/>
              <a:cs typeface="+mn-cs"/>
            </a:rPr>
            <a:t> pineapple</a:t>
          </a:r>
          <a:endParaRPr lang="en-GB" sz="1100"/>
        </a:p>
      </xdr:txBody>
    </xdr:sp>
    <xdr:clientData/>
  </xdr:twoCellAnchor>
  <xdr:twoCellAnchor>
    <xdr:from>
      <xdr:col>12</xdr:col>
      <xdr:colOff>9525</xdr:colOff>
      <xdr:row>47</xdr:row>
      <xdr:rowOff>38100</xdr:rowOff>
    </xdr:from>
    <xdr:to>
      <xdr:col>14</xdr:col>
      <xdr:colOff>599340</xdr:colOff>
      <xdr:row>49</xdr:row>
      <xdr:rowOff>171450</xdr:rowOff>
    </xdr:to>
    <xdr:sp macro="" textlink="">
      <xdr:nvSpPr>
        <xdr:cNvPr id="67" name="Rounded Rectangle 66"/>
        <xdr:cNvSpPr/>
      </xdr:nvSpPr>
      <xdr:spPr>
        <a:xfrm>
          <a:off x="7324725" y="8991600"/>
          <a:ext cx="1809015"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a:solidFill>
                <a:schemeClr val="lt1"/>
              </a:solidFill>
              <a:effectLst/>
              <a:latin typeface="+mn-lt"/>
              <a:ea typeface="+mn-ea"/>
              <a:cs typeface="+mn-cs"/>
            </a:rPr>
            <a:t>Residual generation factor-</a:t>
          </a:r>
          <a:r>
            <a:rPr lang="en-GB" sz="1100" baseline="0">
              <a:solidFill>
                <a:schemeClr val="lt1"/>
              </a:solidFill>
              <a:effectLst/>
              <a:latin typeface="+mn-lt"/>
              <a:ea typeface="+mn-ea"/>
              <a:cs typeface="+mn-cs"/>
            </a:rPr>
            <a:t> rice</a:t>
          </a:r>
          <a:endParaRPr lang="en-GB" sz="1100"/>
        </a:p>
      </xdr:txBody>
    </xdr:sp>
    <xdr:clientData/>
  </xdr:twoCellAnchor>
  <xdr:twoCellAnchor>
    <xdr:from>
      <xdr:col>12</xdr:col>
      <xdr:colOff>28575</xdr:colOff>
      <xdr:row>51</xdr:row>
      <xdr:rowOff>28575</xdr:rowOff>
    </xdr:from>
    <xdr:to>
      <xdr:col>15</xdr:col>
      <xdr:colOff>8790</xdr:colOff>
      <xdr:row>53</xdr:row>
      <xdr:rowOff>161925</xdr:rowOff>
    </xdr:to>
    <xdr:sp macro="" textlink="">
      <xdr:nvSpPr>
        <xdr:cNvPr id="68" name="Rounded Rectangle 67"/>
        <xdr:cNvSpPr/>
      </xdr:nvSpPr>
      <xdr:spPr>
        <a:xfrm>
          <a:off x="7343775" y="9753600"/>
          <a:ext cx="1809015"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a:solidFill>
                <a:schemeClr val="lt1"/>
              </a:solidFill>
              <a:effectLst/>
              <a:latin typeface="+mn-lt"/>
              <a:ea typeface="+mn-ea"/>
              <a:cs typeface="+mn-cs"/>
            </a:rPr>
            <a:t>Residual generation factor-</a:t>
          </a:r>
          <a:r>
            <a:rPr lang="en-GB" sz="1100" baseline="0">
              <a:solidFill>
                <a:schemeClr val="lt1"/>
              </a:solidFill>
              <a:effectLst/>
              <a:latin typeface="+mn-lt"/>
              <a:ea typeface="+mn-ea"/>
              <a:cs typeface="+mn-cs"/>
            </a:rPr>
            <a:t> wheat</a:t>
          </a:r>
          <a:endParaRPr lang="en-GB" sz="1100"/>
        </a:p>
      </xdr:txBody>
    </xdr:sp>
    <xdr:clientData/>
  </xdr:twoCellAnchor>
  <xdr:twoCellAnchor>
    <xdr:from>
      <xdr:col>20</xdr:col>
      <xdr:colOff>180975</xdr:colOff>
      <xdr:row>51</xdr:row>
      <xdr:rowOff>38100</xdr:rowOff>
    </xdr:from>
    <xdr:to>
      <xdr:col>23</xdr:col>
      <xdr:colOff>200025</xdr:colOff>
      <xdr:row>53</xdr:row>
      <xdr:rowOff>161925</xdr:rowOff>
    </xdr:to>
    <xdr:sp macro="" textlink="">
      <xdr:nvSpPr>
        <xdr:cNvPr id="69" name="Rounded Rectangle 68"/>
        <xdr:cNvSpPr/>
      </xdr:nvSpPr>
      <xdr:spPr>
        <a:xfrm>
          <a:off x="12372975" y="9763125"/>
          <a:ext cx="1847850" cy="504825"/>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r>
            <a:rPr lang="en-GB" sz="1100">
              <a:solidFill>
                <a:schemeClr val="lt1"/>
              </a:solidFill>
              <a:effectLst/>
              <a:latin typeface="+mn-lt"/>
              <a:ea typeface="+mn-ea"/>
              <a:cs typeface="+mn-cs"/>
            </a:rPr>
            <a:t>CO</a:t>
          </a:r>
          <a:r>
            <a:rPr lang="en-GB" sz="1100" baseline="-25000">
              <a:solidFill>
                <a:schemeClr val="lt1"/>
              </a:solidFill>
              <a:effectLst/>
              <a:latin typeface="+mn-lt"/>
              <a:ea typeface="+mn-ea"/>
              <a:cs typeface="+mn-cs"/>
            </a:rPr>
            <a:t>2</a:t>
          </a:r>
          <a:r>
            <a:rPr lang="en-GB" sz="1100">
              <a:solidFill>
                <a:schemeClr val="lt1"/>
              </a:solidFill>
              <a:effectLst/>
              <a:latin typeface="+mn-lt"/>
              <a:ea typeface="+mn-ea"/>
              <a:cs typeface="+mn-cs"/>
            </a:rPr>
            <a:t>e conversion factor associated with combustion</a:t>
          </a:r>
          <a:endParaRPr lang="en-GB">
            <a:effectLst/>
          </a:endParaRPr>
        </a:p>
      </xdr:txBody>
    </xdr:sp>
    <xdr:clientData/>
  </xdr:twoCellAnchor>
  <xdr:twoCellAnchor>
    <xdr:from>
      <xdr:col>15</xdr:col>
      <xdr:colOff>457200</xdr:colOff>
      <xdr:row>51</xdr:row>
      <xdr:rowOff>38101</xdr:rowOff>
    </xdr:from>
    <xdr:to>
      <xdr:col>19</xdr:col>
      <xdr:colOff>76200</xdr:colOff>
      <xdr:row>53</xdr:row>
      <xdr:rowOff>171451</xdr:rowOff>
    </xdr:to>
    <xdr:sp macro="" textlink="">
      <xdr:nvSpPr>
        <xdr:cNvPr id="70" name="Rounded Rectangle 69"/>
        <xdr:cNvSpPr/>
      </xdr:nvSpPr>
      <xdr:spPr>
        <a:xfrm>
          <a:off x="9601200" y="9763126"/>
          <a:ext cx="2057400"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Fraction wheat straw </a:t>
          </a:r>
          <a:r>
            <a:rPr lang="en-GB" sz="1100" baseline="0">
              <a:solidFill>
                <a:schemeClr val="lt1"/>
              </a:solidFill>
              <a:effectLst/>
              <a:latin typeface="+mn-lt"/>
              <a:ea typeface="+mn-ea"/>
              <a:cs typeface="+mn-cs"/>
            </a:rPr>
            <a:t>recoverable</a:t>
          </a:r>
          <a:r>
            <a:rPr lang="en-GB" baseline="0"/>
            <a:t> for bioenergy</a:t>
          </a:r>
          <a:endParaRPr lang="en-GB" sz="1100"/>
        </a:p>
      </xdr:txBody>
    </xdr:sp>
    <xdr:clientData/>
  </xdr:twoCellAnchor>
  <xdr:twoCellAnchor>
    <xdr:from>
      <xdr:col>15</xdr:col>
      <xdr:colOff>28575</xdr:colOff>
      <xdr:row>51</xdr:row>
      <xdr:rowOff>171450</xdr:rowOff>
    </xdr:from>
    <xdr:to>
      <xdr:col>15</xdr:col>
      <xdr:colOff>303334</xdr:colOff>
      <xdr:row>53</xdr:row>
      <xdr:rowOff>44623</xdr:rowOff>
    </xdr:to>
    <xdr:sp macro="" textlink="">
      <xdr:nvSpPr>
        <xdr:cNvPr id="71" name="TextBox 70"/>
        <xdr:cNvSpPr txBox="1"/>
      </xdr:nvSpPr>
      <xdr:spPr>
        <a:xfrm>
          <a:off x="9172575" y="9896475"/>
          <a:ext cx="274759" cy="2541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11</xdr:col>
      <xdr:colOff>66675</xdr:colOff>
      <xdr:row>32</xdr:row>
      <xdr:rowOff>0</xdr:rowOff>
    </xdr:from>
    <xdr:to>
      <xdr:col>11</xdr:col>
      <xdr:colOff>331909</xdr:colOff>
      <xdr:row>33</xdr:row>
      <xdr:rowOff>16047</xdr:rowOff>
    </xdr:to>
    <xdr:sp macro="" textlink="">
      <xdr:nvSpPr>
        <xdr:cNvPr id="72" name="TextBox 71"/>
        <xdr:cNvSpPr txBox="1"/>
      </xdr:nvSpPr>
      <xdr:spPr>
        <a:xfrm>
          <a:off x="6772275" y="6096000"/>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11</xdr:col>
      <xdr:colOff>114300</xdr:colOff>
      <xdr:row>36</xdr:row>
      <xdr:rowOff>19050</xdr:rowOff>
    </xdr:from>
    <xdr:to>
      <xdr:col>11</xdr:col>
      <xdr:colOff>379534</xdr:colOff>
      <xdr:row>37</xdr:row>
      <xdr:rowOff>35097</xdr:rowOff>
    </xdr:to>
    <xdr:sp macro="" textlink="">
      <xdr:nvSpPr>
        <xdr:cNvPr id="73" name="TextBox 72"/>
        <xdr:cNvSpPr txBox="1"/>
      </xdr:nvSpPr>
      <xdr:spPr>
        <a:xfrm>
          <a:off x="6819900" y="6877050"/>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11</xdr:col>
      <xdr:colOff>123825</xdr:colOff>
      <xdr:row>40</xdr:row>
      <xdr:rowOff>28575</xdr:rowOff>
    </xdr:from>
    <xdr:to>
      <xdr:col>11</xdr:col>
      <xdr:colOff>389059</xdr:colOff>
      <xdr:row>41</xdr:row>
      <xdr:rowOff>44622</xdr:rowOff>
    </xdr:to>
    <xdr:sp macro="" textlink="">
      <xdr:nvSpPr>
        <xdr:cNvPr id="74" name="TextBox 73"/>
        <xdr:cNvSpPr txBox="1"/>
      </xdr:nvSpPr>
      <xdr:spPr>
        <a:xfrm>
          <a:off x="6829425" y="7648575"/>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11</xdr:col>
      <xdr:colOff>123825</xdr:colOff>
      <xdr:row>44</xdr:row>
      <xdr:rowOff>0</xdr:rowOff>
    </xdr:from>
    <xdr:to>
      <xdr:col>11</xdr:col>
      <xdr:colOff>389059</xdr:colOff>
      <xdr:row>45</xdr:row>
      <xdr:rowOff>16047</xdr:rowOff>
    </xdr:to>
    <xdr:sp macro="" textlink="">
      <xdr:nvSpPr>
        <xdr:cNvPr id="75" name="TextBox 74"/>
        <xdr:cNvSpPr txBox="1"/>
      </xdr:nvSpPr>
      <xdr:spPr>
        <a:xfrm>
          <a:off x="6829425" y="8382000"/>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11</xdr:col>
      <xdr:colOff>114300</xdr:colOff>
      <xdr:row>48</xdr:row>
      <xdr:rowOff>9525</xdr:rowOff>
    </xdr:from>
    <xdr:to>
      <xdr:col>11</xdr:col>
      <xdr:colOff>379534</xdr:colOff>
      <xdr:row>49</xdr:row>
      <xdr:rowOff>25572</xdr:rowOff>
    </xdr:to>
    <xdr:sp macro="" textlink="">
      <xdr:nvSpPr>
        <xdr:cNvPr id="76" name="TextBox 75"/>
        <xdr:cNvSpPr txBox="1"/>
      </xdr:nvSpPr>
      <xdr:spPr>
        <a:xfrm>
          <a:off x="6819900" y="9153525"/>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11</xdr:col>
      <xdr:colOff>123825</xdr:colOff>
      <xdr:row>51</xdr:row>
      <xdr:rowOff>171450</xdr:rowOff>
    </xdr:from>
    <xdr:to>
      <xdr:col>11</xdr:col>
      <xdr:colOff>389059</xdr:colOff>
      <xdr:row>52</xdr:row>
      <xdr:rowOff>187497</xdr:rowOff>
    </xdr:to>
    <xdr:sp macro="" textlink="">
      <xdr:nvSpPr>
        <xdr:cNvPr id="77" name="TextBox 76"/>
        <xdr:cNvSpPr txBox="1"/>
      </xdr:nvSpPr>
      <xdr:spPr>
        <a:xfrm>
          <a:off x="6829425" y="9896475"/>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12</xdr:col>
      <xdr:colOff>504825</xdr:colOff>
      <xdr:row>0</xdr:row>
      <xdr:rowOff>161924</xdr:rowOff>
    </xdr:from>
    <xdr:to>
      <xdr:col>16</xdr:col>
      <xdr:colOff>247650</xdr:colOff>
      <xdr:row>3</xdr:row>
      <xdr:rowOff>104775</xdr:rowOff>
    </xdr:to>
    <xdr:sp macro="" textlink="">
      <xdr:nvSpPr>
        <xdr:cNvPr id="78" name="Rounded Rectangle 77"/>
        <xdr:cNvSpPr/>
      </xdr:nvSpPr>
      <xdr:spPr>
        <a:xfrm>
          <a:off x="7820025" y="161924"/>
          <a:ext cx="2181225" cy="514351"/>
        </a:xfrm>
        <a:prstGeom prst="roundRect">
          <a:avLst/>
        </a:prstGeom>
        <a:solidFill>
          <a:srgbClr val="92D05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Average annual sequestration rate per Ha</a:t>
          </a:r>
          <a:endParaRPr lang="en-GB" sz="1100"/>
        </a:p>
      </xdr:txBody>
    </xdr:sp>
    <xdr:clientData/>
  </xdr:twoCellAnchor>
  <xdr:twoCellAnchor>
    <xdr:from>
      <xdr:col>12</xdr:col>
      <xdr:colOff>552450</xdr:colOff>
      <xdr:row>6</xdr:row>
      <xdr:rowOff>19050</xdr:rowOff>
    </xdr:from>
    <xdr:to>
      <xdr:col>16</xdr:col>
      <xdr:colOff>304800</xdr:colOff>
      <xdr:row>9</xdr:row>
      <xdr:rowOff>9526</xdr:rowOff>
    </xdr:to>
    <xdr:sp macro="" textlink="">
      <xdr:nvSpPr>
        <xdr:cNvPr id="79" name="Rounded Rectangle 78"/>
        <xdr:cNvSpPr/>
      </xdr:nvSpPr>
      <xdr:spPr>
        <a:xfrm>
          <a:off x="7867650" y="1162050"/>
          <a:ext cx="2190750" cy="561976"/>
        </a:xfrm>
        <a:prstGeom prst="roundRect">
          <a:avLst/>
        </a:prstGeom>
        <a:solidFill>
          <a:srgbClr val="92D05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r>
            <a:rPr lang="en-GB" sz="1100">
              <a:solidFill>
                <a:schemeClr val="lt1"/>
              </a:solidFill>
              <a:effectLst/>
              <a:latin typeface="+mn-lt"/>
              <a:ea typeface="+mn-ea"/>
              <a:cs typeface="+mn-cs"/>
            </a:rPr>
            <a:t>Average annual sequestration rate per Ha</a:t>
          </a:r>
          <a:endParaRPr lang="en-GB">
            <a:effectLst/>
          </a:endParaRPr>
        </a:p>
      </xdr:txBody>
    </xdr:sp>
    <xdr:clientData/>
  </xdr:twoCellAnchor>
  <xdr:twoCellAnchor>
    <xdr:from>
      <xdr:col>12</xdr:col>
      <xdr:colOff>571500</xdr:colOff>
      <xdr:row>9</xdr:row>
      <xdr:rowOff>180975</xdr:rowOff>
    </xdr:from>
    <xdr:to>
      <xdr:col>16</xdr:col>
      <xdr:colOff>323850</xdr:colOff>
      <xdr:row>12</xdr:row>
      <xdr:rowOff>171451</xdr:rowOff>
    </xdr:to>
    <xdr:sp macro="" textlink="">
      <xdr:nvSpPr>
        <xdr:cNvPr id="80" name="Rounded Rectangle 79"/>
        <xdr:cNvSpPr/>
      </xdr:nvSpPr>
      <xdr:spPr>
        <a:xfrm>
          <a:off x="7886700" y="1895475"/>
          <a:ext cx="2190750" cy="561976"/>
        </a:xfrm>
        <a:prstGeom prst="roundRect">
          <a:avLst/>
        </a:prstGeom>
        <a:solidFill>
          <a:srgbClr val="92D050"/>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r>
            <a:rPr lang="en-GB" sz="1100">
              <a:solidFill>
                <a:schemeClr val="lt1"/>
              </a:solidFill>
              <a:effectLst/>
              <a:latin typeface="+mn-lt"/>
              <a:ea typeface="+mn-ea"/>
              <a:cs typeface="+mn-cs"/>
            </a:rPr>
            <a:t>Average annual sequestration rate per Ha</a:t>
          </a:r>
          <a:endParaRPr lang="en-GB">
            <a:effectLst/>
          </a:endParaRPr>
        </a:p>
      </xdr:txBody>
    </xdr:sp>
    <xdr:clientData/>
  </xdr:twoCellAnchor>
  <xdr:twoCellAnchor>
    <xdr:from>
      <xdr:col>12</xdr:col>
      <xdr:colOff>0</xdr:colOff>
      <xdr:row>2</xdr:row>
      <xdr:rowOff>0</xdr:rowOff>
    </xdr:from>
    <xdr:to>
      <xdr:col>12</xdr:col>
      <xdr:colOff>265234</xdr:colOff>
      <xdr:row>3</xdr:row>
      <xdr:rowOff>16047</xdr:rowOff>
    </xdr:to>
    <xdr:sp macro="" textlink="">
      <xdr:nvSpPr>
        <xdr:cNvPr id="81" name="TextBox 80"/>
        <xdr:cNvSpPr txBox="1"/>
      </xdr:nvSpPr>
      <xdr:spPr>
        <a:xfrm>
          <a:off x="7315200" y="381000"/>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12</xdr:col>
      <xdr:colOff>0</xdr:colOff>
      <xdr:row>7</xdr:row>
      <xdr:rowOff>0</xdr:rowOff>
    </xdr:from>
    <xdr:to>
      <xdr:col>12</xdr:col>
      <xdr:colOff>265234</xdr:colOff>
      <xdr:row>8</xdr:row>
      <xdr:rowOff>16047</xdr:rowOff>
    </xdr:to>
    <xdr:sp macro="" textlink="">
      <xdr:nvSpPr>
        <xdr:cNvPr id="82" name="TextBox 81"/>
        <xdr:cNvSpPr txBox="1"/>
      </xdr:nvSpPr>
      <xdr:spPr>
        <a:xfrm>
          <a:off x="7315200" y="1333500"/>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12</xdr:col>
      <xdr:colOff>0</xdr:colOff>
      <xdr:row>10</xdr:row>
      <xdr:rowOff>180975</xdr:rowOff>
    </xdr:from>
    <xdr:to>
      <xdr:col>12</xdr:col>
      <xdr:colOff>265234</xdr:colOff>
      <xdr:row>12</xdr:row>
      <xdr:rowOff>6522</xdr:rowOff>
    </xdr:to>
    <xdr:sp macro="" textlink="">
      <xdr:nvSpPr>
        <xdr:cNvPr id="83" name="TextBox 82"/>
        <xdr:cNvSpPr txBox="1"/>
      </xdr:nvSpPr>
      <xdr:spPr>
        <a:xfrm>
          <a:off x="7315200" y="2085975"/>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2</xdr:col>
      <xdr:colOff>447675</xdr:colOff>
      <xdr:row>4</xdr:row>
      <xdr:rowOff>100012</xdr:rowOff>
    </xdr:from>
    <xdr:to>
      <xdr:col>3</xdr:col>
      <xdr:colOff>342899</xdr:colOff>
      <xdr:row>9</xdr:row>
      <xdr:rowOff>57150</xdr:rowOff>
    </xdr:to>
    <xdr:cxnSp macro="">
      <xdr:nvCxnSpPr>
        <xdr:cNvPr id="85" name="Elbow Connector 84"/>
        <xdr:cNvCxnSpPr>
          <a:stCxn id="23" idx="3"/>
          <a:endCxn id="24" idx="1"/>
        </xdr:cNvCxnSpPr>
      </xdr:nvCxnSpPr>
      <xdr:spPr>
        <a:xfrm flipV="1">
          <a:off x="1666875" y="862012"/>
          <a:ext cx="504824" cy="90963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447675</xdr:colOff>
      <xdr:row>9</xdr:row>
      <xdr:rowOff>57150</xdr:rowOff>
    </xdr:from>
    <xdr:to>
      <xdr:col>3</xdr:col>
      <xdr:colOff>238125</xdr:colOff>
      <xdr:row>11</xdr:row>
      <xdr:rowOff>71438</xdr:rowOff>
    </xdr:to>
    <xdr:cxnSp macro="">
      <xdr:nvCxnSpPr>
        <xdr:cNvPr id="87" name="Elbow Connector 86"/>
        <xdr:cNvCxnSpPr>
          <a:stCxn id="23" idx="3"/>
          <a:endCxn id="25" idx="1"/>
        </xdr:cNvCxnSpPr>
      </xdr:nvCxnSpPr>
      <xdr:spPr>
        <a:xfrm>
          <a:off x="1666875" y="1771650"/>
          <a:ext cx="400050" cy="39528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590550</xdr:colOff>
      <xdr:row>4</xdr:row>
      <xdr:rowOff>100012</xdr:rowOff>
    </xdr:from>
    <xdr:to>
      <xdr:col>7</xdr:col>
      <xdr:colOff>552449</xdr:colOff>
      <xdr:row>7</xdr:row>
      <xdr:rowOff>152400</xdr:rowOff>
    </xdr:to>
    <xdr:cxnSp macro="">
      <xdr:nvCxnSpPr>
        <xdr:cNvPr id="91" name="Elbow Connector 90"/>
        <xdr:cNvCxnSpPr>
          <a:stCxn id="24" idx="3"/>
          <a:endCxn id="27" idx="1"/>
        </xdr:cNvCxnSpPr>
      </xdr:nvCxnSpPr>
      <xdr:spPr>
        <a:xfrm>
          <a:off x="4248150" y="862012"/>
          <a:ext cx="571499" cy="62388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590550</xdr:colOff>
      <xdr:row>2</xdr:row>
      <xdr:rowOff>66675</xdr:rowOff>
    </xdr:from>
    <xdr:to>
      <xdr:col>7</xdr:col>
      <xdr:colOff>552450</xdr:colOff>
      <xdr:row>4</xdr:row>
      <xdr:rowOff>100012</xdr:rowOff>
    </xdr:to>
    <xdr:cxnSp macro="">
      <xdr:nvCxnSpPr>
        <xdr:cNvPr id="93" name="Elbow Connector 92"/>
        <xdr:cNvCxnSpPr>
          <a:stCxn id="24" idx="3"/>
          <a:endCxn id="26" idx="1"/>
        </xdr:cNvCxnSpPr>
      </xdr:nvCxnSpPr>
      <xdr:spPr>
        <a:xfrm flipV="1">
          <a:off x="4248150" y="447675"/>
          <a:ext cx="571500" cy="414337"/>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447675</xdr:colOff>
      <xdr:row>19</xdr:row>
      <xdr:rowOff>95250</xdr:rowOff>
    </xdr:from>
    <xdr:to>
      <xdr:col>3</xdr:col>
      <xdr:colOff>247650</xdr:colOff>
      <xdr:row>23</xdr:row>
      <xdr:rowOff>142876</xdr:rowOff>
    </xdr:to>
    <xdr:cxnSp macro="">
      <xdr:nvCxnSpPr>
        <xdr:cNvPr id="95" name="Elbow Connector 94"/>
        <xdr:cNvCxnSpPr>
          <a:stCxn id="30" idx="3"/>
          <a:endCxn id="31" idx="1"/>
        </xdr:cNvCxnSpPr>
      </xdr:nvCxnSpPr>
      <xdr:spPr>
        <a:xfrm flipV="1">
          <a:off x="1666875" y="3714750"/>
          <a:ext cx="409575" cy="80962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447675</xdr:colOff>
      <xdr:row>23</xdr:row>
      <xdr:rowOff>133350</xdr:rowOff>
    </xdr:from>
    <xdr:to>
      <xdr:col>3</xdr:col>
      <xdr:colOff>257175</xdr:colOff>
      <xdr:row>23</xdr:row>
      <xdr:rowOff>142876</xdr:rowOff>
    </xdr:to>
    <xdr:cxnSp macro="">
      <xdr:nvCxnSpPr>
        <xdr:cNvPr id="97" name="Elbow Connector 96"/>
        <xdr:cNvCxnSpPr>
          <a:stCxn id="30" idx="3"/>
          <a:endCxn id="8" idx="1"/>
        </xdr:cNvCxnSpPr>
      </xdr:nvCxnSpPr>
      <xdr:spPr>
        <a:xfrm flipV="1">
          <a:off x="1666875" y="4514850"/>
          <a:ext cx="419100" cy="952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447675</xdr:colOff>
      <xdr:row>23</xdr:row>
      <xdr:rowOff>142876</xdr:rowOff>
    </xdr:from>
    <xdr:to>
      <xdr:col>3</xdr:col>
      <xdr:colOff>266700</xdr:colOff>
      <xdr:row>28</xdr:row>
      <xdr:rowOff>119063</xdr:rowOff>
    </xdr:to>
    <xdr:cxnSp macro="">
      <xdr:nvCxnSpPr>
        <xdr:cNvPr id="99" name="Elbow Connector 98"/>
        <xdr:cNvCxnSpPr>
          <a:stCxn id="30" idx="3"/>
          <a:endCxn id="9" idx="1"/>
        </xdr:cNvCxnSpPr>
      </xdr:nvCxnSpPr>
      <xdr:spPr>
        <a:xfrm>
          <a:off x="1666875" y="4524376"/>
          <a:ext cx="428625" cy="928687"/>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457200</xdr:colOff>
      <xdr:row>11</xdr:row>
      <xdr:rowOff>71438</xdr:rowOff>
    </xdr:from>
    <xdr:to>
      <xdr:col>7</xdr:col>
      <xdr:colOff>571500</xdr:colOff>
      <xdr:row>11</xdr:row>
      <xdr:rowOff>104775</xdr:rowOff>
    </xdr:to>
    <xdr:cxnSp macro="">
      <xdr:nvCxnSpPr>
        <xdr:cNvPr id="101" name="Elbow Connector 100"/>
        <xdr:cNvCxnSpPr>
          <a:stCxn id="25" idx="3"/>
          <a:endCxn id="28" idx="1"/>
        </xdr:cNvCxnSpPr>
      </xdr:nvCxnSpPr>
      <xdr:spPr>
        <a:xfrm>
          <a:off x="4114800" y="2166938"/>
          <a:ext cx="723900" cy="33337"/>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19</xdr:row>
      <xdr:rowOff>0</xdr:rowOff>
    </xdr:from>
    <xdr:to>
      <xdr:col>7</xdr:col>
      <xdr:colOff>265234</xdr:colOff>
      <xdr:row>20</xdr:row>
      <xdr:rowOff>16047</xdr:rowOff>
    </xdr:to>
    <xdr:sp macro="" textlink="">
      <xdr:nvSpPr>
        <xdr:cNvPr id="102" name="TextBox 101"/>
        <xdr:cNvSpPr txBox="1"/>
      </xdr:nvSpPr>
      <xdr:spPr>
        <a:xfrm>
          <a:off x="4267200" y="3619500"/>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6</xdr:col>
      <xdr:colOff>600075</xdr:colOff>
      <xdr:row>23</xdr:row>
      <xdr:rowOff>38100</xdr:rowOff>
    </xdr:from>
    <xdr:to>
      <xdr:col>7</xdr:col>
      <xdr:colOff>255709</xdr:colOff>
      <xdr:row>24</xdr:row>
      <xdr:rowOff>54147</xdr:rowOff>
    </xdr:to>
    <xdr:sp macro="" textlink="">
      <xdr:nvSpPr>
        <xdr:cNvPr id="103" name="TextBox 102"/>
        <xdr:cNvSpPr txBox="1"/>
      </xdr:nvSpPr>
      <xdr:spPr>
        <a:xfrm>
          <a:off x="4257675" y="4419600"/>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7</xdr:col>
      <xdr:colOff>19050</xdr:colOff>
      <xdr:row>28</xdr:row>
      <xdr:rowOff>38100</xdr:rowOff>
    </xdr:from>
    <xdr:to>
      <xdr:col>7</xdr:col>
      <xdr:colOff>284284</xdr:colOff>
      <xdr:row>29</xdr:row>
      <xdr:rowOff>54147</xdr:rowOff>
    </xdr:to>
    <xdr:sp macro="" textlink="">
      <xdr:nvSpPr>
        <xdr:cNvPr id="104" name="TextBox 103"/>
        <xdr:cNvSpPr txBox="1"/>
      </xdr:nvSpPr>
      <xdr:spPr>
        <a:xfrm>
          <a:off x="4286250" y="5372100"/>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8</xdr:col>
      <xdr:colOff>0</xdr:colOff>
      <xdr:row>18</xdr:row>
      <xdr:rowOff>57150</xdr:rowOff>
    </xdr:from>
    <xdr:to>
      <xdr:col>11</xdr:col>
      <xdr:colOff>104775</xdr:colOff>
      <xdr:row>20</xdr:row>
      <xdr:rowOff>142875</xdr:rowOff>
    </xdr:to>
    <xdr:sp macro="" textlink="">
      <xdr:nvSpPr>
        <xdr:cNvPr id="110" name="TextBox 109"/>
        <xdr:cNvSpPr txBox="1"/>
      </xdr:nvSpPr>
      <xdr:spPr>
        <a:xfrm>
          <a:off x="4876800" y="3486150"/>
          <a:ext cx="1933575" cy="466725"/>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a:t>
          </a:r>
          <a:r>
            <a:rPr lang="en-GB" sz="1100" baseline="-25000"/>
            <a:t>2</a:t>
          </a:r>
          <a:r>
            <a:rPr lang="en-GB" sz="1100"/>
            <a:t>e conversion factor associated with combustion</a:t>
          </a:r>
        </a:p>
      </xdr:txBody>
    </xdr:sp>
    <xdr:clientData/>
  </xdr:twoCellAnchor>
  <xdr:twoCellAnchor>
    <xdr:from>
      <xdr:col>8</xdr:col>
      <xdr:colOff>0</xdr:colOff>
      <xdr:row>22</xdr:row>
      <xdr:rowOff>95250</xdr:rowOff>
    </xdr:from>
    <xdr:to>
      <xdr:col>11</xdr:col>
      <xdr:colOff>104775</xdr:colOff>
      <xdr:row>24</xdr:row>
      <xdr:rowOff>180975</xdr:rowOff>
    </xdr:to>
    <xdr:sp macro="" textlink="">
      <xdr:nvSpPr>
        <xdr:cNvPr id="111" name="TextBox 110"/>
        <xdr:cNvSpPr txBox="1"/>
      </xdr:nvSpPr>
      <xdr:spPr>
        <a:xfrm>
          <a:off x="4876800" y="4286250"/>
          <a:ext cx="1933575" cy="466725"/>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a:t>
          </a:r>
          <a:r>
            <a:rPr lang="en-GB" sz="1100" baseline="-25000"/>
            <a:t>2</a:t>
          </a:r>
          <a:r>
            <a:rPr lang="en-GB" sz="1100"/>
            <a:t>e conversion factor associated with combustion</a:t>
          </a:r>
        </a:p>
      </xdr:txBody>
    </xdr:sp>
    <xdr:clientData/>
  </xdr:twoCellAnchor>
  <xdr:twoCellAnchor>
    <xdr:from>
      <xdr:col>8</xdr:col>
      <xdr:colOff>0</xdr:colOff>
      <xdr:row>27</xdr:row>
      <xdr:rowOff>123825</xdr:rowOff>
    </xdr:from>
    <xdr:to>
      <xdr:col>11</xdr:col>
      <xdr:colOff>104775</xdr:colOff>
      <xdr:row>30</xdr:row>
      <xdr:rowOff>19050</xdr:rowOff>
    </xdr:to>
    <xdr:sp macro="" textlink="">
      <xdr:nvSpPr>
        <xdr:cNvPr id="112" name="TextBox 111"/>
        <xdr:cNvSpPr txBox="1"/>
      </xdr:nvSpPr>
      <xdr:spPr>
        <a:xfrm>
          <a:off x="4876800" y="5267325"/>
          <a:ext cx="1933575" cy="466725"/>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a:t>
          </a:r>
          <a:r>
            <a:rPr lang="en-GB" sz="1100" baseline="-25000"/>
            <a:t>2</a:t>
          </a:r>
          <a:r>
            <a:rPr lang="en-GB" sz="1100"/>
            <a:t>e conversion factor associated with combustion</a:t>
          </a:r>
        </a:p>
      </xdr:txBody>
    </xdr:sp>
    <xdr:clientData/>
  </xdr:twoCellAnchor>
  <xdr:twoCellAnchor>
    <xdr:from>
      <xdr:col>16</xdr:col>
      <xdr:colOff>9525</xdr:colOff>
      <xdr:row>57</xdr:row>
      <xdr:rowOff>0</xdr:rowOff>
    </xdr:from>
    <xdr:to>
      <xdr:col>18</xdr:col>
      <xdr:colOff>599340</xdr:colOff>
      <xdr:row>59</xdr:row>
      <xdr:rowOff>133350</xdr:rowOff>
    </xdr:to>
    <xdr:sp macro="" textlink="">
      <xdr:nvSpPr>
        <xdr:cNvPr id="115" name="Rounded Rectangle 114"/>
        <xdr:cNvSpPr/>
      </xdr:nvSpPr>
      <xdr:spPr>
        <a:xfrm>
          <a:off x="9763125" y="10868025"/>
          <a:ext cx="1809015"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a:solidFill>
                <a:schemeClr val="lt1"/>
              </a:solidFill>
              <a:effectLst/>
              <a:latin typeface="+mn-lt"/>
              <a:ea typeface="+mn-ea"/>
              <a:cs typeface="+mn-cs"/>
            </a:rPr>
            <a:t>Animal manure generation coefficient</a:t>
          </a:r>
          <a:endParaRPr lang="en-GB" sz="1100"/>
        </a:p>
      </xdr:txBody>
    </xdr:sp>
    <xdr:clientData/>
  </xdr:twoCellAnchor>
  <xdr:twoCellAnchor>
    <xdr:from>
      <xdr:col>16</xdr:col>
      <xdr:colOff>9525</xdr:colOff>
      <xdr:row>61</xdr:row>
      <xdr:rowOff>152400</xdr:rowOff>
    </xdr:from>
    <xdr:to>
      <xdr:col>18</xdr:col>
      <xdr:colOff>599340</xdr:colOff>
      <xdr:row>64</xdr:row>
      <xdr:rowOff>95250</xdr:rowOff>
    </xdr:to>
    <xdr:sp macro="" textlink="">
      <xdr:nvSpPr>
        <xdr:cNvPr id="116" name="Rounded Rectangle 115"/>
        <xdr:cNvSpPr/>
      </xdr:nvSpPr>
      <xdr:spPr>
        <a:xfrm>
          <a:off x="9763125" y="11782425"/>
          <a:ext cx="1809015"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r>
            <a:rPr lang="en-GB" sz="1100">
              <a:solidFill>
                <a:schemeClr val="lt1"/>
              </a:solidFill>
              <a:effectLst/>
              <a:latin typeface="+mn-lt"/>
              <a:ea typeface="+mn-ea"/>
              <a:cs typeface="+mn-cs"/>
            </a:rPr>
            <a:t>Animal manure generation coefficient</a:t>
          </a:r>
          <a:endParaRPr lang="en-GB">
            <a:effectLst/>
          </a:endParaRPr>
        </a:p>
      </xdr:txBody>
    </xdr:sp>
    <xdr:clientData/>
  </xdr:twoCellAnchor>
  <xdr:twoCellAnchor>
    <xdr:from>
      <xdr:col>16</xdr:col>
      <xdr:colOff>0</xdr:colOff>
      <xdr:row>70</xdr:row>
      <xdr:rowOff>0</xdr:rowOff>
    </xdr:from>
    <xdr:to>
      <xdr:col>18</xdr:col>
      <xdr:colOff>589815</xdr:colOff>
      <xdr:row>72</xdr:row>
      <xdr:rowOff>133350</xdr:rowOff>
    </xdr:to>
    <xdr:sp macro="" textlink="">
      <xdr:nvSpPr>
        <xdr:cNvPr id="117" name="Rounded Rectangle 116"/>
        <xdr:cNvSpPr/>
      </xdr:nvSpPr>
      <xdr:spPr>
        <a:xfrm>
          <a:off x="9753600" y="13344525"/>
          <a:ext cx="1809015"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a:solidFill>
                <a:schemeClr val="lt1"/>
              </a:solidFill>
              <a:effectLst/>
              <a:latin typeface="+mn-lt"/>
              <a:ea typeface="+mn-ea"/>
              <a:cs typeface="+mn-cs"/>
            </a:rPr>
            <a:t>Animal manure generation coefficient</a:t>
          </a:r>
          <a:endParaRPr lang="en-GB" sz="1100"/>
        </a:p>
      </xdr:txBody>
    </xdr:sp>
    <xdr:clientData/>
  </xdr:twoCellAnchor>
  <xdr:twoCellAnchor>
    <xdr:from>
      <xdr:col>16</xdr:col>
      <xdr:colOff>19050</xdr:colOff>
      <xdr:row>75</xdr:row>
      <xdr:rowOff>76200</xdr:rowOff>
    </xdr:from>
    <xdr:to>
      <xdr:col>18</xdr:col>
      <xdr:colOff>608865</xdr:colOff>
      <xdr:row>78</xdr:row>
      <xdr:rowOff>19050</xdr:rowOff>
    </xdr:to>
    <xdr:sp macro="" textlink="">
      <xdr:nvSpPr>
        <xdr:cNvPr id="118" name="Rounded Rectangle 117"/>
        <xdr:cNvSpPr/>
      </xdr:nvSpPr>
      <xdr:spPr>
        <a:xfrm>
          <a:off x="9772650" y="14373225"/>
          <a:ext cx="1809015"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a:solidFill>
                <a:schemeClr val="lt1"/>
              </a:solidFill>
              <a:effectLst/>
              <a:latin typeface="+mn-lt"/>
              <a:ea typeface="+mn-ea"/>
              <a:cs typeface="+mn-cs"/>
            </a:rPr>
            <a:t>Animal manure generation coefficient</a:t>
          </a:r>
          <a:endParaRPr lang="en-GB" sz="1100"/>
        </a:p>
      </xdr:txBody>
    </xdr:sp>
    <xdr:clientData/>
  </xdr:twoCellAnchor>
  <xdr:twoCellAnchor>
    <xdr:from>
      <xdr:col>16</xdr:col>
      <xdr:colOff>0</xdr:colOff>
      <xdr:row>81</xdr:row>
      <xdr:rowOff>0</xdr:rowOff>
    </xdr:from>
    <xdr:to>
      <xdr:col>18</xdr:col>
      <xdr:colOff>589815</xdr:colOff>
      <xdr:row>83</xdr:row>
      <xdr:rowOff>133350</xdr:rowOff>
    </xdr:to>
    <xdr:sp macro="" textlink="">
      <xdr:nvSpPr>
        <xdr:cNvPr id="119" name="Rounded Rectangle 118"/>
        <xdr:cNvSpPr/>
      </xdr:nvSpPr>
      <xdr:spPr>
        <a:xfrm>
          <a:off x="9753600" y="15440025"/>
          <a:ext cx="1809015"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a:solidFill>
                <a:schemeClr val="lt1"/>
              </a:solidFill>
              <a:effectLst/>
              <a:latin typeface="+mn-lt"/>
              <a:ea typeface="+mn-ea"/>
              <a:cs typeface="+mn-cs"/>
            </a:rPr>
            <a:t>Animal manure generation coefficient</a:t>
          </a:r>
          <a:endParaRPr lang="en-GB" sz="1100"/>
        </a:p>
      </xdr:txBody>
    </xdr:sp>
    <xdr:clientData/>
  </xdr:twoCellAnchor>
  <xdr:twoCellAnchor>
    <xdr:from>
      <xdr:col>19</xdr:col>
      <xdr:colOff>571500</xdr:colOff>
      <xdr:row>57</xdr:row>
      <xdr:rowOff>38100</xdr:rowOff>
    </xdr:from>
    <xdr:to>
      <xdr:col>23</xdr:col>
      <xdr:colOff>190500</xdr:colOff>
      <xdr:row>59</xdr:row>
      <xdr:rowOff>171450</xdr:rowOff>
    </xdr:to>
    <xdr:sp macro="" textlink="">
      <xdr:nvSpPr>
        <xdr:cNvPr id="120" name="Rounded Rectangle 119"/>
        <xdr:cNvSpPr/>
      </xdr:nvSpPr>
      <xdr:spPr>
        <a:xfrm>
          <a:off x="12153900" y="10906125"/>
          <a:ext cx="2057400"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Fraction of total</a:t>
          </a:r>
          <a:r>
            <a:rPr lang="en-GB" baseline="0"/>
            <a:t> </a:t>
          </a:r>
          <a:r>
            <a:rPr lang="en-GB"/>
            <a:t>animal manure </a:t>
          </a:r>
          <a:r>
            <a:rPr lang="en-GB" sz="1100" baseline="0">
              <a:solidFill>
                <a:schemeClr val="lt1"/>
              </a:solidFill>
              <a:effectLst/>
              <a:latin typeface="+mn-lt"/>
              <a:ea typeface="+mn-ea"/>
              <a:cs typeface="+mn-cs"/>
            </a:rPr>
            <a:t>recoverable</a:t>
          </a:r>
          <a:r>
            <a:rPr lang="en-GB" baseline="0"/>
            <a:t> for bioenergy</a:t>
          </a:r>
          <a:endParaRPr lang="en-GB" sz="1100"/>
        </a:p>
      </xdr:txBody>
    </xdr:sp>
    <xdr:clientData/>
  </xdr:twoCellAnchor>
  <xdr:twoCellAnchor>
    <xdr:from>
      <xdr:col>20</xdr:col>
      <xdr:colOff>0</xdr:colOff>
      <xdr:row>61</xdr:row>
      <xdr:rowOff>161925</xdr:rowOff>
    </xdr:from>
    <xdr:to>
      <xdr:col>23</xdr:col>
      <xdr:colOff>228600</xdr:colOff>
      <xdr:row>64</xdr:row>
      <xdr:rowOff>104775</xdr:rowOff>
    </xdr:to>
    <xdr:sp macro="" textlink="">
      <xdr:nvSpPr>
        <xdr:cNvPr id="121" name="Rounded Rectangle 120"/>
        <xdr:cNvSpPr/>
      </xdr:nvSpPr>
      <xdr:spPr>
        <a:xfrm>
          <a:off x="12192000" y="11791950"/>
          <a:ext cx="2057400"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Fraction of total</a:t>
          </a:r>
          <a:r>
            <a:rPr lang="en-GB" baseline="0"/>
            <a:t> </a:t>
          </a:r>
          <a:r>
            <a:rPr lang="en-GB"/>
            <a:t>animal manure </a:t>
          </a:r>
          <a:r>
            <a:rPr lang="en-GB" sz="1100" baseline="0">
              <a:solidFill>
                <a:schemeClr val="lt1"/>
              </a:solidFill>
              <a:effectLst/>
              <a:latin typeface="+mn-lt"/>
              <a:ea typeface="+mn-ea"/>
              <a:cs typeface="+mn-cs"/>
            </a:rPr>
            <a:t>recoverable</a:t>
          </a:r>
          <a:r>
            <a:rPr lang="en-GB" baseline="0"/>
            <a:t> for bioenergy</a:t>
          </a:r>
          <a:endParaRPr lang="en-GB" sz="1100"/>
        </a:p>
      </xdr:txBody>
    </xdr:sp>
    <xdr:clientData/>
  </xdr:twoCellAnchor>
  <xdr:twoCellAnchor>
    <xdr:from>
      <xdr:col>20</xdr:col>
      <xdr:colOff>0</xdr:colOff>
      <xdr:row>70</xdr:row>
      <xdr:rowOff>0</xdr:rowOff>
    </xdr:from>
    <xdr:to>
      <xdr:col>23</xdr:col>
      <xdr:colOff>228600</xdr:colOff>
      <xdr:row>72</xdr:row>
      <xdr:rowOff>133350</xdr:rowOff>
    </xdr:to>
    <xdr:sp macro="" textlink="">
      <xdr:nvSpPr>
        <xdr:cNvPr id="122" name="Rounded Rectangle 121"/>
        <xdr:cNvSpPr/>
      </xdr:nvSpPr>
      <xdr:spPr>
        <a:xfrm>
          <a:off x="12192000" y="13344525"/>
          <a:ext cx="2057400"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Fraction of total</a:t>
          </a:r>
          <a:r>
            <a:rPr lang="en-GB" baseline="0"/>
            <a:t> </a:t>
          </a:r>
          <a:r>
            <a:rPr lang="en-GB"/>
            <a:t>animal manure </a:t>
          </a:r>
          <a:r>
            <a:rPr lang="en-GB" sz="1100" baseline="0">
              <a:solidFill>
                <a:schemeClr val="lt1"/>
              </a:solidFill>
              <a:effectLst/>
              <a:latin typeface="+mn-lt"/>
              <a:ea typeface="+mn-ea"/>
              <a:cs typeface="+mn-cs"/>
            </a:rPr>
            <a:t>recoverable</a:t>
          </a:r>
          <a:r>
            <a:rPr lang="en-GB" baseline="0"/>
            <a:t> for bioenergy</a:t>
          </a:r>
          <a:endParaRPr lang="en-GB" sz="1100"/>
        </a:p>
      </xdr:txBody>
    </xdr:sp>
    <xdr:clientData/>
  </xdr:twoCellAnchor>
  <xdr:twoCellAnchor>
    <xdr:from>
      <xdr:col>20</xdr:col>
      <xdr:colOff>19050</xdr:colOff>
      <xdr:row>75</xdr:row>
      <xdr:rowOff>57150</xdr:rowOff>
    </xdr:from>
    <xdr:to>
      <xdr:col>23</xdr:col>
      <xdr:colOff>247650</xdr:colOff>
      <xdr:row>78</xdr:row>
      <xdr:rowOff>0</xdr:rowOff>
    </xdr:to>
    <xdr:sp macro="" textlink="">
      <xdr:nvSpPr>
        <xdr:cNvPr id="123" name="Rounded Rectangle 122"/>
        <xdr:cNvSpPr/>
      </xdr:nvSpPr>
      <xdr:spPr>
        <a:xfrm>
          <a:off x="12211050" y="14354175"/>
          <a:ext cx="2057400"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Fraction of total</a:t>
          </a:r>
          <a:r>
            <a:rPr lang="en-GB" baseline="0"/>
            <a:t> </a:t>
          </a:r>
          <a:r>
            <a:rPr lang="en-GB"/>
            <a:t>animal manure </a:t>
          </a:r>
          <a:r>
            <a:rPr lang="en-GB" sz="1100" baseline="0">
              <a:solidFill>
                <a:schemeClr val="lt1"/>
              </a:solidFill>
              <a:effectLst/>
              <a:latin typeface="+mn-lt"/>
              <a:ea typeface="+mn-ea"/>
              <a:cs typeface="+mn-cs"/>
            </a:rPr>
            <a:t>recoverable</a:t>
          </a:r>
          <a:r>
            <a:rPr lang="en-GB" baseline="0"/>
            <a:t> for bioenergy</a:t>
          </a:r>
          <a:endParaRPr lang="en-GB" sz="1100"/>
        </a:p>
      </xdr:txBody>
    </xdr:sp>
    <xdr:clientData/>
  </xdr:twoCellAnchor>
  <xdr:twoCellAnchor>
    <xdr:from>
      <xdr:col>20</xdr:col>
      <xdr:colOff>9525</xdr:colOff>
      <xdr:row>80</xdr:row>
      <xdr:rowOff>180975</xdr:rowOff>
    </xdr:from>
    <xdr:to>
      <xdr:col>23</xdr:col>
      <xdr:colOff>238125</xdr:colOff>
      <xdr:row>83</xdr:row>
      <xdr:rowOff>123825</xdr:rowOff>
    </xdr:to>
    <xdr:sp macro="" textlink="">
      <xdr:nvSpPr>
        <xdr:cNvPr id="124" name="Rounded Rectangle 123"/>
        <xdr:cNvSpPr/>
      </xdr:nvSpPr>
      <xdr:spPr>
        <a:xfrm>
          <a:off x="12201525" y="15430500"/>
          <a:ext cx="2057400" cy="5143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Fraction of total</a:t>
          </a:r>
          <a:r>
            <a:rPr lang="en-GB" baseline="0"/>
            <a:t> </a:t>
          </a:r>
          <a:r>
            <a:rPr lang="en-GB"/>
            <a:t>animal manure </a:t>
          </a:r>
          <a:r>
            <a:rPr lang="en-GB" sz="1100" baseline="0">
              <a:solidFill>
                <a:schemeClr val="lt1"/>
              </a:solidFill>
              <a:effectLst/>
              <a:latin typeface="+mn-lt"/>
              <a:ea typeface="+mn-ea"/>
              <a:cs typeface="+mn-cs"/>
            </a:rPr>
            <a:t>recoverable</a:t>
          </a:r>
          <a:r>
            <a:rPr lang="en-GB" baseline="0"/>
            <a:t> for bioenergy</a:t>
          </a:r>
          <a:endParaRPr lang="en-GB" sz="1100"/>
        </a:p>
      </xdr:txBody>
    </xdr:sp>
    <xdr:clientData/>
  </xdr:twoCellAnchor>
  <xdr:twoCellAnchor>
    <xdr:from>
      <xdr:col>15</xdr:col>
      <xdr:colOff>104775</xdr:colOff>
      <xdr:row>58</xdr:row>
      <xdr:rowOff>0</xdr:rowOff>
    </xdr:from>
    <xdr:to>
      <xdr:col>15</xdr:col>
      <xdr:colOff>370009</xdr:colOff>
      <xdr:row>59</xdr:row>
      <xdr:rowOff>16047</xdr:rowOff>
    </xdr:to>
    <xdr:sp macro="" textlink="">
      <xdr:nvSpPr>
        <xdr:cNvPr id="126" name="TextBox 125"/>
        <xdr:cNvSpPr txBox="1"/>
      </xdr:nvSpPr>
      <xdr:spPr>
        <a:xfrm>
          <a:off x="9248775" y="11058525"/>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15</xdr:col>
      <xdr:colOff>114300</xdr:colOff>
      <xdr:row>62</xdr:row>
      <xdr:rowOff>47625</xdr:rowOff>
    </xdr:from>
    <xdr:to>
      <xdr:col>15</xdr:col>
      <xdr:colOff>379534</xdr:colOff>
      <xdr:row>63</xdr:row>
      <xdr:rowOff>63672</xdr:rowOff>
    </xdr:to>
    <xdr:sp macro="" textlink="">
      <xdr:nvSpPr>
        <xdr:cNvPr id="127" name="TextBox 126"/>
        <xdr:cNvSpPr txBox="1"/>
      </xdr:nvSpPr>
      <xdr:spPr>
        <a:xfrm>
          <a:off x="9258300" y="11868150"/>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19</xdr:col>
      <xdr:colOff>95250</xdr:colOff>
      <xdr:row>57</xdr:row>
      <xdr:rowOff>180975</xdr:rowOff>
    </xdr:from>
    <xdr:to>
      <xdr:col>19</xdr:col>
      <xdr:colOff>360484</xdr:colOff>
      <xdr:row>59</xdr:row>
      <xdr:rowOff>6522</xdr:rowOff>
    </xdr:to>
    <xdr:sp macro="" textlink="">
      <xdr:nvSpPr>
        <xdr:cNvPr id="128" name="TextBox 127"/>
        <xdr:cNvSpPr txBox="1"/>
      </xdr:nvSpPr>
      <xdr:spPr>
        <a:xfrm>
          <a:off x="11677650" y="11049000"/>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19</xdr:col>
      <xdr:colOff>95250</xdr:colOff>
      <xdr:row>62</xdr:row>
      <xdr:rowOff>28575</xdr:rowOff>
    </xdr:from>
    <xdr:to>
      <xdr:col>19</xdr:col>
      <xdr:colOff>360484</xdr:colOff>
      <xdr:row>63</xdr:row>
      <xdr:rowOff>44622</xdr:rowOff>
    </xdr:to>
    <xdr:sp macro="" textlink="">
      <xdr:nvSpPr>
        <xdr:cNvPr id="129" name="TextBox 128"/>
        <xdr:cNvSpPr txBox="1"/>
      </xdr:nvSpPr>
      <xdr:spPr>
        <a:xfrm>
          <a:off x="11677650" y="11849100"/>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15</xdr:col>
      <xdr:colOff>200025</xdr:colOff>
      <xdr:row>70</xdr:row>
      <xdr:rowOff>133350</xdr:rowOff>
    </xdr:from>
    <xdr:to>
      <xdr:col>15</xdr:col>
      <xdr:colOff>465259</xdr:colOff>
      <xdr:row>71</xdr:row>
      <xdr:rowOff>149397</xdr:rowOff>
    </xdr:to>
    <xdr:sp macro="" textlink="">
      <xdr:nvSpPr>
        <xdr:cNvPr id="130" name="TextBox 129"/>
        <xdr:cNvSpPr txBox="1"/>
      </xdr:nvSpPr>
      <xdr:spPr>
        <a:xfrm>
          <a:off x="9344025" y="13477875"/>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19</xdr:col>
      <xdr:colOff>114300</xdr:colOff>
      <xdr:row>71</xdr:row>
      <xdr:rowOff>0</xdr:rowOff>
    </xdr:from>
    <xdr:to>
      <xdr:col>19</xdr:col>
      <xdr:colOff>379534</xdr:colOff>
      <xdr:row>72</xdr:row>
      <xdr:rowOff>16047</xdr:rowOff>
    </xdr:to>
    <xdr:sp macro="" textlink="">
      <xdr:nvSpPr>
        <xdr:cNvPr id="131" name="TextBox 130"/>
        <xdr:cNvSpPr txBox="1"/>
      </xdr:nvSpPr>
      <xdr:spPr>
        <a:xfrm>
          <a:off x="11696700" y="13535025"/>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15</xdr:col>
      <xdr:colOff>171450</xdr:colOff>
      <xdr:row>76</xdr:row>
      <xdr:rowOff>9525</xdr:rowOff>
    </xdr:from>
    <xdr:to>
      <xdr:col>15</xdr:col>
      <xdr:colOff>436684</xdr:colOff>
      <xdr:row>77</xdr:row>
      <xdr:rowOff>25572</xdr:rowOff>
    </xdr:to>
    <xdr:sp macro="" textlink="">
      <xdr:nvSpPr>
        <xdr:cNvPr id="132" name="TextBox 131"/>
        <xdr:cNvSpPr txBox="1"/>
      </xdr:nvSpPr>
      <xdr:spPr>
        <a:xfrm>
          <a:off x="9315450" y="14497050"/>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19</xdr:col>
      <xdr:colOff>123825</xdr:colOff>
      <xdr:row>76</xdr:row>
      <xdr:rowOff>9525</xdr:rowOff>
    </xdr:from>
    <xdr:to>
      <xdr:col>19</xdr:col>
      <xdr:colOff>389059</xdr:colOff>
      <xdr:row>77</xdr:row>
      <xdr:rowOff>25572</xdr:rowOff>
    </xdr:to>
    <xdr:sp macro="" textlink="">
      <xdr:nvSpPr>
        <xdr:cNvPr id="133" name="TextBox 132"/>
        <xdr:cNvSpPr txBox="1"/>
      </xdr:nvSpPr>
      <xdr:spPr>
        <a:xfrm>
          <a:off x="11706225" y="14497050"/>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15</xdr:col>
      <xdr:colOff>228600</xdr:colOff>
      <xdr:row>81</xdr:row>
      <xdr:rowOff>152400</xdr:rowOff>
    </xdr:from>
    <xdr:to>
      <xdr:col>15</xdr:col>
      <xdr:colOff>493834</xdr:colOff>
      <xdr:row>82</xdr:row>
      <xdr:rowOff>168447</xdr:rowOff>
    </xdr:to>
    <xdr:sp macro="" textlink="">
      <xdr:nvSpPr>
        <xdr:cNvPr id="134" name="TextBox 133"/>
        <xdr:cNvSpPr txBox="1"/>
      </xdr:nvSpPr>
      <xdr:spPr>
        <a:xfrm>
          <a:off x="9372600" y="15592425"/>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19</xdr:col>
      <xdr:colOff>114300</xdr:colOff>
      <xdr:row>82</xdr:row>
      <xdr:rowOff>0</xdr:rowOff>
    </xdr:from>
    <xdr:to>
      <xdr:col>19</xdr:col>
      <xdr:colOff>379534</xdr:colOff>
      <xdr:row>83</xdr:row>
      <xdr:rowOff>16047</xdr:rowOff>
    </xdr:to>
    <xdr:sp macro="" textlink="">
      <xdr:nvSpPr>
        <xdr:cNvPr id="135" name="TextBox 134"/>
        <xdr:cNvSpPr txBox="1"/>
      </xdr:nvSpPr>
      <xdr:spPr>
        <a:xfrm>
          <a:off x="11696700" y="15630525"/>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24</xdr:col>
      <xdr:colOff>352425</xdr:colOff>
      <xdr:row>81</xdr:row>
      <xdr:rowOff>47625</xdr:rowOff>
    </xdr:from>
    <xdr:to>
      <xdr:col>27</xdr:col>
      <xdr:colOff>457200</xdr:colOff>
      <xdr:row>83</xdr:row>
      <xdr:rowOff>133350</xdr:rowOff>
    </xdr:to>
    <xdr:sp macro="" textlink="">
      <xdr:nvSpPr>
        <xdr:cNvPr id="136" name="TextBox 135"/>
        <xdr:cNvSpPr txBox="1"/>
      </xdr:nvSpPr>
      <xdr:spPr>
        <a:xfrm>
          <a:off x="14982825" y="15487650"/>
          <a:ext cx="1933575" cy="4667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a:t>
          </a:r>
          <a:r>
            <a:rPr lang="en-GB" sz="1100" baseline="-25000"/>
            <a:t>2</a:t>
          </a:r>
          <a:r>
            <a:rPr lang="en-GB" sz="1100"/>
            <a:t>e conversion factor associated with combustion</a:t>
          </a:r>
        </a:p>
      </xdr:txBody>
    </xdr:sp>
    <xdr:clientData/>
  </xdr:twoCellAnchor>
  <xdr:twoCellAnchor>
    <xdr:from>
      <xdr:col>24</xdr:col>
      <xdr:colOff>304800</xdr:colOff>
      <xdr:row>75</xdr:row>
      <xdr:rowOff>76200</xdr:rowOff>
    </xdr:from>
    <xdr:to>
      <xdr:col>27</xdr:col>
      <xdr:colOff>409575</xdr:colOff>
      <xdr:row>77</xdr:row>
      <xdr:rowOff>161925</xdr:rowOff>
    </xdr:to>
    <xdr:sp macro="" textlink="">
      <xdr:nvSpPr>
        <xdr:cNvPr id="137" name="TextBox 136"/>
        <xdr:cNvSpPr txBox="1"/>
      </xdr:nvSpPr>
      <xdr:spPr>
        <a:xfrm>
          <a:off x="14935200" y="14373225"/>
          <a:ext cx="1933575" cy="4667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a:t>
          </a:r>
          <a:r>
            <a:rPr lang="en-GB" sz="1100" baseline="-25000"/>
            <a:t>2</a:t>
          </a:r>
          <a:r>
            <a:rPr lang="en-GB" sz="1100"/>
            <a:t>e conversion factor associated with combustion</a:t>
          </a:r>
        </a:p>
      </xdr:txBody>
    </xdr:sp>
    <xdr:clientData/>
  </xdr:twoCellAnchor>
  <xdr:twoCellAnchor>
    <xdr:from>
      <xdr:col>23</xdr:col>
      <xdr:colOff>342900</xdr:colOff>
      <xdr:row>82</xdr:row>
      <xdr:rowOff>0</xdr:rowOff>
    </xdr:from>
    <xdr:to>
      <xdr:col>23</xdr:col>
      <xdr:colOff>608134</xdr:colOff>
      <xdr:row>83</xdr:row>
      <xdr:rowOff>16047</xdr:rowOff>
    </xdr:to>
    <xdr:sp macro="" textlink="">
      <xdr:nvSpPr>
        <xdr:cNvPr id="138" name="TextBox 137"/>
        <xdr:cNvSpPr txBox="1"/>
      </xdr:nvSpPr>
      <xdr:spPr>
        <a:xfrm>
          <a:off x="14363700" y="15630525"/>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23</xdr:col>
      <xdr:colOff>333375</xdr:colOff>
      <xdr:row>76</xdr:row>
      <xdr:rowOff>0</xdr:rowOff>
    </xdr:from>
    <xdr:to>
      <xdr:col>23</xdr:col>
      <xdr:colOff>598609</xdr:colOff>
      <xdr:row>77</xdr:row>
      <xdr:rowOff>16047</xdr:rowOff>
    </xdr:to>
    <xdr:sp macro="" textlink="">
      <xdr:nvSpPr>
        <xdr:cNvPr id="139" name="TextBox 138"/>
        <xdr:cNvSpPr txBox="1"/>
      </xdr:nvSpPr>
      <xdr:spPr>
        <a:xfrm>
          <a:off x="14354175" y="14487525"/>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23</xdr:col>
      <xdr:colOff>323850</xdr:colOff>
      <xdr:row>71</xdr:row>
      <xdr:rowOff>9525</xdr:rowOff>
    </xdr:from>
    <xdr:to>
      <xdr:col>23</xdr:col>
      <xdr:colOff>589084</xdr:colOff>
      <xdr:row>72</xdr:row>
      <xdr:rowOff>25572</xdr:rowOff>
    </xdr:to>
    <xdr:sp macro="" textlink="">
      <xdr:nvSpPr>
        <xdr:cNvPr id="140" name="TextBox 139"/>
        <xdr:cNvSpPr txBox="1"/>
      </xdr:nvSpPr>
      <xdr:spPr>
        <a:xfrm>
          <a:off x="14344650" y="13544550"/>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23</xdr:col>
      <xdr:colOff>333375</xdr:colOff>
      <xdr:row>62</xdr:row>
      <xdr:rowOff>104775</xdr:rowOff>
    </xdr:from>
    <xdr:to>
      <xdr:col>23</xdr:col>
      <xdr:colOff>598609</xdr:colOff>
      <xdr:row>63</xdr:row>
      <xdr:rowOff>120822</xdr:rowOff>
    </xdr:to>
    <xdr:sp macro="" textlink="">
      <xdr:nvSpPr>
        <xdr:cNvPr id="141" name="TextBox 140"/>
        <xdr:cNvSpPr txBox="1"/>
      </xdr:nvSpPr>
      <xdr:spPr>
        <a:xfrm>
          <a:off x="14354175" y="11925300"/>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23</xdr:col>
      <xdr:colOff>333375</xdr:colOff>
      <xdr:row>58</xdr:row>
      <xdr:rowOff>0</xdr:rowOff>
    </xdr:from>
    <xdr:to>
      <xdr:col>23</xdr:col>
      <xdr:colOff>598609</xdr:colOff>
      <xdr:row>59</xdr:row>
      <xdr:rowOff>16047</xdr:rowOff>
    </xdr:to>
    <xdr:sp macro="" textlink="">
      <xdr:nvSpPr>
        <xdr:cNvPr id="142" name="TextBox 141"/>
        <xdr:cNvSpPr txBox="1"/>
      </xdr:nvSpPr>
      <xdr:spPr>
        <a:xfrm>
          <a:off x="14354175" y="11058525"/>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24</xdr:col>
      <xdr:colOff>276225</xdr:colOff>
      <xdr:row>70</xdr:row>
      <xdr:rowOff>85725</xdr:rowOff>
    </xdr:from>
    <xdr:to>
      <xdr:col>27</xdr:col>
      <xdr:colOff>381000</xdr:colOff>
      <xdr:row>72</xdr:row>
      <xdr:rowOff>171450</xdr:rowOff>
    </xdr:to>
    <xdr:sp macro="" textlink="">
      <xdr:nvSpPr>
        <xdr:cNvPr id="143" name="TextBox 142"/>
        <xdr:cNvSpPr txBox="1"/>
      </xdr:nvSpPr>
      <xdr:spPr>
        <a:xfrm>
          <a:off x="14906625" y="13430250"/>
          <a:ext cx="1933575" cy="4667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a:t>
          </a:r>
          <a:r>
            <a:rPr lang="en-GB" sz="1100" baseline="-25000"/>
            <a:t>2</a:t>
          </a:r>
          <a:r>
            <a:rPr lang="en-GB" sz="1100"/>
            <a:t>e conversion factor associated with combustion</a:t>
          </a:r>
        </a:p>
      </xdr:txBody>
    </xdr:sp>
    <xdr:clientData/>
  </xdr:twoCellAnchor>
  <xdr:twoCellAnchor>
    <xdr:from>
      <xdr:col>24</xdr:col>
      <xdr:colOff>228600</xdr:colOff>
      <xdr:row>61</xdr:row>
      <xdr:rowOff>171450</xdr:rowOff>
    </xdr:from>
    <xdr:to>
      <xdr:col>27</xdr:col>
      <xdr:colOff>333375</xdr:colOff>
      <xdr:row>64</xdr:row>
      <xdr:rowOff>66675</xdr:rowOff>
    </xdr:to>
    <xdr:sp macro="" textlink="">
      <xdr:nvSpPr>
        <xdr:cNvPr id="144" name="TextBox 143"/>
        <xdr:cNvSpPr txBox="1"/>
      </xdr:nvSpPr>
      <xdr:spPr>
        <a:xfrm>
          <a:off x="14859000" y="11801475"/>
          <a:ext cx="1933575" cy="4667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a:t>
          </a:r>
          <a:r>
            <a:rPr lang="en-GB" sz="1100" baseline="-25000"/>
            <a:t>2</a:t>
          </a:r>
          <a:r>
            <a:rPr lang="en-GB" sz="1100"/>
            <a:t>e conversion factor associated with combustion</a:t>
          </a:r>
        </a:p>
      </xdr:txBody>
    </xdr:sp>
    <xdr:clientData/>
  </xdr:twoCellAnchor>
  <xdr:twoCellAnchor>
    <xdr:from>
      <xdr:col>24</xdr:col>
      <xdr:colOff>161925</xdr:colOff>
      <xdr:row>57</xdr:row>
      <xdr:rowOff>66675</xdr:rowOff>
    </xdr:from>
    <xdr:to>
      <xdr:col>27</xdr:col>
      <xdr:colOff>266700</xdr:colOff>
      <xdr:row>59</xdr:row>
      <xdr:rowOff>152400</xdr:rowOff>
    </xdr:to>
    <xdr:sp macro="" textlink="">
      <xdr:nvSpPr>
        <xdr:cNvPr id="145" name="TextBox 144"/>
        <xdr:cNvSpPr txBox="1"/>
      </xdr:nvSpPr>
      <xdr:spPr>
        <a:xfrm>
          <a:off x="14792325" y="10934700"/>
          <a:ext cx="1933575" cy="4667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a:t>
          </a:r>
          <a:r>
            <a:rPr lang="en-GB" sz="1100" baseline="-25000"/>
            <a:t>2</a:t>
          </a:r>
          <a:r>
            <a:rPr lang="en-GB" sz="1100"/>
            <a:t>e conversion factor associated with combustion</a:t>
          </a:r>
        </a:p>
      </xdr:txBody>
    </xdr:sp>
    <xdr:clientData/>
  </xdr:twoCellAnchor>
  <xdr:twoCellAnchor>
    <xdr:from>
      <xdr:col>19</xdr:col>
      <xdr:colOff>333375</xdr:colOff>
      <xdr:row>32</xdr:row>
      <xdr:rowOff>0</xdr:rowOff>
    </xdr:from>
    <xdr:to>
      <xdr:col>19</xdr:col>
      <xdr:colOff>598609</xdr:colOff>
      <xdr:row>33</xdr:row>
      <xdr:rowOff>16047</xdr:rowOff>
    </xdr:to>
    <xdr:sp macro="" textlink="">
      <xdr:nvSpPr>
        <xdr:cNvPr id="146" name="TextBox 145"/>
        <xdr:cNvSpPr txBox="1"/>
      </xdr:nvSpPr>
      <xdr:spPr>
        <a:xfrm>
          <a:off x="11915775" y="6096000"/>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19</xdr:col>
      <xdr:colOff>352425</xdr:colOff>
      <xdr:row>36</xdr:row>
      <xdr:rowOff>9525</xdr:rowOff>
    </xdr:from>
    <xdr:to>
      <xdr:col>20</xdr:col>
      <xdr:colOff>8059</xdr:colOff>
      <xdr:row>37</xdr:row>
      <xdr:rowOff>25572</xdr:rowOff>
    </xdr:to>
    <xdr:sp macro="" textlink="">
      <xdr:nvSpPr>
        <xdr:cNvPr id="147" name="TextBox 146"/>
        <xdr:cNvSpPr txBox="1"/>
      </xdr:nvSpPr>
      <xdr:spPr>
        <a:xfrm>
          <a:off x="11934825" y="6867525"/>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19</xdr:col>
      <xdr:colOff>342900</xdr:colOff>
      <xdr:row>40</xdr:row>
      <xdr:rowOff>47625</xdr:rowOff>
    </xdr:from>
    <xdr:to>
      <xdr:col>19</xdr:col>
      <xdr:colOff>608134</xdr:colOff>
      <xdr:row>41</xdr:row>
      <xdr:rowOff>63672</xdr:rowOff>
    </xdr:to>
    <xdr:sp macro="" textlink="">
      <xdr:nvSpPr>
        <xdr:cNvPr id="148" name="TextBox 147"/>
        <xdr:cNvSpPr txBox="1"/>
      </xdr:nvSpPr>
      <xdr:spPr>
        <a:xfrm>
          <a:off x="11925300" y="7667625"/>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19</xdr:col>
      <xdr:colOff>323850</xdr:colOff>
      <xdr:row>44</xdr:row>
      <xdr:rowOff>28575</xdr:rowOff>
    </xdr:from>
    <xdr:to>
      <xdr:col>19</xdr:col>
      <xdr:colOff>589084</xdr:colOff>
      <xdr:row>45</xdr:row>
      <xdr:rowOff>44622</xdr:rowOff>
    </xdr:to>
    <xdr:sp macro="" textlink="">
      <xdr:nvSpPr>
        <xdr:cNvPr id="149" name="TextBox 148"/>
        <xdr:cNvSpPr txBox="1"/>
      </xdr:nvSpPr>
      <xdr:spPr>
        <a:xfrm>
          <a:off x="11906250" y="8410575"/>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19</xdr:col>
      <xdr:colOff>333375</xdr:colOff>
      <xdr:row>48</xdr:row>
      <xdr:rowOff>9525</xdr:rowOff>
    </xdr:from>
    <xdr:to>
      <xdr:col>19</xdr:col>
      <xdr:colOff>598609</xdr:colOff>
      <xdr:row>49</xdr:row>
      <xdr:rowOff>25572</xdr:rowOff>
    </xdr:to>
    <xdr:sp macro="" textlink="">
      <xdr:nvSpPr>
        <xdr:cNvPr id="150" name="TextBox 149"/>
        <xdr:cNvSpPr txBox="1"/>
      </xdr:nvSpPr>
      <xdr:spPr>
        <a:xfrm>
          <a:off x="11915775" y="9153525"/>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19</xdr:col>
      <xdr:colOff>333375</xdr:colOff>
      <xdr:row>52</xdr:row>
      <xdr:rowOff>38100</xdr:rowOff>
    </xdr:from>
    <xdr:to>
      <xdr:col>19</xdr:col>
      <xdr:colOff>598609</xdr:colOff>
      <xdr:row>53</xdr:row>
      <xdr:rowOff>54147</xdr:rowOff>
    </xdr:to>
    <xdr:sp macro="" textlink="">
      <xdr:nvSpPr>
        <xdr:cNvPr id="151" name="TextBox 150"/>
        <xdr:cNvSpPr txBox="1"/>
      </xdr:nvSpPr>
      <xdr:spPr>
        <a:xfrm>
          <a:off x="11915775" y="9953625"/>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2</xdr:col>
      <xdr:colOff>561975</xdr:colOff>
      <xdr:row>43</xdr:row>
      <xdr:rowOff>114301</xdr:rowOff>
    </xdr:from>
    <xdr:to>
      <xdr:col>3</xdr:col>
      <xdr:colOff>333375</xdr:colOff>
      <xdr:row>57</xdr:row>
      <xdr:rowOff>61913</xdr:rowOff>
    </xdr:to>
    <xdr:cxnSp macro="">
      <xdr:nvCxnSpPr>
        <xdr:cNvPr id="153" name="Elbow Connector 152"/>
        <xdr:cNvCxnSpPr>
          <a:stCxn id="2" idx="3"/>
          <a:endCxn id="4" idx="1"/>
        </xdr:cNvCxnSpPr>
      </xdr:nvCxnSpPr>
      <xdr:spPr>
        <a:xfrm flipV="1">
          <a:off x="1781175" y="8305801"/>
          <a:ext cx="381000" cy="2624137"/>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561975</xdr:colOff>
      <xdr:row>57</xdr:row>
      <xdr:rowOff>61913</xdr:rowOff>
    </xdr:from>
    <xdr:to>
      <xdr:col>3</xdr:col>
      <xdr:colOff>295276</xdr:colOff>
      <xdr:row>72</xdr:row>
      <xdr:rowOff>23813</xdr:rowOff>
    </xdr:to>
    <xdr:cxnSp macro="">
      <xdr:nvCxnSpPr>
        <xdr:cNvPr id="155" name="Elbow Connector 154"/>
        <xdr:cNvCxnSpPr>
          <a:stCxn id="2" idx="3"/>
          <a:endCxn id="5" idx="1"/>
        </xdr:cNvCxnSpPr>
      </xdr:nvCxnSpPr>
      <xdr:spPr>
        <a:xfrm>
          <a:off x="1781175" y="10929938"/>
          <a:ext cx="342901" cy="28194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32</xdr:row>
      <xdr:rowOff>114301</xdr:rowOff>
    </xdr:from>
    <xdr:to>
      <xdr:col>8</xdr:col>
      <xdr:colOff>9525</xdr:colOff>
      <xdr:row>43</xdr:row>
      <xdr:rowOff>114301</xdr:rowOff>
    </xdr:to>
    <xdr:cxnSp macro="">
      <xdr:nvCxnSpPr>
        <xdr:cNvPr id="157" name="Elbow Connector 156"/>
        <xdr:cNvCxnSpPr>
          <a:stCxn id="4" idx="3"/>
          <a:endCxn id="57" idx="1"/>
        </xdr:cNvCxnSpPr>
      </xdr:nvCxnSpPr>
      <xdr:spPr>
        <a:xfrm flipV="1">
          <a:off x="4362450" y="6210301"/>
          <a:ext cx="523875" cy="2095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36</xdr:row>
      <xdr:rowOff>142875</xdr:rowOff>
    </xdr:from>
    <xdr:to>
      <xdr:col>8</xdr:col>
      <xdr:colOff>19050</xdr:colOff>
      <xdr:row>43</xdr:row>
      <xdr:rowOff>114301</xdr:rowOff>
    </xdr:to>
    <xdr:cxnSp macro="">
      <xdr:nvCxnSpPr>
        <xdr:cNvPr id="159" name="Elbow Connector 158"/>
        <xdr:cNvCxnSpPr>
          <a:stCxn id="4" idx="3"/>
          <a:endCxn id="58" idx="1"/>
        </xdr:cNvCxnSpPr>
      </xdr:nvCxnSpPr>
      <xdr:spPr>
        <a:xfrm flipV="1">
          <a:off x="4362450" y="7000875"/>
          <a:ext cx="533400" cy="130492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40</xdr:row>
      <xdr:rowOff>142875</xdr:rowOff>
    </xdr:from>
    <xdr:to>
      <xdr:col>8</xdr:col>
      <xdr:colOff>19050</xdr:colOff>
      <xdr:row>43</xdr:row>
      <xdr:rowOff>114301</xdr:rowOff>
    </xdr:to>
    <xdr:cxnSp macro="">
      <xdr:nvCxnSpPr>
        <xdr:cNvPr id="161" name="Elbow Connector 160"/>
        <xdr:cNvCxnSpPr>
          <a:stCxn id="4" idx="3"/>
          <a:endCxn id="59" idx="1"/>
        </xdr:cNvCxnSpPr>
      </xdr:nvCxnSpPr>
      <xdr:spPr>
        <a:xfrm flipV="1">
          <a:off x="4362450" y="7762875"/>
          <a:ext cx="533400" cy="54292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43</xdr:row>
      <xdr:rowOff>114301</xdr:rowOff>
    </xdr:from>
    <xdr:to>
      <xdr:col>8</xdr:col>
      <xdr:colOff>28575</xdr:colOff>
      <xdr:row>44</xdr:row>
      <xdr:rowOff>142875</xdr:rowOff>
    </xdr:to>
    <xdr:cxnSp macro="">
      <xdr:nvCxnSpPr>
        <xdr:cNvPr id="163" name="Elbow Connector 162"/>
        <xdr:cNvCxnSpPr>
          <a:stCxn id="4" idx="3"/>
          <a:endCxn id="60" idx="1"/>
        </xdr:cNvCxnSpPr>
      </xdr:nvCxnSpPr>
      <xdr:spPr>
        <a:xfrm>
          <a:off x="4362450" y="8305801"/>
          <a:ext cx="542925" cy="21907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43</xdr:row>
      <xdr:rowOff>114301</xdr:rowOff>
    </xdr:from>
    <xdr:to>
      <xdr:col>8</xdr:col>
      <xdr:colOff>19050</xdr:colOff>
      <xdr:row>48</xdr:row>
      <xdr:rowOff>114300</xdr:rowOff>
    </xdr:to>
    <xdr:cxnSp macro="">
      <xdr:nvCxnSpPr>
        <xdr:cNvPr id="165" name="Elbow Connector 164"/>
        <xdr:cNvCxnSpPr>
          <a:stCxn id="4" idx="3"/>
          <a:endCxn id="61" idx="1"/>
        </xdr:cNvCxnSpPr>
      </xdr:nvCxnSpPr>
      <xdr:spPr>
        <a:xfrm>
          <a:off x="4362450" y="8305801"/>
          <a:ext cx="533400" cy="95249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95250</xdr:colOff>
      <xdr:row>43</xdr:row>
      <xdr:rowOff>114301</xdr:rowOff>
    </xdr:from>
    <xdr:to>
      <xdr:col>8</xdr:col>
      <xdr:colOff>28575</xdr:colOff>
      <xdr:row>52</xdr:row>
      <xdr:rowOff>85725</xdr:rowOff>
    </xdr:to>
    <xdr:cxnSp macro="">
      <xdr:nvCxnSpPr>
        <xdr:cNvPr id="167" name="Elbow Connector 166"/>
        <xdr:cNvCxnSpPr>
          <a:stCxn id="4" idx="3"/>
          <a:endCxn id="62" idx="1"/>
        </xdr:cNvCxnSpPr>
      </xdr:nvCxnSpPr>
      <xdr:spPr>
        <a:xfrm>
          <a:off x="4362450" y="8305801"/>
          <a:ext cx="542925" cy="169544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61</xdr:row>
      <xdr:rowOff>95251</xdr:rowOff>
    </xdr:from>
    <xdr:to>
      <xdr:col>8</xdr:col>
      <xdr:colOff>29310</xdr:colOff>
      <xdr:row>72</xdr:row>
      <xdr:rowOff>23813</xdr:rowOff>
    </xdr:to>
    <xdr:cxnSp macro="">
      <xdr:nvCxnSpPr>
        <xdr:cNvPr id="169" name="Elbow Connector 168"/>
        <xdr:cNvCxnSpPr>
          <a:stCxn id="5" idx="3"/>
          <a:endCxn id="32" idx="1"/>
        </xdr:cNvCxnSpPr>
      </xdr:nvCxnSpPr>
      <xdr:spPr>
        <a:xfrm flipV="1">
          <a:off x="4267200" y="11725276"/>
          <a:ext cx="638910" cy="202406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71</xdr:row>
      <xdr:rowOff>28575</xdr:rowOff>
    </xdr:from>
    <xdr:to>
      <xdr:col>8</xdr:col>
      <xdr:colOff>66675</xdr:colOff>
      <xdr:row>72</xdr:row>
      <xdr:rowOff>23813</xdr:rowOff>
    </xdr:to>
    <xdr:cxnSp macro="">
      <xdr:nvCxnSpPr>
        <xdr:cNvPr id="171" name="Elbow Connector 170"/>
        <xdr:cNvCxnSpPr>
          <a:stCxn id="5" idx="3"/>
          <a:endCxn id="36" idx="1"/>
        </xdr:cNvCxnSpPr>
      </xdr:nvCxnSpPr>
      <xdr:spPr>
        <a:xfrm flipV="1">
          <a:off x="4267200" y="13563600"/>
          <a:ext cx="676275" cy="18573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72</xdr:row>
      <xdr:rowOff>23813</xdr:rowOff>
    </xdr:from>
    <xdr:to>
      <xdr:col>8</xdr:col>
      <xdr:colOff>66675</xdr:colOff>
      <xdr:row>76</xdr:row>
      <xdr:rowOff>90488</xdr:rowOff>
    </xdr:to>
    <xdr:cxnSp macro="">
      <xdr:nvCxnSpPr>
        <xdr:cNvPr id="173" name="Elbow Connector 172"/>
        <xdr:cNvCxnSpPr>
          <a:stCxn id="5" idx="3"/>
          <a:endCxn id="38" idx="1"/>
        </xdr:cNvCxnSpPr>
      </xdr:nvCxnSpPr>
      <xdr:spPr>
        <a:xfrm>
          <a:off x="4267200" y="13749338"/>
          <a:ext cx="676275" cy="82867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72</xdr:row>
      <xdr:rowOff>23813</xdr:rowOff>
    </xdr:from>
    <xdr:to>
      <xdr:col>8</xdr:col>
      <xdr:colOff>57150</xdr:colOff>
      <xdr:row>82</xdr:row>
      <xdr:rowOff>61913</xdr:rowOff>
    </xdr:to>
    <xdr:cxnSp macro="">
      <xdr:nvCxnSpPr>
        <xdr:cNvPr id="175" name="Elbow Connector 174"/>
        <xdr:cNvCxnSpPr>
          <a:stCxn id="5" idx="3"/>
          <a:endCxn id="41" idx="1"/>
        </xdr:cNvCxnSpPr>
      </xdr:nvCxnSpPr>
      <xdr:spPr>
        <a:xfrm>
          <a:off x="4267200" y="13749338"/>
          <a:ext cx="666750" cy="19431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37365</xdr:colOff>
      <xdr:row>82</xdr:row>
      <xdr:rowOff>61913</xdr:rowOff>
    </xdr:from>
    <xdr:to>
      <xdr:col>12</xdr:col>
      <xdr:colOff>112103</xdr:colOff>
      <xdr:row>82</xdr:row>
      <xdr:rowOff>66675</xdr:rowOff>
    </xdr:to>
    <xdr:cxnSp macro="">
      <xdr:nvCxnSpPr>
        <xdr:cNvPr id="177" name="Elbow Connector 176"/>
        <xdr:cNvCxnSpPr>
          <a:stCxn id="41" idx="3"/>
          <a:endCxn id="39" idx="1"/>
        </xdr:cNvCxnSpPr>
      </xdr:nvCxnSpPr>
      <xdr:spPr>
        <a:xfrm>
          <a:off x="6742965" y="15692438"/>
          <a:ext cx="684338" cy="476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46890</xdr:colOff>
      <xdr:row>76</xdr:row>
      <xdr:rowOff>90488</xdr:rowOff>
    </xdr:from>
    <xdr:to>
      <xdr:col>12</xdr:col>
      <xdr:colOff>19050</xdr:colOff>
      <xdr:row>76</xdr:row>
      <xdr:rowOff>128587</xdr:rowOff>
    </xdr:to>
    <xdr:cxnSp macro="">
      <xdr:nvCxnSpPr>
        <xdr:cNvPr id="179" name="Elbow Connector 178"/>
        <xdr:cNvCxnSpPr>
          <a:stCxn id="38" idx="3"/>
          <a:endCxn id="40" idx="1"/>
        </xdr:cNvCxnSpPr>
      </xdr:nvCxnSpPr>
      <xdr:spPr>
        <a:xfrm>
          <a:off x="6752490" y="14578013"/>
          <a:ext cx="581760" cy="3809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46890</xdr:colOff>
      <xdr:row>71</xdr:row>
      <xdr:rowOff>28575</xdr:rowOff>
    </xdr:from>
    <xdr:to>
      <xdr:col>12</xdr:col>
      <xdr:colOff>19052</xdr:colOff>
      <xdr:row>71</xdr:row>
      <xdr:rowOff>28576</xdr:rowOff>
    </xdr:to>
    <xdr:cxnSp macro="">
      <xdr:nvCxnSpPr>
        <xdr:cNvPr id="181" name="Elbow Connector 180"/>
        <xdr:cNvCxnSpPr>
          <a:stCxn id="36" idx="3"/>
          <a:endCxn id="37" idx="1"/>
        </xdr:cNvCxnSpPr>
      </xdr:nvCxnSpPr>
      <xdr:spPr>
        <a:xfrm>
          <a:off x="6752490" y="13563600"/>
          <a:ext cx="581762" cy="1"/>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58</xdr:row>
      <xdr:rowOff>85725</xdr:rowOff>
    </xdr:from>
    <xdr:to>
      <xdr:col>11</xdr:col>
      <xdr:colOff>561977</xdr:colOff>
      <xdr:row>61</xdr:row>
      <xdr:rowOff>95251</xdr:rowOff>
    </xdr:to>
    <xdr:cxnSp macro="">
      <xdr:nvCxnSpPr>
        <xdr:cNvPr id="183" name="Elbow Connector 182"/>
        <xdr:cNvCxnSpPr>
          <a:stCxn id="32" idx="3"/>
          <a:endCxn id="33" idx="1"/>
        </xdr:cNvCxnSpPr>
      </xdr:nvCxnSpPr>
      <xdr:spPr>
        <a:xfrm flipV="1">
          <a:off x="6715125" y="11144250"/>
          <a:ext cx="552452" cy="58102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61</xdr:row>
      <xdr:rowOff>95251</xdr:rowOff>
    </xdr:from>
    <xdr:to>
      <xdr:col>11</xdr:col>
      <xdr:colOff>523876</xdr:colOff>
      <xdr:row>63</xdr:row>
      <xdr:rowOff>47625</xdr:rowOff>
    </xdr:to>
    <xdr:cxnSp macro="">
      <xdr:nvCxnSpPr>
        <xdr:cNvPr id="185" name="Elbow Connector 184"/>
        <xdr:cNvCxnSpPr>
          <a:stCxn id="32" idx="3"/>
          <a:endCxn id="34" idx="1"/>
        </xdr:cNvCxnSpPr>
      </xdr:nvCxnSpPr>
      <xdr:spPr>
        <a:xfrm>
          <a:off x="6715125" y="11725276"/>
          <a:ext cx="514351" cy="33337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0</xdr:colOff>
      <xdr:row>2</xdr:row>
      <xdr:rowOff>114300</xdr:rowOff>
    </xdr:from>
    <xdr:to>
      <xdr:col>45</xdr:col>
      <xdr:colOff>19050</xdr:colOff>
      <xdr:row>5</xdr:row>
      <xdr:rowOff>28575</xdr:rowOff>
    </xdr:to>
    <xdr:sp macro="" textlink="">
      <xdr:nvSpPr>
        <xdr:cNvPr id="186" name="Rounded Rectangle 185"/>
        <xdr:cNvSpPr/>
      </xdr:nvSpPr>
      <xdr:spPr>
        <a:xfrm>
          <a:off x="25603200" y="495300"/>
          <a:ext cx="1847850" cy="485775"/>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r>
            <a:rPr lang="en-GB" sz="1100">
              <a:solidFill>
                <a:schemeClr val="lt1"/>
              </a:solidFill>
              <a:effectLst/>
              <a:latin typeface="+mn-lt"/>
              <a:ea typeface="+mn-ea"/>
              <a:cs typeface="+mn-cs"/>
            </a:rPr>
            <a:t>CO</a:t>
          </a:r>
          <a:r>
            <a:rPr lang="en-GB" sz="1100" baseline="-25000">
              <a:solidFill>
                <a:schemeClr val="lt1"/>
              </a:solidFill>
              <a:effectLst/>
              <a:latin typeface="+mn-lt"/>
              <a:ea typeface="+mn-ea"/>
              <a:cs typeface="+mn-cs"/>
            </a:rPr>
            <a:t>2</a:t>
          </a:r>
          <a:r>
            <a:rPr lang="en-GB" sz="1100">
              <a:solidFill>
                <a:schemeClr val="lt1"/>
              </a:solidFill>
              <a:effectLst/>
              <a:latin typeface="+mn-lt"/>
              <a:ea typeface="+mn-ea"/>
              <a:cs typeface="+mn-cs"/>
            </a:rPr>
            <a:t>e conversion factor associated with combustion</a:t>
          </a:r>
          <a:endParaRPr lang="en-GB">
            <a:effectLst/>
          </a:endParaRPr>
        </a:p>
      </xdr:txBody>
    </xdr:sp>
    <xdr:clientData/>
  </xdr:twoCellAnchor>
  <xdr:twoCellAnchor>
    <xdr:from>
      <xdr:col>41</xdr:col>
      <xdr:colOff>600075</xdr:colOff>
      <xdr:row>7</xdr:row>
      <xdr:rowOff>190499</xdr:rowOff>
    </xdr:from>
    <xdr:to>
      <xdr:col>45</xdr:col>
      <xdr:colOff>76200</xdr:colOff>
      <xdr:row>10</xdr:row>
      <xdr:rowOff>161925</xdr:rowOff>
    </xdr:to>
    <xdr:sp macro="" textlink="">
      <xdr:nvSpPr>
        <xdr:cNvPr id="187" name="Rounded Rectangle 186"/>
        <xdr:cNvSpPr/>
      </xdr:nvSpPr>
      <xdr:spPr>
        <a:xfrm>
          <a:off x="25593675" y="1523999"/>
          <a:ext cx="1914525" cy="54292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r>
            <a:rPr lang="en-GB" sz="1100">
              <a:solidFill>
                <a:schemeClr val="lt1"/>
              </a:solidFill>
              <a:effectLst/>
              <a:latin typeface="+mn-lt"/>
              <a:ea typeface="+mn-ea"/>
              <a:cs typeface="+mn-cs"/>
            </a:rPr>
            <a:t>CO</a:t>
          </a:r>
          <a:r>
            <a:rPr lang="en-GB" sz="1100" baseline="-25000">
              <a:solidFill>
                <a:schemeClr val="lt1"/>
              </a:solidFill>
              <a:effectLst/>
              <a:latin typeface="+mn-lt"/>
              <a:ea typeface="+mn-ea"/>
              <a:cs typeface="+mn-cs"/>
            </a:rPr>
            <a:t>2</a:t>
          </a:r>
          <a:r>
            <a:rPr lang="en-GB" sz="1100">
              <a:solidFill>
                <a:schemeClr val="lt1"/>
              </a:solidFill>
              <a:effectLst/>
              <a:latin typeface="+mn-lt"/>
              <a:ea typeface="+mn-ea"/>
              <a:cs typeface="+mn-cs"/>
            </a:rPr>
            <a:t>e conversion factor associated with combustion</a:t>
          </a:r>
          <a:endParaRPr lang="en-GB">
            <a:effectLst/>
          </a:endParaRPr>
        </a:p>
      </xdr:txBody>
    </xdr:sp>
    <xdr:clientData/>
  </xdr:twoCellAnchor>
  <xdr:twoCellAnchor>
    <xdr:from>
      <xdr:col>37</xdr:col>
      <xdr:colOff>0</xdr:colOff>
      <xdr:row>17</xdr:row>
      <xdr:rowOff>123825</xdr:rowOff>
    </xdr:from>
    <xdr:to>
      <xdr:col>40</xdr:col>
      <xdr:colOff>333375</xdr:colOff>
      <xdr:row>20</xdr:row>
      <xdr:rowOff>28575</xdr:rowOff>
    </xdr:to>
    <xdr:sp macro="" textlink="">
      <xdr:nvSpPr>
        <xdr:cNvPr id="188" name="TextBox 187"/>
        <xdr:cNvSpPr txBox="1"/>
      </xdr:nvSpPr>
      <xdr:spPr>
        <a:xfrm>
          <a:off x="22555200" y="3362325"/>
          <a:ext cx="2162175" cy="47625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Ha of grassland converted to bioenergy cropland</a:t>
          </a:r>
        </a:p>
      </xdr:txBody>
    </xdr:sp>
    <xdr:clientData/>
  </xdr:twoCellAnchor>
  <xdr:twoCellAnchor>
    <xdr:from>
      <xdr:col>42</xdr:col>
      <xdr:colOff>47625</xdr:colOff>
      <xdr:row>17</xdr:row>
      <xdr:rowOff>76199</xdr:rowOff>
    </xdr:from>
    <xdr:to>
      <xdr:col>46</xdr:col>
      <xdr:colOff>28575</xdr:colOff>
      <xdr:row>20</xdr:row>
      <xdr:rowOff>123824</xdr:rowOff>
    </xdr:to>
    <xdr:sp macro="" textlink="">
      <xdr:nvSpPr>
        <xdr:cNvPr id="189" name="TextBox 188"/>
        <xdr:cNvSpPr txBox="1"/>
      </xdr:nvSpPr>
      <xdr:spPr>
        <a:xfrm>
          <a:off x="25650825" y="3314699"/>
          <a:ext cx="2419350" cy="619125"/>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Emission factor associated</a:t>
          </a:r>
          <a:r>
            <a:rPr lang="en-GB" sz="1100" baseline="0"/>
            <a:t> with conversion of grassland to bioenergy cropland</a:t>
          </a:r>
          <a:endParaRPr lang="en-GB" sz="1100"/>
        </a:p>
      </xdr:txBody>
    </xdr:sp>
    <xdr:clientData/>
  </xdr:twoCellAnchor>
  <xdr:twoCellAnchor>
    <xdr:from>
      <xdr:col>41</xdr:col>
      <xdr:colOff>19050</xdr:colOff>
      <xdr:row>18</xdr:row>
      <xdr:rowOff>28573</xdr:rowOff>
    </xdr:from>
    <xdr:to>
      <xdr:col>41</xdr:col>
      <xdr:colOff>333375</xdr:colOff>
      <xdr:row>19</xdr:row>
      <xdr:rowOff>76198</xdr:rowOff>
    </xdr:to>
    <xdr:sp macro="" textlink="">
      <xdr:nvSpPr>
        <xdr:cNvPr id="190" name="TextBox 189"/>
        <xdr:cNvSpPr txBox="1"/>
      </xdr:nvSpPr>
      <xdr:spPr>
        <a:xfrm>
          <a:off x="25012650" y="3457573"/>
          <a:ext cx="3143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37</xdr:col>
      <xdr:colOff>0</xdr:colOff>
      <xdr:row>21</xdr:row>
      <xdr:rowOff>133350</xdr:rowOff>
    </xdr:from>
    <xdr:to>
      <xdr:col>40</xdr:col>
      <xdr:colOff>333375</xdr:colOff>
      <xdr:row>24</xdr:row>
      <xdr:rowOff>38100</xdr:rowOff>
    </xdr:to>
    <xdr:sp macro="" textlink="">
      <xdr:nvSpPr>
        <xdr:cNvPr id="191" name="TextBox 190"/>
        <xdr:cNvSpPr txBox="1"/>
      </xdr:nvSpPr>
      <xdr:spPr>
        <a:xfrm>
          <a:off x="22555200" y="4133850"/>
          <a:ext cx="2162175" cy="476250"/>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Ha of forestland converted to bioenergy cropland</a:t>
          </a:r>
        </a:p>
      </xdr:txBody>
    </xdr:sp>
    <xdr:clientData/>
  </xdr:twoCellAnchor>
  <xdr:twoCellAnchor>
    <xdr:from>
      <xdr:col>42</xdr:col>
      <xdr:colOff>47625</xdr:colOff>
      <xdr:row>21</xdr:row>
      <xdr:rowOff>38100</xdr:rowOff>
    </xdr:from>
    <xdr:to>
      <xdr:col>46</xdr:col>
      <xdr:colOff>28575</xdr:colOff>
      <xdr:row>24</xdr:row>
      <xdr:rowOff>142875</xdr:rowOff>
    </xdr:to>
    <xdr:sp macro="" textlink="">
      <xdr:nvSpPr>
        <xdr:cNvPr id="192" name="TextBox 191"/>
        <xdr:cNvSpPr txBox="1"/>
      </xdr:nvSpPr>
      <xdr:spPr>
        <a:xfrm>
          <a:off x="25650825" y="4038600"/>
          <a:ext cx="2419350" cy="676275"/>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Emission factor associated</a:t>
          </a:r>
          <a:r>
            <a:rPr lang="en-GB" sz="1100" baseline="0"/>
            <a:t> with conversion of forestland to bioenergy cropland</a:t>
          </a:r>
          <a:endParaRPr lang="en-GB" sz="1100"/>
        </a:p>
      </xdr:txBody>
    </xdr:sp>
    <xdr:clientData/>
  </xdr:twoCellAnchor>
  <xdr:twoCellAnchor>
    <xdr:from>
      <xdr:col>41</xdr:col>
      <xdr:colOff>57150</xdr:colOff>
      <xdr:row>22</xdr:row>
      <xdr:rowOff>57148</xdr:rowOff>
    </xdr:from>
    <xdr:to>
      <xdr:col>41</xdr:col>
      <xdr:colOff>371475</xdr:colOff>
      <xdr:row>23</xdr:row>
      <xdr:rowOff>104773</xdr:rowOff>
    </xdr:to>
    <xdr:sp macro="" textlink="">
      <xdr:nvSpPr>
        <xdr:cNvPr id="193" name="TextBox 192"/>
        <xdr:cNvSpPr txBox="1"/>
      </xdr:nvSpPr>
      <xdr:spPr>
        <a:xfrm>
          <a:off x="25050750" y="4248148"/>
          <a:ext cx="3143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3</xdr:col>
      <xdr:colOff>238126</xdr:colOff>
      <xdr:row>13</xdr:row>
      <xdr:rowOff>171450</xdr:rowOff>
    </xdr:from>
    <xdr:to>
      <xdr:col>6</xdr:col>
      <xdr:colOff>466726</xdr:colOff>
      <xdr:row>16</xdr:row>
      <xdr:rowOff>104775</xdr:rowOff>
    </xdr:to>
    <xdr:sp macro="" textlink="">
      <xdr:nvSpPr>
        <xdr:cNvPr id="195" name="TextBox 194"/>
        <xdr:cNvSpPr txBox="1"/>
      </xdr:nvSpPr>
      <xdr:spPr>
        <a:xfrm>
          <a:off x="2066926" y="2647950"/>
          <a:ext cx="2057400" cy="504825"/>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Growing short-rotation</a:t>
          </a:r>
          <a:r>
            <a:rPr lang="en-GB" sz="1100" baseline="0"/>
            <a:t> trees or plantation for bioenergy</a:t>
          </a:r>
          <a:endParaRPr lang="en-GB" sz="1100"/>
        </a:p>
      </xdr:txBody>
    </xdr:sp>
    <xdr:clientData/>
  </xdr:twoCellAnchor>
  <xdr:twoCellAnchor>
    <xdr:from>
      <xdr:col>7</xdr:col>
      <xdr:colOff>581025</xdr:colOff>
      <xdr:row>13</xdr:row>
      <xdr:rowOff>104775</xdr:rowOff>
    </xdr:from>
    <xdr:to>
      <xdr:col>12</xdr:col>
      <xdr:colOff>123824</xdr:colOff>
      <xdr:row>17</xdr:row>
      <xdr:rowOff>0</xdr:rowOff>
    </xdr:to>
    <xdr:sp macro="" textlink="">
      <xdr:nvSpPr>
        <xdr:cNvPr id="202" name="Rounded Rectangle 201"/>
        <xdr:cNvSpPr/>
      </xdr:nvSpPr>
      <xdr:spPr>
        <a:xfrm>
          <a:off x="4848225" y="2581275"/>
          <a:ext cx="2590799" cy="65722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Extent of land to be put under short-rotation</a:t>
          </a:r>
          <a:r>
            <a:rPr lang="en-GB" sz="1100" baseline="0">
              <a:solidFill>
                <a:sysClr val="windowText" lastClr="000000"/>
              </a:solidFill>
            </a:rPr>
            <a:t> trees or plantation</a:t>
          </a:r>
          <a:r>
            <a:rPr lang="en-GB" sz="1100">
              <a:solidFill>
                <a:sysClr val="windowText" lastClr="000000"/>
              </a:solidFill>
            </a:rPr>
            <a:t> (Ha per year) for bioenergy</a:t>
          </a:r>
        </a:p>
      </xdr:txBody>
    </xdr:sp>
    <xdr:clientData/>
  </xdr:twoCellAnchor>
  <xdr:twoCellAnchor>
    <xdr:from>
      <xdr:col>12</xdr:col>
      <xdr:colOff>561975</xdr:colOff>
      <xdr:row>13</xdr:row>
      <xdr:rowOff>47626</xdr:rowOff>
    </xdr:from>
    <xdr:to>
      <xdr:col>17</xdr:col>
      <xdr:colOff>581025</xdr:colOff>
      <xdr:row>17</xdr:row>
      <xdr:rowOff>9525</xdr:rowOff>
    </xdr:to>
    <xdr:sp macro="" textlink="">
      <xdr:nvSpPr>
        <xdr:cNvPr id="203" name="Rounded Rectangle 202"/>
        <xdr:cNvSpPr/>
      </xdr:nvSpPr>
      <xdr:spPr>
        <a:xfrm>
          <a:off x="7877175" y="2524126"/>
          <a:ext cx="3067050" cy="723899"/>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Average</a:t>
          </a:r>
          <a:r>
            <a:rPr lang="en-GB" sz="1100" baseline="0"/>
            <a:t> annual emission sequestration rate per Ha, associated with having short-rotation trees or plantations for bioenergy</a:t>
          </a:r>
          <a:endParaRPr lang="en-GB" sz="1100"/>
        </a:p>
      </xdr:txBody>
    </xdr:sp>
    <xdr:clientData/>
  </xdr:twoCellAnchor>
  <xdr:twoCellAnchor>
    <xdr:from>
      <xdr:col>12</xdr:col>
      <xdr:colOff>200026</xdr:colOff>
      <xdr:row>14</xdr:row>
      <xdr:rowOff>9526</xdr:rowOff>
    </xdr:from>
    <xdr:to>
      <xdr:col>12</xdr:col>
      <xdr:colOff>466726</xdr:colOff>
      <xdr:row>15</xdr:row>
      <xdr:rowOff>95251</xdr:rowOff>
    </xdr:to>
    <xdr:sp macro="" textlink="">
      <xdr:nvSpPr>
        <xdr:cNvPr id="204" name="TextBox 203"/>
        <xdr:cNvSpPr txBox="1"/>
      </xdr:nvSpPr>
      <xdr:spPr>
        <a:xfrm>
          <a:off x="7515226" y="2676526"/>
          <a:ext cx="26670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2</xdr:col>
      <xdr:colOff>447675</xdr:colOff>
      <xdr:row>9</xdr:row>
      <xdr:rowOff>57150</xdr:rowOff>
    </xdr:from>
    <xdr:to>
      <xdr:col>3</xdr:col>
      <xdr:colOff>238126</xdr:colOff>
      <xdr:row>15</xdr:row>
      <xdr:rowOff>42863</xdr:rowOff>
    </xdr:to>
    <xdr:cxnSp macro="">
      <xdr:nvCxnSpPr>
        <xdr:cNvPr id="206" name="Elbow Connector 205"/>
        <xdr:cNvCxnSpPr>
          <a:stCxn id="23" idx="3"/>
          <a:endCxn id="195" idx="1"/>
        </xdr:cNvCxnSpPr>
      </xdr:nvCxnSpPr>
      <xdr:spPr>
        <a:xfrm>
          <a:off x="1666875" y="1771650"/>
          <a:ext cx="400051" cy="112871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466726</xdr:colOff>
      <xdr:row>15</xdr:row>
      <xdr:rowOff>42863</xdr:rowOff>
    </xdr:from>
    <xdr:to>
      <xdr:col>7</xdr:col>
      <xdr:colOff>581025</xdr:colOff>
      <xdr:row>15</xdr:row>
      <xdr:rowOff>52388</xdr:rowOff>
    </xdr:to>
    <xdr:cxnSp macro="">
      <xdr:nvCxnSpPr>
        <xdr:cNvPr id="212" name="Elbow Connector 211"/>
        <xdr:cNvCxnSpPr>
          <a:stCxn id="195" idx="3"/>
          <a:endCxn id="202" idx="1"/>
        </xdr:cNvCxnSpPr>
      </xdr:nvCxnSpPr>
      <xdr:spPr>
        <a:xfrm>
          <a:off x="4124326" y="2900363"/>
          <a:ext cx="723899" cy="95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276225</xdr:colOff>
      <xdr:row>4</xdr:row>
      <xdr:rowOff>85725</xdr:rowOff>
    </xdr:from>
    <xdr:to>
      <xdr:col>36</xdr:col>
      <xdr:colOff>552450</xdr:colOff>
      <xdr:row>7</xdr:row>
      <xdr:rowOff>100013</xdr:rowOff>
    </xdr:to>
    <xdr:cxnSp macro="">
      <xdr:nvCxnSpPr>
        <xdr:cNvPr id="214" name="Elbow Connector 213"/>
        <xdr:cNvCxnSpPr>
          <a:stCxn id="13" idx="3"/>
          <a:endCxn id="14" idx="1"/>
        </xdr:cNvCxnSpPr>
      </xdr:nvCxnSpPr>
      <xdr:spPr>
        <a:xfrm flipV="1">
          <a:off x="21612225" y="847725"/>
          <a:ext cx="885825" cy="58578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276225</xdr:colOff>
      <xdr:row>7</xdr:row>
      <xdr:rowOff>100013</xdr:rowOff>
    </xdr:from>
    <xdr:to>
      <xdr:col>36</xdr:col>
      <xdr:colOff>561975</xdr:colOff>
      <xdr:row>9</xdr:row>
      <xdr:rowOff>90488</xdr:rowOff>
    </xdr:to>
    <xdr:cxnSp macro="">
      <xdr:nvCxnSpPr>
        <xdr:cNvPr id="216" name="Elbow Connector 215"/>
        <xdr:cNvCxnSpPr>
          <a:stCxn id="13" idx="3"/>
          <a:endCxn id="15" idx="1"/>
        </xdr:cNvCxnSpPr>
      </xdr:nvCxnSpPr>
      <xdr:spPr>
        <a:xfrm>
          <a:off x="21612225" y="1433513"/>
          <a:ext cx="895350" cy="37147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304800</xdr:colOff>
      <xdr:row>18</xdr:row>
      <xdr:rowOff>171450</xdr:rowOff>
    </xdr:from>
    <xdr:to>
      <xdr:col>37</xdr:col>
      <xdr:colOff>0</xdr:colOff>
      <xdr:row>20</xdr:row>
      <xdr:rowOff>161925</xdr:rowOff>
    </xdr:to>
    <xdr:cxnSp macro="">
      <xdr:nvCxnSpPr>
        <xdr:cNvPr id="218" name="Elbow Connector 217"/>
        <xdr:cNvCxnSpPr>
          <a:stCxn id="17" idx="3"/>
          <a:endCxn id="188" idx="1"/>
        </xdr:cNvCxnSpPr>
      </xdr:nvCxnSpPr>
      <xdr:spPr>
        <a:xfrm flipV="1">
          <a:off x="21640800" y="3600450"/>
          <a:ext cx="914400" cy="37147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304800</xdr:colOff>
      <xdr:row>20</xdr:row>
      <xdr:rowOff>161925</xdr:rowOff>
    </xdr:from>
    <xdr:to>
      <xdr:col>37</xdr:col>
      <xdr:colOff>0</xdr:colOff>
      <xdr:row>22</xdr:row>
      <xdr:rowOff>180975</xdr:rowOff>
    </xdr:to>
    <xdr:cxnSp macro="">
      <xdr:nvCxnSpPr>
        <xdr:cNvPr id="220" name="Elbow Connector 219"/>
        <xdr:cNvCxnSpPr>
          <a:stCxn id="17" idx="3"/>
          <a:endCxn id="191" idx="1"/>
        </xdr:cNvCxnSpPr>
      </xdr:nvCxnSpPr>
      <xdr:spPr>
        <a:xfrm>
          <a:off x="21640800" y="3971925"/>
          <a:ext cx="914400" cy="4000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600075</xdr:colOff>
      <xdr:row>3</xdr:row>
      <xdr:rowOff>95248</xdr:rowOff>
    </xdr:from>
    <xdr:to>
      <xdr:col>41</xdr:col>
      <xdr:colOff>304800</xdr:colOff>
      <xdr:row>4</xdr:row>
      <xdr:rowOff>142873</xdr:rowOff>
    </xdr:to>
    <xdr:sp macro="" textlink="">
      <xdr:nvSpPr>
        <xdr:cNvPr id="226" name="TextBox 225"/>
        <xdr:cNvSpPr txBox="1"/>
      </xdr:nvSpPr>
      <xdr:spPr>
        <a:xfrm>
          <a:off x="24984075" y="666748"/>
          <a:ext cx="3143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41</xdr:col>
      <xdr:colOff>9525</xdr:colOff>
      <xdr:row>8</xdr:row>
      <xdr:rowOff>95250</xdr:rowOff>
    </xdr:from>
    <xdr:to>
      <xdr:col>41</xdr:col>
      <xdr:colOff>323850</xdr:colOff>
      <xdr:row>9</xdr:row>
      <xdr:rowOff>142875</xdr:rowOff>
    </xdr:to>
    <xdr:sp macro="" textlink="">
      <xdr:nvSpPr>
        <xdr:cNvPr id="227" name="TextBox 226"/>
        <xdr:cNvSpPr txBox="1"/>
      </xdr:nvSpPr>
      <xdr:spPr>
        <a:xfrm>
          <a:off x="25003125" y="1619250"/>
          <a:ext cx="314325" cy="238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28</xdr:col>
      <xdr:colOff>314325</xdr:colOff>
      <xdr:row>12</xdr:row>
      <xdr:rowOff>114300</xdr:rowOff>
    </xdr:from>
    <xdr:to>
      <xdr:col>30</xdr:col>
      <xdr:colOff>304800</xdr:colOff>
      <xdr:row>15</xdr:row>
      <xdr:rowOff>142875</xdr:rowOff>
    </xdr:to>
    <xdr:sp macro="" textlink="">
      <xdr:nvSpPr>
        <xdr:cNvPr id="3" name="Rounded Rectangle 2"/>
        <xdr:cNvSpPr/>
      </xdr:nvSpPr>
      <xdr:spPr>
        <a:xfrm>
          <a:off x="17383125" y="2400300"/>
          <a:ext cx="1209675" cy="60007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DRIVERS</a:t>
          </a:r>
          <a:r>
            <a:rPr lang="en-GB" sz="1100" baseline="0"/>
            <a:t> OF GHG EMISSIONS</a:t>
          </a:r>
          <a:endParaRPr lang="en-GB" sz="1100"/>
        </a:p>
      </xdr:txBody>
    </xdr:sp>
    <xdr:clientData/>
  </xdr:twoCellAnchor>
  <xdr:twoCellAnchor>
    <xdr:from>
      <xdr:col>30</xdr:col>
      <xdr:colOff>304800</xdr:colOff>
      <xdr:row>7</xdr:row>
      <xdr:rowOff>100013</xdr:rowOff>
    </xdr:from>
    <xdr:to>
      <xdr:col>31</xdr:col>
      <xdr:colOff>133350</xdr:colOff>
      <xdr:row>14</xdr:row>
      <xdr:rowOff>33338</xdr:rowOff>
    </xdr:to>
    <xdr:cxnSp macro="">
      <xdr:nvCxnSpPr>
        <xdr:cNvPr id="233" name="Elbow Connector 232"/>
        <xdr:cNvCxnSpPr>
          <a:stCxn id="3" idx="3"/>
          <a:endCxn id="13" idx="1"/>
        </xdr:cNvCxnSpPr>
      </xdr:nvCxnSpPr>
      <xdr:spPr>
        <a:xfrm flipV="1">
          <a:off x="18592800" y="1433513"/>
          <a:ext cx="438150" cy="12668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304800</xdr:colOff>
      <xdr:row>14</xdr:row>
      <xdr:rowOff>33338</xdr:rowOff>
    </xdr:from>
    <xdr:to>
      <xdr:col>31</xdr:col>
      <xdr:colOff>161925</xdr:colOff>
      <xdr:row>20</xdr:row>
      <xdr:rowOff>161925</xdr:rowOff>
    </xdr:to>
    <xdr:cxnSp macro="">
      <xdr:nvCxnSpPr>
        <xdr:cNvPr id="235" name="Elbow Connector 234"/>
        <xdr:cNvCxnSpPr>
          <a:stCxn id="3" idx="3"/>
          <a:endCxn id="17" idx="1"/>
        </xdr:cNvCxnSpPr>
      </xdr:nvCxnSpPr>
      <xdr:spPr>
        <a:xfrm>
          <a:off x="18592800" y="2700338"/>
          <a:ext cx="466725" cy="1271587"/>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275167</xdr:colOff>
      <xdr:row>30</xdr:row>
      <xdr:rowOff>171450</xdr:rowOff>
    </xdr:from>
    <xdr:to>
      <xdr:col>21</xdr:col>
      <xdr:colOff>419100</xdr:colOff>
      <xdr:row>34</xdr:row>
      <xdr:rowOff>179917</xdr:rowOff>
    </xdr:to>
    <xdr:sp macro="" textlink="">
      <xdr:nvSpPr>
        <xdr:cNvPr id="2" name="Rounded Rectangle 1"/>
        <xdr:cNvSpPr/>
      </xdr:nvSpPr>
      <xdr:spPr>
        <a:xfrm>
          <a:off x="11938000" y="5886450"/>
          <a:ext cx="1371600" cy="770467"/>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a:solidFill>
                <a:srgbClr val="FF0000"/>
              </a:solidFill>
            </a:rPr>
            <a:t>&lt;- Abatement of Emissions from agriculture</a:t>
          </a:r>
        </a:p>
      </xdr:txBody>
    </xdr:sp>
    <xdr:clientData/>
  </xdr:twoCellAnchor>
  <xdr:twoCellAnchor>
    <xdr:from>
      <xdr:col>23</xdr:col>
      <xdr:colOff>95250</xdr:colOff>
      <xdr:row>22</xdr:row>
      <xdr:rowOff>19050</xdr:rowOff>
    </xdr:from>
    <xdr:to>
      <xdr:col>25</xdr:col>
      <xdr:colOff>466725</xdr:colOff>
      <xdr:row>24</xdr:row>
      <xdr:rowOff>76200</xdr:rowOff>
    </xdr:to>
    <xdr:sp macro="" textlink="">
      <xdr:nvSpPr>
        <xdr:cNvPr id="3" name="Rounded Rectangle 2"/>
        <xdr:cNvSpPr/>
      </xdr:nvSpPr>
      <xdr:spPr>
        <a:xfrm>
          <a:off x="14116050" y="4210050"/>
          <a:ext cx="1590675" cy="43815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CH4 emissions</a:t>
          </a:r>
        </a:p>
      </xdr:txBody>
    </xdr:sp>
    <xdr:clientData/>
  </xdr:twoCellAnchor>
  <xdr:twoCellAnchor>
    <xdr:from>
      <xdr:col>22</xdr:col>
      <xdr:colOff>590550</xdr:colOff>
      <xdr:row>49</xdr:row>
      <xdr:rowOff>38100</xdr:rowOff>
    </xdr:from>
    <xdr:to>
      <xdr:col>25</xdr:col>
      <xdr:colOff>352425</xdr:colOff>
      <xdr:row>51</xdr:row>
      <xdr:rowOff>95250</xdr:rowOff>
    </xdr:to>
    <xdr:sp macro="" textlink="">
      <xdr:nvSpPr>
        <xdr:cNvPr id="4" name="Rounded Rectangle 3"/>
        <xdr:cNvSpPr/>
      </xdr:nvSpPr>
      <xdr:spPr>
        <a:xfrm>
          <a:off x="14001750" y="9372600"/>
          <a:ext cx="1590675" cy="43815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i="0" u="none" strike="noStrike" baseline="0" smtClean="0">
              <a:solidFill>
                <a:schemeClr val="lt1"/>
              </a:solidFill>
              <a:latin typeface="+mn-lt"/>
              <a:ea typeface="+mn-ea"/>
              <a:cs typeface="+mn-cs"/>
            </a:rPr>
            <a:t>N</a:t>
          </a:r>
          <a:r>
            <a:rPr lang="en-GB" sz="1100" b="0" i="0" u="none" strike="noStrike" baseline="-25000" smtClean="0">
              <a:solidFill>
                <a:schemeClr val="lt1"/>
              </a:solidFill>
              <a:latin typeface="+mn-lt"/>
              <a:ea typeface="+mn-ea"/>
              <a:cs typeface="+mn-cs"/>
            </a:rPr>
            <a:t>2</a:t>
          </a:r>
          <a:r>
            <a:rPr lang="en-GB" sz="1100" b="0" i="0" u="none" strike="noStrike" baseline="0" smtClean="0">
              <a:solidFill>
                <a:schemeClr val="lt1"/>
              </a:solidFill>
              <a:latin typeface="+mn-lt"/>
              <a:ea typeface="+mn-ea"/>
              <a:cs typeface="+mn-cs"/>
            </a:rPr>
            <a:t>O</a:t>
          </a:r>
          <a:r>
            <a:rPr lang="en-GB" sz="1100"/>
            <a:t> emissions</a:t>
          </a:r>
        </a:p>
      </xdr:txBody>
    </xdr:sp>
    <xdr:clientData/>
  </xdr:twoCellAnchor>
  <xdr:twoCellAnchor>
    <xdr:from>
      <xdr:col>27</xdr:col>
      <xdr:colOff>323849</xdr:colOff>
      <xdr:row>10</xdr:row>
      <xdr:rowOff>28575</xdr:rowOff>
    </xdr:from>
    <xdr:to>
      <xdr:col>31</xdr:col>
      <xdr:colOff>190499</xdr:colOff>
      <xdr:row>12</xdr:row>
      <xdr:rowOff>133350</xdr:rowOff>
    </xdr:to>
    <xdr:sp macro="" textlink="">
      <xdr:nvSpPr>
        <xdr:cNvPr id="5" name="Rounded Rectangle 4"/>
        <xdr:cNvSpPr/>
      </xdr:nvSpPr>
      <xdr:spPr>
        <a:xfrm>
          <a:off x="16856528" y="1933575"/>
          <a:ext cx="2315935" cy="48577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Enteric fermentation associated with livestock</a:t>
          </a:r>
        </a:p>
      </xdr:txBody>
    </xdr:sp>
    <xdr:clientData/>
  </xdr:twoCellAnchor>
  <xdr:twoCellAnchor>
    <xdr:from>
      <xdr:col>27</xdr:col>
      <xdr:colOff>258536</xdr:colOff>
      <xdr:row>18</xdr:row>
      <xdr:rowOff>106136</xdr:rowOff>
    </xdr:from>
    <xdr:to>
      <xdr:col>31</xdr:col>
      <xdr:colOff>1</xdr:colOff>
      <xdr:row>21</xdr:row>
      <xdr:rowOff>54430</xdr:rowOff>
    </xdr:to>
    <xdr:sp macro="" textlink="">
      <xdr:nvSpPr>
        <xdr:cNvPr id="6" name="Rounded Rectangle 5"/>
        <xdr:cNvSpPr/>
      </xdr:nvSpPr>
      <xdr:spPr>
        <a:xfrm>
          <a:off x="16791215" y="3535136"/>
          <a:ext cx="2190750" cy="51979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Manure management associated with livestock</a:t>
          </a:r>
        </a:p>
      </xdr:txBody>
    </xdr:sp>
    <xdr:clientData/>
  </xdr:twoCellAnchor>
  <xdr:twoCellAnchor>
    <xdr:from>
      <xdr:col>27</xdr:col>
      <xdr:colOff>283029</xdr:colOff>
      <xdr:row>24</xdr:row>
      <xdr:rowOff>68036</xdr:rowOff>
    </xdr:from>
    <xdr:to>
      <xdr:col>31</xdr:col>
      <xdr:colOff>13607</xdr:colOff>
      <xdr:row>26</xdr:row>
      <xdr:rowOff>149679</xdr:rowOff>
    </xdr:to>
    <xdr:sp macro="" textlink="">
      <xdr:nvSpPr>
        <xdr:cNvPr id="7" name="Rounded Rectangle 6"/>
        <xdr:cNvSpPr/>
      </xdr:nvSpPr>
      <xdr:spPr>
        <a:xfrm>
          <a:off x="16815708" y="4640036"/>
          <a:ext cx="2179863" cy="462643"/>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Rice</a:t>
          </a:r>
          <a:r>
            <a:rPr lang="en-GB" sz="1100" baseline="0"/>
            <a:t> cultivation</a:t>
          </a:r>
          <a:endParaRPr lang="en-GB" sz="1100"/>
        </a:p>
      </xdr:txBody>
    </xdr:sp>
    <xdr:clientData/>
  </xdr:twoCellAnchor>
  <xdr:twoCellAnchor>
    <xdr:from>
      <xdr:col>27</xdr:col>
      <xdr:colOff>314325</xdr:colOff>
      <xdr:row>30</xdr:row>
      <xdr:rowOff>62593</xdr:rowOff>
    </xdr:from>
    <xdr:to>
      <xdr:col>31</xdr:col>
      <xdr:colOff>13607</xdr:colOff>
      <xdr:row>32</xdr:row>
      <xdr:rowOff>149679</xdr:rowOff>
    </xdr:to>
    <xdr:sp macro="" textlink="">
      <xdr:nvSpPr>
        <xdr:cNvPr id="8" name="Rounded Rectangle 7"/>
        <xdr:cNvSpPr/>
      </xdr:nvSpPr>
      <xdr:spPr>
        <a:xfrm>
          <a:off x="16847004" y="5777593"/>
          <a:ext cx="2148567" cy="468086"/>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Prescribed burning of crop residues</a:t>
          </a:r>
        </a:p>
      </xdr:txBody>
    </xdr:sp>
    <xdr:clientData/>
  </xdr:twoCellAnchor>
  <xdr:twoCellAnchor>
    <xdr:from>
      <xdr:col>27</xdr:col>
      <xdr:colOff>323850</xdr:colOff>
      <xdr:row>34</xdr:row>
      <xdr:rowOff>142875</xdr:rowOff>
    </xdr:from>
    <xdr:to>
      <xdr:col>31</xdr:col>
      <xdr:colOff>40823</xdr:colOff>
      <xdr:row>37</xdr:row>
      <xdr:rowOff>149679</xdr:rowOff>
    </xdr:to>
    <xdr:sp macro="" textlink="">
      <xdr:nvSpPr>
        <xdr:cNvPr id="9" name="Rounded Rectangle 8"/>
        <xdr:cNvSpPr/>
      </xdr:nvSpPr>
      <xdr:spPr>
        <a:xfrm>
          <a:off x="16856529" y="6619875"/>
          <a:ext cx="2166258" cy="578304"/>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Prescribed burning of grazinglands</a:t>
          </a:r>
          <a:r>
            <a:rPr lang="en-GB" sz="1100" baseline="0"/>
            <a:t> (savannah)</a:t>
          </a:r>
          <a:endParaRPr lang="en-GB" sz="1100"/>
        </a:p>
      </xdr:txBody>
    </xdr:sp>
    <xdr:clientData/>
  </xdr:twoCellAnchor>
  <xdr:twoCellAnchor>
    <xdr:from>
      <xdr:col>27</xdr:col>
      <xdr:colOff>257176</xdr:colOff>
      <xdr:row>46</xdr:row>
      <xdr:rowOff>122464</xdr:rowOff>
    </xdr:from>
    <xdr:to>
      <xdr:col>31</xdr:col>
      <xdr:colOff>40822</xdr:colOff>
      <xdr:row>50</xdr:row>
      <xdr:rowOff>68036</xdr:rowOff>
    </xdr:to>
    <xdr:sp macro="" textlink="">
      <xdr:nvSpPr>
        <xdr:cNvPr id="10" name="Rounded Rectangle 9"/>
        <xdr:cNvSpPr/>
      </xdr:nvSpPr>
      <xdr:spPr>
        <a:xfrm>
          <a:off x="16789855" y="8885464"/>
          <a:ext cx="2232931" cy="707572"/>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Application of synthetic fertilizers to</a:t>
          </a:r>
          <a:r>
            <a:rPr lang="en-GB" sz="1100" baseline="0"/>
            <a:t> agricultural soils</a:t>
          </a:r>
          <a:endParaRPr lang="en-GB" sz="1100"/>
        </a:p>
      </xdr:txBody>
    </xdr:sp>
    <xdr:clientData/>
  </xdr:twoCellAnchor>
  <xdr:twoCellAnchor>
    <xdr:from>
      <xdr:col>27</xdr:col>
      <xdr:colOff>276224</xdr:colOff>
      <xdr:row>41</xdr:row>
      <xdr:rowOff>68035</xdr:rowOff>
    </xdr:from>
    <xdr:to>
      <xdr:col>31</xdr:col>
      <xdr:colOff>13607</xdr:colOff>
      <xdr:row>45</xdr:row>
      <xdr:rowOff>68036</xdr:rowOff>
    </xdr:to>
    <xdr:sp macro="" textlink="">
      <xdr:nvSpPr>
        <xdr:cNvPr id="11" name="Rounded Rectangle 10"/>
        <xdr:cNvSpPr/>
      </xdr:nvSpPr>
      <xdr:spPr>
        <a:xfrm>
          <a:off x="16808903" y="7878535"/>
          <a:ext cx="2186668" cy="762001"/>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Application of natural fertilizer (manure, crop residues) to cultivated soils</a:t>
          </a:r>
        </a:p>
      </xdr:txBody>
    </xdr:sp>
    <xdr:clientData/>
  </xdr:twoCellAnchor>
  <xdr:twoCellAnchor>
    <xdr:from>
      <xdr:col>27</xdr:col>
      <xdr:colOff>228601</xdr:colOff>
      <xdr:row>58</xdr:row>
      <xdr:rowOff>57150</xdr:rowOff>
    </xdr:from>
    <xdr:to>
      <xdr:col>31</xdr:col>
      <xdr:colOff>27216</xdr:colOff>
      <xdr:row>60</xdr:row>
      <xdr:rowOff>163286</xdr:rowOff>
    </xdr:to>
    <xdr:sp macro="" textlink="">
      <xdr:nvSpPr>
        <xdr:cNvPr id="12" name="Rounded Rectangle 11"/>
        <xdr:cNvSpPr/>
      </xdr:nvSpPr>
      <xdr:spPr>
        <a:xfrm>
          <a:off x="16761280" y="11106150"/>
          <a:ext cx="2247900" cy="487136"/>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Prescribed burning of crop residues</a:t>
          </a:r>
        </a:p>
      </xdr:txBody>
    </xdr:sp>
    <xdr:clientData/>
  </xdr:twoCellAnchor>
  <xdr:twoCellAnchor>
    <xdr:from>
      <xdr:col>27</xdr:col>
      <xdr:colOff>238126</xdr:colOff>
      <xdr:row>52</xdr:row>
      <xdr:rowOff>108857</xdr:rowOff>
    </xdr:from>
    <xdr:to>
      <xdr:col>31</xdr:col>
      <xdr:colOff>54429</xdr:colOff>
      <xdr:row>55</xdr:row>
      <xdr:rowOff>163286</xdr:rowOff>
    </xdr:to>
    <xdr:sp macro="" textlink="">
      <xdr:nvSpPr>
        <xdr:cNvPr id="13" name="Rounded Rectangle 12"/>
        <xdr:cNvSpPr/>
      </xdr:nvSpPr>
      <xdr:spPr>
        <a:xfrm>
          <a:off x="16770805" y="10014857"/>
          <a:ext cx="2265588" cy="625929"/>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Prescribed burning of grazinglands</a:t>
          </a:r>
          <a:r>
            <a:rPr lang="en-GB" sz="1100" baseline="0"/>
            <a:t> (savannah)</a:t>
          </a:r>
          <a:endParaRPr lang="en-GB" sz="1100"/>
        </a:p>
      </xdr:txBody>
    </xdr:sp>
    <xdr:clientData/>
  </xdr:twoCellAnchor>
  <xdr:twoCellAnchor>
    <xdr:from>
      <xdr:col>31</xdr:col>
      <xdr:colOff>601435</xdr:colOff>
      <xdr:row>29</xdr:row>
      <xdr:rowOff>156482</xdr:rowOff>
    </xdr:from>
    <xdr:to>
      <xdr:col>35</xdr:col>
      <xdr:colOff>382360</xdr:colOff>
      <xdr:row>33</xdr:row>
      <xdr:rowOff>127907</xdr:rowOff>
    </xdr:to>
    <xdr:sp macro="" textlink="">
      <xdr:nvSpPr>
        <xdr:cNvPr id="14" name="Snip Diagonal Corner Rectangle 13"/>
        <xdr:cNvSpPr/>
      </xdr:nvSpPr>
      <xdr:spPr>
        <a:xfrm>
          <a:off x="19583399" y="5680982"/>
          <a:ext cx="2230211" cy="733425"/>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u="none" strike="noStrike">
              <a:solidFill>
                <a:schemeClr val="lt1"/>
              </a:solidFill>
              <a:effectLst/>
              <a:latin typeface="+mn-lt"/>
              <a:ea typeface="+mn-ea"/>
              <a:cs typeface="+mn-cs"/>
            </a:rPr>
            <a:t>Production quantities (Tonnes) -</a:t>
          </a:r>
          <a:r>
            <a:rPr lang="en-GB" sz="1100" b="0" i="0" baseline="0">
              <a:solidFill>
                <a:schemeClr val="lt1"/>
              </a:solidFill>
              <a:effectLst/>
              <a:latin typeface="+mn-lt"/>
              <a:ea typeface="+mn-ea"/>
              <a:cs typeface="+mn-cs"/>
            </a:rPr>
            <a:t>Rice,  Maize, Sugarcane </a:t>
          </a:r>
          <a:endParaRPr lang="en-GB" sz="1100"/>
        </a:p>
      </xdr:txBody>
    </xdr:sp>
    <xdr:clientData/>
  </xdr:twoCellAnchor>
  <xdr:twoCellAnchor>
    <xdr:from>
      <xdr:col>31</xdr:col>
      <xdr:colOff>606879</xdr:colOff>
      <xdr:row>34</xdr:row>
      <xdr:rowOff>97971</xdr:rowOff>
    </xdr:from>
    <xdr:to>
      <xdr:col>35</xdr:col>
      <xdr:colOff>166007</xdr:colOff>
      <xdr:row>37</xdr:row>
      <xdr:rowOff>126546</xdr:rowOff>
    </xdr:to>
    <xdr:sp macro="" textlink="">
      <xdr:nvSpPr>
        <xdr:cNvPr id="15" name="Snip Diagonal Corner Rectangle 14"/>
        <xdr:cNvSpPr/>
      </xdr:nvSpPr>
      <xdr:spPr>
        <a:xfrm>
          <a:off x="19588843" y="6574971"/>
          <a:ext cx="2008414" cy="600075"/>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i="0" u="none" strike="noStrike">
              <a:solidFill>
                <a:schemeClr val="lt1"/>
              </a:solidFill>
              <a:effectLst/>
              <a:latin typeface="+mn-lt"/>
              <a:ea typeface="+mn-ea"/>
              <a:cs typeface="+mn-cs"/>
            </a:rPr>
            <a:t>Grazingland area (Ha)</a:t>
          </a:r>
          <a:r>
            <a:rPr lang="en-GB" sz="1100" b="0" i="0" u="none" strike="noStrike" baseline="0">
              <a:solidFill>
                <a:schemeClr val="lt1"/>
              </a:solidFill>
              <a:effectLst/>
              <a:latin typeface="+mn-lt"/>
              <a:ea typeface="+mn-ea"/>
              <a:cs typeface="+mn-cs"/>
            </a:rPr>
            <a:t> burned </a:t>
          </a:r>
          <a:endParaRPr lang="en-GB" sz="1100"/>
        </a:p>
      </xdr:txBody>
    </xdr:sp>
    <xdr:clientData/>
  </xdr:twoCellAnchor>
  <xdr:twoCellAnchor>
    <xdr:from>
      <xdr:col>32</xdr:col>
      <xdr:colOff>0</xdr:colOff>
      <xdr:row>46</xdr:row>
      <xdr:rowOff>146957</xdr:rowOff>
    </xdr:from>
    <xdr:to>
      <xdr:col>35</xdr:col>
      <xdr:colOff>171450</xdr:colOff>
      <xdr:row>49</xdr:row>
      <xdr:rowOff>175532</xdr:rowOff>
    </xdr:to>
    <xdr:sp macro="" textlink="">
      <xdr:nvSpPr>
        <xdr:cNvPr id="16" name="Snip Diagonal Corner Rectangle 15"/>
        <xdr:cNvSpPr/>
      </xdr:nvSpPr>
      <xdr:spPr>
        <a:xfrm>
          <a:off x="19594286" y="8909957"/>
          <a:ext cx="2008414" cy="600075"/>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i="0" u="none" strike="noStrike">
              <a:solidFill>
                <a:schemeClr val="lt1"/>
              </a:solidFill>
              <a:effectLst/>
              <a:latin typeface="+mn-lt"/>
              <a:ea typeface="+mn-ea"/>
              <a:cs typeface="+mn-cs"/>
            </a:rPr>
            <a:t>Amount</a:t>
          </a:r>
          <a:r>
            <a:rPr lang="en-GB" sz="1100" b="0" i="0" u="none" strike="noStrike" baseline="0">
              <a:solidFill>
                <a:schemeClr val="lt1"/>
              </a:solidFill>
              <a:effectLst/>
              <a:latin typeface="+mn-lt"/>
              <a:ea typeface="+mn-ea"/>
              <a:cs typeface="+mn-cs"/>
            </a:rPr>
            <a:t> of synthetic fertilizer applied to agricultural soils</a:t>
          </a:r>
          <a:endParaRPr lang="en-GB" sz="1100"/>
        </a:p>
      </xdr:txBody>
    </xdr:sp>
    <xdr:clientData/>
  </xdr:twoCellAnchor>
  <xdr:twoCellAnchor>
    <xdr:from>
      <xdr:col>31</xdr:col>
      <xdr:colOff>574222</xdr:colOff>
      <xdr:row>41</xdr:row>
      <xdr:rowOff>40821</xdr:rowOff>
    </xdr:from>
    <xdr:to>
      <xdr:col>35</xdr:col>
      <xdr:colOff>133350</xdr:colOff>
      <xdr:row>45</xdr:row>
      <xdr:rowOff>50346</xdr:rowOff>
    </xdr:to>
    <xdr:sp macro="" textlink="">
      <xdr:nvSpPr>
        <xdr:cNvPr id="17" name="Snip Diagonal Corner Rectangle 16"/>
        <xdr:cNvSpPr/>
      </xdr:nvSpPr>
      <xdr:spPr>
        <a:xfrm>
          <a:off x="19556186" y="7851321"/>
          <a:ext cx="2008414" cy="771525"/>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i="0" u="none" strike="noStrike">
              <a:solidFill>
                <a:schemeClr val="lt1"/>
              </a:solidFill>
              <a:effectLst/>
              <a:latin typeface="+mn-lt"/>
              <a:ea typeface="+mn-ea"/>
              <a:cs typeface="+mn-cs"/>
            </a:rPr>
            <a:t>Amount</a:t>
          </a:r>
          <a:r>
            <a:rPr lang="en-GB" sz="1100" b="0" i="0" u="none" strike="noStrike" baseline="0">
              <a:solidFill>
                <a:schemeClr val="lt1"/>
              </a:solidFill>
              <a:effectLst/>
              <a:latin typeface="+mn-lt"/>
              <a:ea typeface="+mn-ea"/>
              <a:cs typeface="+mn-cs"/>
            </a:rPr>
            <a:t> (Tonnes) of natural fertilizer applied to agricultural soils</a:t>
          </a:r>
          <a:endParaRPr lang="en-GB" sz="1100"/>
        </a:p>
      </xdr:txBody>
    </xdr:sp>
    <xdr:clientData/>
  </xdr:twoCellAnchor>
  <xdr:twoCellAnchor>
    <xdr:from>
      <xdr:col>25</xdr:col>
      <xdr:colOff>466725</xdr:colOff>
      <xdr:row>11</xdr:row>
      <xdr:rowOff>80963</xdr:rowOff>
    </xdr:from>
    <xdr:to>
      <xdr:col>27</xdr:col>
      <xdr:colOff>323849</xdr:colOff>
      <xdr:row>23</xdr:row>
      <xdr:rowOff>47625</xdr:rowOff>
    </xdr:to>
    <xdr:cxnSp macro="">
      <xdr:nvCxnSpPr>
        <xdr:cNvPr id="18" name="Elbow Connector 17"/>
        <xdr:cNvCxnSpPr>
          <a:stCxn id="3" idx="3"/>
          <a:endCxn id="5" idx="1"/>
        </xdr:cNvCxnSpPr>
      </xdr:nvCxnSpPr>
      <xdr:spPr>
        <a:xfrm flipV="1">
          <a:off x="15774761" y="2176463"/>
          <a:ext cx="1081767" cy="225266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466725</xdr:colOff>
      <xdr:row>23</xdr:row>
      <xdr:rowOff>47625</xdr:rowOff>
    </xdr:from>
    <xdr:to>
      <xdr:col>27</xdr:col>
      <xdr:colOff>283029</xdr:colOff>
      <xdr:row>25</xdr:row>
      <xdr:rowOff>108858</xdr:rowOff>
    </xdr:to>
    <xdr:cxnSp macro="">
      <xdr:nvCxnSpPr>
        <xdr:cNvPr id="19" name="Elbow Connector 18"/>
        <xdr:cNvCxnSpPr>
          <a:stCxn id="3" idx="3"/>
          <a:endCxn id="7" idx="1"/>
        </xdr:cNvCxnSpPr>
      </xdr:nvCxnSpPr>
      <xdr:spPr>
        <a:xfrm>
          <a:off x="15774761" y="4429125"/>
          <a:ext cx="1040947" cy="44223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466725</xdr:colOff>
      <xdr:row>19</xdr:row>
      <xdr:rowOff>175533</xdr:rowOff>
    </xdr:from>
    <xdr:to>
      <xdr:col>27</xdr:col>
      <xdr:colOff>258536</xdr:colOff>
      <xdr:row>23</xdr:row>
      <xdr:rowOff>47625</xdr:rowOff>
    </xdr:to>
    <xdr:cxnSp macro="">
      <xdr:nvCxnSpPr>
        <xdr:cNvPr id="20" name="Elbow Connector 19"/>
        <xdr:cNvCxnSpPr>
          <a:stCxn id="3" idx="3"/>
          <a:endCxn id="6" idx="1"/>
        </xdr:cNvCxnSpPr>
      </xdr:nvCxnSpPr>
      <xdr:spPr>
        <a:xfrm flipV="1">
          <a:off x="15774761" y="3795033"/>
          <a:ext cx="1016454" cy="634092"/>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466725</xdr:colOff>
      <xdr:row>23</xdr:row>
      <xdr:rowOff>47625</xdr:rowOff>
    </xdr:from>
    <xdr:to>
      <xdr:col>27</xdr:col>
      <xdr:colOff>314325</xdr:colOff>
      <xdr:row>31</xdr:row>
      <xdr:rowOff>106136</xdr:rowOff>
    </xdr:to>
    <xdr:cxnSp macro="">
      <xdr:nvCxnSpPr>
        <xdr:cNvPr id="21" name="Elbow Connector 20"/>
        <xdr:cNvCxnSpPr>
          <a:stCxn id="3" idx="3"/>
          <a:endCxn id="8" idx="1"/>
        </xdr:cNvCxnSpPr>
      </xdr:nvCxnSpPr>
      <xdr:spPr>
        <a:xfrm>
          <a:off x="15774761" y="4429125"/>
          <a:ext cx="1072243" cy="1582511"/>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466725</xdr:colOff>
      <xdr:row>23</xdr:row>
      <xdr:rowOff>47625</xdr:rowOff>
    </xdr:from>
    <xdr:to>
      <xdr:col>27</xdr:col>
      <xdr:colOff>323850</xdr:colOff>
      <xdr:row>36</xdr:row>
      <xdr:rowOff>51027</xdr:rowOff>
    </xdr:to>
    <xdr:cxnSp macro="">
      <xdr:nvCxnSpPr>
        <xdr:cNvPr id="22" name="Elbow Connector 21"/>
        <xdr:cNvCxnSpPr>
          <a:stCxn id="3" idx="3"/>
          <a:endCxn id="9" idx="1"/>
        </xdr:cNvCxnSpPr>
      </xdr:nvCxnSpPr>
      <xdr:spPr>
        <a:xfrm>
          <a:off x="15774761" y="4429125"/>
          <a:ext cx="1081768" cy="247990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352425</xdr:colOff>
      <xdr:row>48</xdr:row>
      <xdr:rowOff>95250</xdr:rowOff>
    </xdr:from>
    <xdr:to>
      <xdr:col>27</xdr:col>
      <xdr:colOff>257176</xdr:colOff>
      <xdr:row>50</xdr:row>
      <xdr:rowOff>66675</xdr:rowOff>
    </xdr:to>
    <xdr:cxnSp macro="">
      <xdr:nvCxnSpPr>
        <xdr:cNvPr id="23" name="Elbow Connector 22"/>
        <xdr:cNvCxnSpPr>
          <a:stCxn id="4" idx="3"/>
          <a:endCxn id="10" idx="1"/>
        </xdr:cNvCxnSpPr>
      </xdr:nvCxnSpPr>
      <xdr:spPr>
        <a:xfrm flipV="1">
          <a:off x="15660461" y="9239250"/>
          <a:ext cx="1129394" cy="35242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352425</xdr:colOff>
      <xdr:row>43</xdr:row>
      <xdr:rowOff>68036</xdr:rowOff>
    </xdr:from>
    <xdr:to>
      <xdr:col>27</xdr:col>
      <xdr:colOff>276224</xdr:colOff>
      <xdr:row>50</xdr:row>
      <xdr:rowOff>66675</xdr:rowOff>
    </xdr:to>
    <xdr:cxnSp macro="">
      <xdr:nvCxnSpPr>
        <xdr:cNvPr id="24" name="Elbow Connector 23"/>
        <xdr:cNvCxnSpPr>
          <a:stCxn id="4" idx="3"/>
          <a:endCxn id="11" idx="1"/>
        </xdr:cNvCxnSpPr>
      </xdr:nvCxnSpPr>
      <xdr:spPr>
        <a:xfrm flipV="1">
          <a:off x="15660461" y="8259536"/>
          <a:ext cx="1148442" cy="133213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352425</xdr:colOff>
      <xdr:row>50</xdr:row>
      <xdr:rowOff>66675</xdr:rowOff>
    </xdr:from>
    <xdr:to>
      <xdr:col>27</xdr:col>
      <xdr:colOff>228601</xdr:colOff>
      <xdr:row>59</xdr:row>
      <xdr:rowOff>110218</xdr:rowOff>
    </xdr:to>
    <xdr:cxnSp macro="">
      <xdr:nvCxnSpPr>
        <xdr:cNvPr id="25" name="Elbow Connector 24"/>
        <xdr:cNvCxnSpPr>
          <a:stCxn id="4" idx="3"/>
          <a:endCxn id="12" idx="1"/>
        </xdr:cNvCxnSpPr>
      </xdr:nvCxnSpPr>
      <xdr:spPr>
        <a:xfrm>
          <a:off x="15660461" y="9591675"/>
          <a:ext cx="1100819" cy="1758043"/>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352425</xdr:colOff>
      <xdr:row>50</xdr:row>
      <xdr:rowOff>66675</xdr:rowOff>
    </xdr:from>
    <xdr:to>
      <xdr:col>27</xdr:col>
      <xdr:colOff>238126</xdr:colOff>
      <xdr:row>54</xdr:row>
      <xdr:rowOff>40822</xdr:rowOff>
    </xdr:to>
    <xdr:cxnSp macro="">
      <xdr:nvCxnSpPr>
        <xdr:cNvPr id="26" name="Elbow Connector 25"/>
        <xdr:cNvCxnSpPr>
          <a:stCxn id="4" idx="3"/>
          <a:endCxn id="13" idx="1"/>
        </xdr:cNvCxnSpPr>
      </xdr:nvCxnSpPr>
      <xdr:spPr>
        <a:xfrm>
          <a:off x="15660461" y="9591675"/>
          <a:ext cx="1110344" cy="736147"/>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419100</xdr:colOff>
      <xdr:row>23</xdr:row>
      <xdr:rowOff>47625</xdr:rowOff>
    </xdr:from>
    <xdr:to>
      <xdr:col>23</xdr:col>
      <xdr:colOff>95250</xdr:colOff>
      <xdr:row>32</xdr:row>
      <xdr:rowOff>175684</xdr:rowOff>
    </xdr:to>
    <xdr:cxnSp macro="">
      <xdr:nvCxnSpPr>
        <xdr:cNvPr id="27" name="Elbow Connector 26"/>
        <xdr:cNvCxnSpPr>
          <a:stCxn id="2" idx="3"/>
          <a:endCxn id="3" idx="1"/>
        </xdr:cNvCxnSpPr>
      </xdr:nvCxnSpPr>
      <xdr:spPr>
        <a:xfrm flipV="1">
          <a:off x="13309600" y="4429125"/>
          <a:ext cx="903817" cy="1842559"/>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419100</xdr:colOff>
      <xdr:row>32</xdr:row>
      <xdr:rowOff>175684</xdr:rowOff>
    </xdr:from>
    <xdr:to>
      <xdr:col>22</xdr:col>
      <xdr:colOff>590550</xdr:colOff>
      <xdr:row>50</xdr:row>
      <xdr:rowOff>66675</xdr:rowOff>
    </xdr:to>
    <xdr:cxnSp macro="">
      <xdr:nvCxnSpPr>
        <xdr:cNvPr id="28" name="Elbow Connector 27"/>
        <xdr:cNvCxnSpPr>
          <a:stCxn id="2" idx="3"/>
          <a:endCxn id="4" idx="1"/>
        </xdr:cNvCxnSpPr>
      </xdr:nvCxnSpPr>
      <xdr:spPr>
        <a:xfrm>
          <a:off x="13309600" y="6271684"/>
          <a:ext cx="785283" cy="3319991"/>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345168</xdr:colOff>
      <xdr:row>4</xdr:row>
      <xdr:rowOff>29936</xdr:rowOff>
    </xdr:from>
    <xdr:to>
      <xdr:col>31</xdr:col>
      <xdr:colOff>211818</xdr:colOff>
      <xdr:row>6</xdr:row>
      <xdr:rowOff>134711</xdr:rowOff>
    </xdr:to>
    <xdr:sp macro="" textlink="">
      <xdr:nvSpPr>
        <xdr:cNvPr id="31" name="Rounded Rectangle 30"/>
        <xdr:cNvSpPr/>
      </xdr:nvSpPr>
      <xdr:spPr>
        <a:xfrm>
          <a:off x="16632918" y="791936"/>
          <a:ext cx="2279650" cy="485775"/>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Fossil fuel use in agricultural</a:t>
          </a:r>
          <a:r>
            <a:rPr lang="en-GB" sz="1100" baseline="0"/>
            <a:t> production</a:t>
          </a:r>
          <a:endParaRPr lang="en-GB" sz="1100"/>
        </a:p>
      </xdr:txBody>
    </xdr:sp>
    <xdr:clientData/>
  </xdr:twoCellAnchor>
  <xdr:twoCellAnchor>
    <xdr:from>
      <xdr:col>23</xdr:col>
      <xdr:colOff>160564</xdr:colOff>
      <xdr:row>7</xdr:row>
      <xdr:rowOff>93889</xdr:rowOff>
    </xdr:from>
    <xdr:to>
      <xdr:col>25</xdr:col>
      <xdr:colOff>532039</xdr:colOff>
      <xdr:row>9</xdr:row>
      <xdr:rowOff>151039</xdr:rowOff>
    </xdr:to>
    <xdr:sp macro="" textlink="">
      <xdr:nvSpPr>
        <xdr:cNvPr id="34" name="Rounded Rectangle 33"/>
        <xdr:cNvSpPr/>
      </xdr:nvSpPr>
      <xdr:spPr>
        <a:xfrm>
          <a:off x="14243957" y="1427389"/>
          <a:ext cx="1596118" cy="43815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CO2 emissions</a:t>
          </a:r>
        </a:p>
      </xdr:txBody>
    </xdr:sp>
    <xdr:clientData/>
  </xdr:twoCellAnchor>
  <xdr:twoCellAnchor>
    <xdr:from>
      <xdr:col>21</xdr:col>
      <xdr:colOff>419100</xdr:colOff>
      <xdr:row>8</xdr:row>
      <xdr:rowOff>122464</xdr:rowOff>
    </xdr:from>
    <xdr:to>
      <xdr:col>23</xdr:col>
      <xdr:colOff>160564</xdr:colOff>
      <xdr:row>32</xdr:row>
      <xdr:rowOff>175684</xdr:rowOff>
    </xdr:to>
    <xdr:cxnSp macro="">
      <xdr:nvCxnSpPr>
        <xdr:cNvPr id="35" name="Elbow Connector 34"/>
        <xdr:cNvCxnSpPr>
          <a:stCxn id="2" idx="3"/>
          <a:endCxn id="34" idx="1"/>
        </xdr:cNvCxnSpPr>
      </xdr:nvCxnSpPr>
      <xdr:spPr>
        <a:xfrm flipV="1">
          <a:off x="13309600" y="1646464"/>
          <a:ext cx="969131" cy="462522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532039</xdr:colOff>
      <xdr:row>5</xdr:row>
      <xdr:rowOff>82324</xdr:rowOff>
    </xdr:from>
    <xdr:to>
      <xdr:col>27</xdr:col>
      <xdr:colOff>345168</xdr:colOff>
      <xdr:row>8</xdr:row>
      <xdr:rowOff>122464</xdr:rowOff>
    </xdr:to>
    <xdr:cxnSp macro="">
      <xdr:nvCxnSpPr>
        <xdr:cNvPr id="36" name="Elbow Connector 35"/>
        <xdr:cNvCxnSpPr>
          <a:stCxn id="34" idx="3"/>
          <a:endCxn id="31" idx="1"/>
        </xdr:cNvCxnSpPr>
      </xdr:nvCxnSpPr>
      <xdr:spPr>
        <a:xfrm flipV="1">
          <a:off x="15613289" y="1034824"/>
          <a:ext cx="1019629" cy="61164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600808</xdr:colOff>
      <xdr:row>3</xdr:row>
      <xdr:rowOff>164122</xdr:rowOff>
    </xdr:from>
    <xdr:to>
      <xdr:col>12</xdr:col>
      <xdr:colOff>117231</xdr:colOff>
      <xdr:row>6</xdr:row>
      <xdr:rowOff>73268</xdr:rowOff>
    </xdr:to>
    <xdr:sp macro="" textlink="">
      <xdr:nvSpPr>
        <xdr:cNvPr id="39" name="Rounded Rectangle 38"/>
        <xdr:cNvSpPr/>
      </xdr:nvSpPr>
      <xdr:spPr>
        <a:xfrm>
          <a:off x="4857750" y="735622"/>
          <a:ext cx="2557096" cy="48064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baseline="0"/>
            <a:t>E.R. &gt; Annual off-take rates in small ruminants animals</a:t>
          </a:r>
          <a:endParaRPr lang="en-GB" sz="1100"/>
        </a:p>
      </xdr:txBody>
    </xdr:sp>
    <xdr:clientData/>
  </xdr:twoCellAnchor>
  <xdr:twoCellAnchor>
    <xdr:from>
      <xdr:col>9</xdr:col>
      <xdr:colOff>206376</xdr:colOff>
      <xdr:row>45</xdr:row>
      <xdr:rowOff>147108</xdr:rowOff>
    </xdr:from>
    <xdr:to>
      <xdr:col>15</xdr:col>
      <xdr:colOff>130176</xdr:colOff>
      <xdr:row>48</xdr:row>
      <xdr:rowOff>109008</xdr:rowOff>
    </xdr:to>
    <xdr:sp macro="" textlink="">
      <xdr:nvSpPr>
        <xdr:cNvPr id="40" name="Rounded Rectangle 39"/>
        <xdr:cNvSpPr/>
      </xdr:nvSpPr>
      <xdr:spPr>
        <a:xfrm>
          <a:off x="5730876" y="8719608"/>
          <a:ext cx="3606800" cy="5334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Reduce the rate of emissions from rice production systems through </a:t>
          </a:r>
          <a:r>
            <a:rPr lang="en-GB" sz="1100" b="0" i="0">
              <a:solidFill>
                <a:schemeClr val="lt1"/>
              </a:solidFill>
              <a:effectLst/>
              <a:latin typeface="+mn-lt"/>
              <a:ea typeface="+mn-ea"/>
              <a:cs typeface="+mn-cs"/>
            </a:rPr>
            <a:t>aeration of the paddy field </a:t>
          </a:r>
          <a:endParaRPr lang="en-GB" sz="1100"/>
        </a:p>
      </xdr:txBody>
    </xdr:sp>
    <xdr:clientData/>
  </xdr:twoCellAnchor>
  <xdr:twoCellAnchor>
    <xdr:from>
      <xdr:col>10</xdr:col>
      <xdr:colOff>517525</xdr:colOff>
      <xdr:row>40</xdr:row>
      <xdr:rowOff>105834</xdr:rowOff>
    </xdr:from>
    <xdr:to>
      <xdr:col>15</xdr:col>
      <xdr:colOff>169334</xdr:colOff>
      <xdr:row>44</xdr:row>
      <xdr:rowOff>84668</xdr:rowOff>
    </xdr:to>
    <xdr:sp macro="" textlink="">
      <xdr:nvSpPr>
        <xdr:cNvPr id="41" name="Rounded Rectangle 40"/>
        <xdr:cNvSpPr/>
      </xdr:nvSpPr>
      <xdr:spPr>
        <a:xfrm>
          <a:off x="6655858" y="7725834"/>
          <a:ext cx="2720976" cy="740834"/>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Promotion of agroforestry/farm forestry and adoption of practices that encourage inclusion of trees in the farming systems </a:t>
          </a:r>
          <a:endParaRPr lang="en-GB" sz="1100"/>
        </a:p>
      </xdr:txBody>
    </xdr:sp>
    <xdr:clientData/>
  </xdr:twoCellAnchor>
  <xdr:twoCellAnchor>
    <xdr:from>
      <xdr:col>12</xdr:col>
      <xdr:colOff>264582</xdr:colOff>
      <xdr:row>56</xdr:row>
      <xdr:rowOff>116417</xdr:rowOff>
    </xdr:from>
    <xdr:to>
      <xdr:col>15</xdr:col>
      <xdr:colOff>138641</xdr:colOff>
      <xdr:row>61</xdr:row>
      <xdr:rowOff>148167</xdr:rowOff>
    </xdr:to>
    <xdr:sp macro="" textlink="">
      <xdr:nvSpPr>
        <xdr:cNvPr id="44" name="Rounded Rectangle 43"/>
        <xdr:cNvSpPr/>
      </xdr:nvSpPr>
      <xdr:spPr>
        <a:xfrm>
          <a:off x="7630582" y="10784417"/>
          <a:ext cx="1715559" cy="9842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Reduce the rate of emissions  by minimizing use of prescribed burning of</a:t>
          </a:r>
          <a:r>
            <a:rPr lang="en-GB" sz="1100" baseline="0">
              <a:solidFill>
                <a:schemeClr val="lt1"/>
              </a:solidFill>
              <a:effectLst/>
              <a:latin typeface="+mn-lt"/>
              <a:ea typeface="+mn-ea"/>
              <a:cs typeface="+mn-cs"/>
            </a:rPr>
            <a:t> crop residues</a:t>
          </a:r>
          <a:endParaRPr lang="en-GB" sz="1100"/>
        </a:p>
      </xdr:txBody>
    </xdr:sp>
    <xdr:clientData/>
  </xdr:twoCellAnchor>
  <xdr:twoCellAnchor>
    <xdr:from>
      <xdr:col>7</xdr:col>
      <xdr:colOff>595680</xdr:colOff>
      <xdr:row>8</xdr:row>
      <xdr:rowOff>58615</xdr:rowOff>
    </xdr:from>
    <xdr:to>
      <xdr:col>12</xdr:col>
      <xdr:colOff>168519</xdr:colOff>
      <xdr:row>10</xdr:row>
      <xdr:rowOff>51288</xdr:rowOff>
    </xdr:to>
    <xdr:sp macro="" textlink="">
      <xdr:nvSpPr>
        <xdr:cNvPr id="46" name="Rounded Rectangle 45"/>
        <xdr:cNvSpPr/>
      </xdr:nvSpPr>
      <xdr:spPr>
        <a:xfrm>
          <a:off x="4852622" y="1582615"/>
          <a:ext cx="2613512" cy="37367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a:t>E.R. &gt; N</a:t>
          </a:r>
          <a:r>
            <a:rPr lang="en-GB" sz="1100">
              <a:solidFill>
                <a:schemeClr val="lt1"/>
              </a:solidFill>
              <a:effectLst/>
              <a:latin typeface="+mn-lt"/>
              <a:ea typeface="+mn-ea"/>
              <a:cs typeface="+mn-cs"/>
            </a:rPr>
            <a:t>umbers </a:t>
          </a:r>
          <a:r>
            <a:rPr lang="en-GB"/>
            <a:t> of livestock - </a:t>
          </a:r>
          <a:r>
            <a:rPr lang="en-GB" sz="1100" b="0" i="0" u="none" strike="noStrike" baseline="0" smtClean="0">
              <a:solidFill>
                <a:schemeClr val="lt1"/>
              </a:solidFill>
              <a:latin typeface="+mn-lt"/>
              <a:ea typeface="+mn-ea"/>
              <a:cs typeface="+mn-cs"/>
            </a:rPr>
            <a:t>Poultry</a:t>
          </a:r>
          <a:endParaRPr lang="en-GB" sz="1100"/>
        </a:p>
      </xdr:txBody>
    </xdr:sp>
    <xdr:clientData/>
  </xdr:twoCellAnchor>
  <xdr:twoCellAnchor>
    <xdr:from>
      <xdr:col>7</xdr:col>
      <xdr:colOff>601539</xdr:colOff>
      <xdr:row>0</xdr:row>
      <xdr:rowOff>57882</xdr:rowOff>
    </xdr:from>
    <xdr:to>
      <xdr:col>12</xdr:col>
      <xdr:colOff>122114</xdr:colOff>
      <xdr:row>2</xdr:row>
      <xdr:rowOff>168519</xdr:rowOff>
    </xdr:to>
    <xdr:sp macro="" textlink="">
      <xdr:nvSpPr>
        <xdr:cNvPr id="47" name="Rounded Rectangle 46"/>
        <xdr:cNvSpPr/>
      </xdr:nvSpPr>
      <xdr:spPr>
        <a:xfrm>
          <a:off x="4824289" y="57882"/>
          <a:ext cx="2536825" cy="491637"/>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a:t>E.R. &gt; Annual off-take rates in beef cattle production- extensive grazing system (pastoralism)</a:t>
          </a:r>
        </a:p>
      </xdr:txBody>
    </xdr:sp>
    <xdr:clientData/>
  </xdr:twoCellAnchor>
  <xdr:twoCellAnchor>
    <xdr:from>
      <xdr:col>8</xdr:col>
      <xdr:colOff>28575</xdr:colOff>
      <xdr:row>30</xdr:row>
      <xdr:rowOff>126022</xdr:rowOff>
    </xdr:from>
    <xdr:to>
      <xdr:col>12</xdr:col>
      <xdr:colOff>222250</xdr:colOff>
      <xdr:row>33</xdr:row>
      <xdr:rowOff>63500</xdr:rowOff>
    </xdr:to>
    <xdr:sp macro="" textlink="">
      <xdr:nvSpPr>
        <xdr:cNvPr id="48" name="Rounded Rectangle 47"/>
        <xdr:cNvSpPr/>
      </xdr:nvSpPr>
      <xdr:spPr>
        <a:xfrm>
          <a:off x="4854575" y="5841022"/>
          <a:ext cx="2606675" cy="508978"/>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baseline="0">
              <a:solidFill>
                <a:schemeClr val="lt1"/>
              </a:solidFill>
              <a:effectLst/>
              <a:latin typeface="+mn-lt"/>
              <a:ea typeface="+mn-ea"/>
              <a:cs typeface="+mn-cs"/>
            </a:rPr>
            <a:t> I</a:t>
          </a:r>
          <a:r>
            <a:rPr lang="en-GB"/>
            <a:t>mproved management of grazing lands</a:t>
          </a:r>
          <a:endParaRPr lang="en-GB" sz="1100"/>
        </a:p>
      </xdr:txBody>
    </xdr:sp>
    <xdr:clientData/>
  </xdr:twoCellAnchor>
  <xdr:twoCellAnchor>
    <xdr:from>
      <xdr:col>9</xdr:col>
      <xdr:colOff>476251</xdr:colOff>
      <xdr:row>63</xdr:row>
      <xdr:rowOff>42334</xdr:rowOff>
    </xdr:from>
    <xdr:to>
      <xdr:col>15</xdr:col>
      <xdr:colOff>129118</xdr:colOff>
      <xdr:row>66</xdr:row>
      <xdr:rowOff>179917</xdr:rowOff>
    </xdr:to>
    <xdr:sp macro="" textlink="">
      <xdr:nvSpPr>
        <xdr:cNvPr id="61" name="Rounded Rectangle 60"/>
        <xdr:cNvSpPr/>
      </xdr:nvSpPr>
      <xdr:spPr>
        <a:xfrm>
          <a:off x="6000751" y="12043834"/>
          <a:ext cx="3335867" cy="709083"/>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a:t>Increasing farm areas under  sustainable land management and soil fertility management</a:t>
          </a:r>
          <a:endParaRPr lang="en-GB" sz="1100"/>
        </a:p>
      </xdr:txBody>
    </xdr:sp>
    <xdr:clientData/>
  </xdr:twoCellAnchor>
  <xdr:twoCellAnchor>
    <xdr:from>
      <xdr:col>4</xdr:col>
      <xdr:colOff>423334</xdr:colOff>
      <xdr:row>63</xdr:row>
      <xdr:rowOff>109011</xdr:rowOff>
    </xdr:from>
    <xdr:to>
      <xdr:col>8</xdr:col>
      <xdr:colOff>264583</xdr:colOff>
      <xdr:row>66</xdr:row>
      <xdr:rowOff>74085</xdr:rowOff>
    </xdr:to>
    <xdr:sp macro="" textlink="">
      <xdr:nvSpPr>
        <xdr:cNvPr id="62" name="Rounded Rectangle 61"/>
        <xdr:cNvSpPr/>
      </xdr:nvSpPr>
      <xdr:spPr>
        <a:xfrm>
          <a:off x="2878667" y="12110511"/>
          <a:ext cx="2296583" cy="5365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Land</a:t>
          </a:r>
          <a:r>
            <a:rPr lang="en-GB" sz="1100" baseline="0"/>
            <a:t> targeted to be under sustainable land management (Ha)</a:t>
          </a:r>
          <a:endParaRPr lang="en-GB" sz="1100"/>
        </a:p>
      </xdr:txBody>
    </xdr:sp>
    <xdr:clientData/>
  </xdr:twoCellAnchor>
  <xdr:twoCellAnchor>
    <xdr:from>
      <xdr:col>0</xdr:col>
      <xdr:colOff>127000</xdr:colOff>
      <xdr:row>62</xdr:row>
      <xdr:rowOff>84669</xdr:rowOff>
    </xdr:from>
    <xdr:to>
      <xdr:col>3</xdr:col>
      <xdr:colOff>269875</xdr:colOff>
      <xdr:row>67</xdr:row>
      <xdr:rowOff>189444</xdr:rowOff>
    </xdr:to>
    <xdr:sp macro="" textlink="">
      <xdr:nvSpPr>
        <xdr:cNvPr id="63" name="Rounded Rectangle 62"/>
        <xdr:cNvSpPr/>
      </xdr:nvSpPr>
      <xdr:spPr>
        <a:xfrm>
          <a:off x="127000" y="11895669"/>
          <a:ext cx="1984375" cy="1057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Average</a:t>
          </a:r>
          <a:r>
            <a:rPr lang="en-GB" sz="1100" baseline="0"/>
            <a:t> annual emission abatement (sequestration) rate per Ha, associated with having additional private plantations </a:t>
          </a:r>
          <a:endParaRPr lang="en-GB" sz="1100"/>
        </a:p>
      </xdr:txBody>
    </xdr:sp>
    <xdr:clientData/>
  </xdr:twoCellAnchor>
  <xdr:twoCellAnchor>
    <xdr:from>
      <xdr:col>3</xdr:col>
      <xdr:colOff>610660</xdr:colOff>
      <xdr:row>64</xdr:row>
      <xdr:rowOff>79376</xdr:rowOff>
    </xdr:from>
    <xdr:to>
      <xdr:col>4</xdr:col>
      <xdr:colOff>263527</xdr:colOff>
      <xdr:row>65</xdr:row>
      <xdr:rowOff>165101</xdr:rowOff>
    </xdr:to>
    <xdr:sp macro="" textlink="">
      <xdr:nvSpPr>
        <xdr:cNvPr id="64" name="TextBox 63"/>
        <xdr:cNvSpPr txBox="1"/>
      </xdr:nvSpPr>
      <xdr:spPr>
        <a:xfrm>
          <a:off x="2452160" y="12271376"/>
          <a:ext cx="26670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9</xdr:col>
      <xdr:colOff>455082</xdr:colOff>
      <xdr:row>69</xdr:row>
      <xdr:rowOff>102660</xdr:rowOff>
    </xdr:from>
    <xdr:to>
      <xdr:col>15</xdr:col>
      <xdr:colOff>167216</xdr:colOff>
      <xdr:row>71</xdr:row>
      <xdr:rowOff>169335</xdr:rowOff>
    </xdr:to>
    <xdr:sp macro="" textlink="">
      <xdr:nvSpPr>
        <xdr:cNvPr id="65" name="Rounded Rectangle 64"/>
        <xdr:cNvSpPr/>
      </xdr:nvSpPr>
      <xdr:spPr>
        <a:xfrm>
          <a:off x="5979582" y="13247160"/>
          <a:ext cx="3395134" cy="447675"/>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a:t>Conservation tillage</a:t>
          </a:r>
        </a:p>
      </xdr:txBody>
    </xdr:sp>
    <xdr:clientData/>
  </xdr:twoCellAnchor>
  <xdr:twoCellAnchor>
    <xdr:from>
      <xdr:col>7</xdr:col>
      <xdr:colOff>606669</xdr:colOff>
      <xdr:row>18</xdr:row>
      <xdr:rowOff>53487</xdr:rowOff>
    </xdr:from>
    <xdr:to>
      <xdr:col>12</xdr:col>
      <xdr:colOff>183173</xdr:colOff>
      <xdr:row>20</xdr:row>
      <xdr:rowOff>0</xdr:rowOff>
    </xdr:to>
    <xdr:sp macro="" textlink="">
      <xdr:nvSpPr>
        <xdr:cNvPr id="66" name="Rounded Rectangle 65"/>
        <xdr:cNvSpPr/>
      </xdr:nvSpPr>
      <xdr:spPr>
        <a:xfrm>
          <a:off x="4863611" y="3482487"/>
          <a:ext cx="2617177" cy="32751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eaLnBrk="1" fontAlgn="auto" latinLnBrk="0" hangingPunct="1"/>
          <a:r>
            <a:rPr lang="en-GB" sz="1100">
              <a:solidFill>
                <a:schemeClr val="lt1"/>
              </a:solidFill>
              <a:effectLst/>
              <a:latin typeface="+mn-lt"/>
              <a:ea typeface="+mn-ea"/>
              <a:cs typeface="+mn-cs"/>
            </a:rPr>
            <a:t>Numbers  of  livestock - Beef </a:t>
          </a:r>
          <a:r>
            <a:rPr lang="en-GB" sz="1100" b="0" i="0" u="none" strike="noStrike" baseline="0" smtClean="0">
              <a:solidFill>
                <a:schemeClr val="lt1"/>
              </a:solidFill>
              <a:latin typeface="+mn-lt"/>
              <a:ea typeface="+mn-ea"/>
              <a:cs typeface="+mn-cs"/>
            </a:rPr>
            <a:t>Cattle</a:t>
          </a:r>
          <a:endParaRPr lang="en-GB">
            <a:effectLst/>
          </a:endParaRPr>
        </a:p>
      </xdr:txBody>
    </xdr:sp>
    <xdr:clientData/>
  </xdr:twoCellAnchor>
  <xdr:twoCellAnchor>
    <xdr:from>
      <xdr:col>8</xdr:col>
      <xdr:colOff>16120</xdr:colOff>
      <xdr:row>22</xdr:row>
      <xdr:rowOff>158261</xdr:rowOff>
    </xdr:from>
    <xdr:to>
      <xdr:col>12</xdr:col>
      <xdr:colOff>174626</xdr:colOff>
      <xdr:row>24</xdr:row>
      <xdr:rowOff>79375</xdr:rowOff>
    </xdr:to>
    <xdr:sp macro="" textlink="">
      <xdr:nvSpPr>
        <xdr:cNvPr id="67" name="Rounded Rectangle 66"/>
        <xdr:cNvSpPr/>
      </xdr:nvSpPr>
      <xdr:spPr>
        <a:xfrm>
          <a:off x="4842120" y="4349261"/>
          <a:ext cx="2571506" cy="302114"/>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eaLnBrk="1" fontAlgn="auto" latinLnBrk="0" hangingPunct="1"/>
          <a:r>
            <a:rPr lang="en-GB" sz="1100">
              <a:solidFill>
                <a:schemeClr val="lt1"/>
              </a:solidFill>
              <a:effectLst/>
              <a:latin typeface="+mn-lt"/>
              <a:ea typeface="+mn-ea"/>
              <a:cs typeface="+mn-cs"/>
            </a:rPr>
            <a:t>Numbers  of  livestock - Dairy cattle</a:t>
          </a:r>
          <a:endParaRPr lang="en-GB">
            <a:effectLst/>
          </a:endParaRPr>
        </a:p>
      </xdr:txBody>
    </xdr:sp>
    <xdr:clientData/>
  </xdr:twoCellAnchor>
  <xdr:twoCellAnchor>
    <xdr:from>
      <xdr:col>8</xdr:col>
      <xdr:colOff>10990</xdr:colOff>
      <xdr:row>26</xdr:row>
      <xdr:rowOff>162658</xdr:rowOff>
    </xdr:from>
    <xdr:to>
      <xdr:col>12</xdr:col>
      <xdr:colOff>206375</xdr:colOff>
      <xdr:row>29</xdr:row>
      <xdr:rowOff>117231</xdr:rowOff>
    </xdr:to>
    <xdr:sp macro="" textlink="">
      <xdr:nvSpPr>
        <xdr:cNvPr id="68" name="Rounded Rectangle 67"/>
        <xdr:cNvSpPr/>
      </xdr:nvSpPr>
      <xdr:spPr>
        <a:xfrm>
          <a:off x="4836990" y="5115658"/>
          <a:ext cx="2608385" cy="52607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eaLnBrk="1" fontAlgn="auto" latinLnBrk="0" hangingPunct="1"/>
          <a:r>
            <a:rPr lang="en-GB" sz="1100">
              <a:solidFill>
                <a:schemeClr val="lt1"/>
              </a:solidFill>
              <a:effectLst/>
              <a:latin typeface="+mn-lt"/>
              <a:ea typeface="+mn-ea"/>
              <a:cs typeface="+mn-cs"/>
            </a:rPr>
            <a:t>Numbers  of livestock - small ruminants</a:t>
          </a:r>
          <a:endParaRPr lang="en-GB">
            <a:effectLst/>
          </a:endParaRPr>
        </a:p>
      </xdr:txBody>
    </xdr:sp>
    <xdr:clientData/>
  </xdr:twoCellAnchor>
  <xdr:twoCellAnchor>
    <xdr:from>
      <xdr:col>4</xdr:col>
      <xdr:colOff>388327</xdr:colOff>
      <xdr:row>27</xdr:row>
      <xdr:rowOff>41032</xdr:rowOff>
    </xdr:from>
    <xdr:to>
      <xdr:col>7</xdr:col>
      <xdr:colOff>366347</xdr:colOff>
      <xdr:row>29</xdr:row>
      <xdr:rowOff>43961</xdr:rowOff>
    </xdr:to>
    <xdr:sp macro="" textlink="">
      <xdr:nvSpPr>
        <xdr:cNvPr id="69" name="Rounded Rectangle 68"/>
        <xdr:cNvSpPr/>
      </xdr:nvSpPr>
      <xdr:spPr>
        <a:xfrm>
          <a:off x="2820865" y="5184532"/>
          <a:ext cx="1802424" cy="38392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Number of</a:t>
          </a:r>
          <a:r>
            <a:rPr lang="en-GB" sz="1100" baseline="0"/>
            <a:t> small ruminants</a:t>
          </a:r>
          <a:endParaRPr lang="en-GB" sz="1100"/>
        </a:p>
      </xdr:txBody>
    </xdr:sp>
    <xdr:clientData/>
  </xdr:twoCellAnchor>
  <xdr:twoCellAnchor>
    <xdr:from>
      <xdr:col>0</xdr:col>
      <xdr:colOff>0</xdr:colOff>
      <xdr:row>26</xdr:row>
      <xdr:rowOff>145075</xdr:rowOff>
    </xdr:from>
    <xdr:to>
      <xdr:col>3</xdr:col>
      <xdr:colOff>512884</xdr:colOff>
      <xdr:row>29</xdr:row>
      <xdr:rowOff>80597</xdr:rowOff>
    </xdr:to>
    <xdr:sp macro="" textlink="">
      <xdr:nvSpPr>
        <xdr:cNvPr id="70" name="Rounded Rectangle 69"/>
        <xdr:cNvSpPr/>
      </xdr:nvSpPr>
      <xdr:spPr>
        <a:xfrm>
          <a:off x="0" y="5098075"/>
          <a:ext cx="2337288" cy="50702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Tier 1 Emission factors for enteric fermentation for small ruminant</a:t>
          </a:r>
        </a:p>
      </xdr:txBody>
    </xdr:sp>
    <xdr:clientData/>
  </xdr:twoCellAnchor>
  <xdr:twoCellAnchor>
    <xdr:from>
      <xdr:col>3</xdr:col>
      <xdr:colOff>592749</xdr:colOff>
      <xdr:row>27</xdr:row>
      <xdr:rowOff>76933</xdr:rowOff>
    </xdr:from>
    <xdr:to>
      <xdr:col>4</xdr:col>
      <xdr:colOff>251315</xdr:colOff>
      <xdr:row>28</xdr:row>
      <xdr:rowOff>162658</xdr:rowOff>
    </xdr:to>
    <xdr:sp macro="" textlink="">
      <xdr:nvSpPr>
        <xdr:cNvPr id="71" name="TextBox 70"/>
        <xdr:cNvSpPr txBox="1"/>
      </xdr:nvSpPr>
      <xdr:spPr>
        <a:xfrm>
          <a:off x="2417153" y="5220433"/>
          <a:ext cx="26670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xdr:col>
      <xdr:colOff>476250</xdr:colOff>
      <xdr:row>22</xdr:row>
      <xdr:rowOff>134815</xdr:rowOff>
    </xdr:from>
    <xdr:to>
      <xdr:col>7</xdr:col>
      <xdr:colOff>228601</xdr:colOff>
      <xdr:row>24</xdr:row>
      <xdr:rowOff>102577</xdr:rowOff>
    </xdr:to>
    <xdr:sp macro="" textlink="">
      <xdr:nvSpPr>
        <xdr:cNvPr id="72" name="Rounded Rectangle 71"/>
        <xdr:cNvSpPr/>
      </xdr:nvSpPr>
      <xdr:spPr>
        <a:xfrm>
          <a:off x="2908788" y="4325815"/>
          <a:ext cx="1576755" cy="34876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Number of</a:t>
          </a:r>
          <a:r>
            <a:rPr lang="en-GB" sz="1100" baseline="0"/>
            <a:t> dairy cattle</a:t>
          </a:r>
          <a:endParaRPr lang="en-GB" sz="1100"/>
        </a:p>
      </xdr:txBody>
    </xdr:sp>
    <xdr:clientData/>
  </xdr:twoCellAnchor>
  <xdr:twoCellAnchor>
    <xdr:from>
      <xdr:col>0</xdr:col>
      <xdr:colOff>0</xdr:colOff>
      <xdr:row>21</xdr:row>
      <xdr:rowOff>134817</xdr:rowOff>
    </xdr:from>
    <xdr:to>
      <xdr:col>3</xdr:col>
      <xdr:colOff>520211</xdr:colOff>
      <xdr:row>24</xdr:row>
      <xdr:rowOff>80597</xdr:rowOff>
    </xdr:to>
    <xdr:sp macro="" textlink="">
      <xdr:nvSpPr>
        <xdr:cNvPr id="73" name="Rounded Rectangle 72"/>
        <xdr:cNvSpPr/>
      </xdr:nvSpPr>
      <xdr:spPr>
        <a:xfrm>
          <a:off x="0" y="4135317"/>
          <a:ext cx="2344615" cy="51728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Tier 1 Emission factors for enteric fermentation for dairy cattle</a:t>
          </a:r>
        </a:p>
      </xdr:txBody>
    </xdr:sp>
    <xdr:clientData/>
  </xdr:twoCellAnchor>
  <xdr:twoCellAnchor>
    <xdr:from>
      <xdr:col>4</xdr:col>
      <xdr:colOff>9527</xdr:colOff>
      <xdr:row>22</xdr:row>
      <xdr:rowOff>110636</xdr:rowOff>
    </xdr:from>
    <xdr:to>
      <xdr:col>4</xdr:col>
      <xdr:colOff>276227</xdr:colOff>
      <xdr:row>24</xdr:row>
      <xdr:rowOff>5861</xdr:rowOff>
    </xdr:to>
    <xdr:sp macro="" textlink="">
      <xdr:nvSpPr>
        <xdr:cNvPr id="74" name="TextBox 73"/>
        <xdr:cNvSpPr txBox="1"/>
      </xdr:nvSpPr>
      <xdr:spPr>
        <a:xfrm>
          <a:off x="2442065" y="4301636"/>
          <a:ext cx="266700"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xdr:col>
      <xdr:colOff>461597</xdr:colOff>
      <xdr:row>18</xdr:row>
      <xdr:rowOff>37367</xdr:rowOff>
    </xdr:from>
    <xdr:to>
      <xdr:col>7</xdr:col>
      <xdr:colOff>209551</xdr:colOff>
      <xdr:row>20</xdr:row>
      <xdr:rowOff>0</xdr:rowOff>
    </xdr:to>
    <xdr:sp macro="" textlink="">
      <xdr:nvSpPr>
        <xdr:cNvPr id="75" name="Rounded Rectangle 74"/>
        <xdr:cNvSpPr/>
      </xdr:nvSpPr>
      <xdr:spPr>
        <a:xfrm>
          <a:off x="2894135" y="3466367"/>
          <a:ext cx="1572358" cy="3436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Number of</a:t>
          </a:r>
          <a:r>
            <a:rPr lang="en-GB" sz="1100" baseline="0"/>
            <a:t> beef cattle</a:t>
          </a:r>
          <a:endParaRPr lang="en-GB" sz="1100"/>
        </a:p>
      </xdr:txBody>
    </xdr:sp>
    <xdr:clientData/>
  </xdr:twoCellAnchor>
  <xdr:twoCellAnchor>
    <xdr:from>
      <xdr:col>0</xdr:col>
      <xdr:colOff>0</xdr:colOff>
      <xdr:row>17</xdr:row>
      <xdr:rowOff>51289</xdr:rowOff>
    </xdr:from>
    <xdr:to>
      <xdr:col>3</xdr:col>
      <xdr:colOff>520211</xdr:colOff>
      <xdr:row>19</xdr:row>
      <xdr:rowOff>183173</xdr:rowOff>
    </xdr:to>
    <xdr:sp macro="" textlink="">
      <xdr:nvSpPr>
        <xdr:cNvPr id="76" name="Rounded Rectangle 75"/>
        <xdr:cNvSpPr/>
      </xdr:nvSpPr>
      <xdr:spPr>
        <a:xfrm>
          <a:off x="0" y="3289789"/>
          <a:ext cx="2344615" cy="5128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Tier 1 Emission factors for enteric fermentation for dairy cattle</a:t>
          </a:r>
        </a:p>
      </xdr:txBody>
    </xdr:sp>
    <xdr:clientData/>
  </xdr:twoCellAnchor>
  <xdr:twoCellAnchor>
    <xdr:from>
      <xdr:col>4</xdr:col>
      <xdr:colOff>5863</xdr:colOff>
      <xdr:row>18</xdr:row>
      <xdr:rowOff>125290</xdr:rowOff>
    </xdr:from>
    <xdr:to>
      <xdr:col>4</xdr:col>
      <xdr:colOff>271097</xdr:colOff>
      <xdr:row>19</xdr:row>
      <xdr:rowOff>141337</xdr:rowOff>
    </xdr:to>
    <xdr:sp macro="" textlink="">
      <xdr:nvSpPr>
        <xdr:cNvPr id="77" name="TextBox 76"/>
        <xdr:cNvSpPr txBox="1"/>
      </xdr:nvSpPr>
      <xdr:spPr>
        <a:xfrm>
          <a:off x="2438401" y="3554290"/>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xdr:col>
      <xdr:colOff>322386</xdr:colOff>
      <xdr:row>7</xdr:row>
      <xdr:rowOff>164855</xdr:rowOff>
    </xdr:from>
    <xdr:to>
      <xdr:col>7</xdr:col>
      <xdr:colOff>153329</xdr:colOff>
      <xdr:row>10</xdr:row>
      <xdr:rowOff>113116</xdr:rowOff>
    </xdr:to>
    <xdr:sp macro="" textlink="">
      <xdr:nvSpPr>
        <xdr:cNvPr id="78" name="Rounded Rectangle 77"/>
        <xdr:cNvSpPr/>
      </xdr:nvSpPr>
      <xdr:spPr>
        <a:xfrm>
          <a:off x="2754924" y="1498355"/>
          <a:ext cx="1655347" cy="51976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Possible reduction in number of</a:t>
          </a:r>
          <a:r>
            <a:rPr lang="en-GB" sz="1100" baseline="0"/>
            <a:t> beef cattle</a:t>
          </a:r>
          <a:endParaRPr lang="en-GB" sz="1100"/>
        </a:p>
      </xdr:txBody>
    </xdr:sp>
    <xdr:clientData/>
  </xdr:twoCellAnchor>
  <xdr:twoCellAnchor>
    <xdr:from>
      <xdr:col>0</xdr:col>
      <xdr:colOff>58616</xdr:colOff>
      <xdr:row>8</xdr:row>
      <xdr:rowOff>31506</xdr:rowOff>
    </xdr:from>
    <xdr:to>
      <xdr:col>3</xdr:col>
      <xdr:colOff>534865</xdr:colOff>
      <xdr:row>10</xdr:row>
      <xdr:rowOff>168519</xdr:rowOff>
    </xdr:to>
    <xdr:sp macro="" textlink="">
      <xdr:nvSpPr>
        <xdr:cNvPr id="79" name="Rounded Rectangle 78"/>
        <xdr:cNvSpPr/>
      </xdr:nvSpPr>
      <xdr:spPr>
        <a:xfrm>
          <a:off x="58616" y="1555506"/>
          <a:ext cx="2300653" cy="5180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Tier 1 Emission factors for enteric fermentation for dairy cattle -  A.E.</a:t>
          </a:r>
        </a:p>
      </xdr:txBody>
    </xdr:sp>
    <xdr:clientData/>
  </xdr:twoCellAnchor>
  <xdr:twoCellAnchor>
    <xdr:from>
      <xdr:col>3</xdr:col>
      <xdr:colOff>599344</xdr:colOff>
      <xdr:row>8</xdr:row>
      <xdr:rowOff>178777</xdr:rowOff>
    </xdr:from>
    <xdr:to>
      <xdr:col>4</xdr:col>
      <xdr:colOff>243732</xdr:colOff>
      <xdr:row>9</xdr:row>
      <xdr:rowOff>167179</xdr:rowOff>
    </xdr:to>
    <xdr:sp macro="" textlink="">
      <xdr:nvSpPr>
        <xdr:cNvPr id="80" name="TextBox 79"/>
        <xdr:cNvSpPr txBox="1"/>
      </xdr:nvSpPr>
      <xdr:spPr>
        <a:xfrm>
          <a:off x="2423748" y="1702777"/>
          <a:ext cx="252522" cy="178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xdr:col>
      <xdr:colOff>336306</xdr:colOff>
      <xdr:row>3</xdr:row>
      <xdr:rowOff>184639</xdr:rowOff>
    </xdr:from>
    <xdr:to>
      <xdr:col>7</xdr:col>
      <xdr:colOff>250581</xdr:colOff>
      <xdr:row>6</xdr:row>
      <xdr:rowOff>51288</xdr:rowOff>
    </xdr:to>
    <xdr:sp macro="" textlink="">
      <xdr:nvSpPr>
        <xdr:cNvPr id="81" name="Rounded Rectangle 80"/>
        <xdr:cNvSpPr/>
      </xdr:nvSpPr>
      <xdr:spPr>
        <a:xfrm>
          <a:off x="2768844" y="756139"/>
          <a:ext cx="1738679" cy="4381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 of</a:t>
          </a:r>
          <a:r>
            <a:rPr lang="en-GB" sz="1100" baseline="0">
              <a:solidFill>
                <a:schemeClr val="lt1"/>
              </a:solidFill>
              <a:effectLst/>
              <a:latin typeface="+mn-lt"/>
              <a:ea typeface="+mn-ea"/>
              <a:cs typeface="+mn-cs"/>
            </a:rPr>
            <a:t> small ruminants slaughtered </a:t>
          </a:r>
          <a:endParaRPr lang="en-GB">
            <a:effectLst/>
          </a:endParaRPr>
        </a:p>
        <a:p>
          <a:pPr algn="l"/>
          <a:endParaRPr lang="en-GB" sz="1100"/>
        </a:p>
      </xdr:txBody>
    </xdr:sp>
    <xdr:clientData/>
  </xdr:twoCellAnchor>
  <xdr:twoCellAnchor>
    <xdr:from>
      <xdr:col>0</xdr:col>
      <xdr:colOff>14655</xdr:colOff>
      <xdr:row>4</xdr:row>
      <xdr:rowOff>29308</xdr:rowOff>
    </xdr:from>
    <xdr:to>
      <xdr:col>3</xdr:col>
      <xdr:colOff>593481</xdr:colOff>
      <xdr:row>6</xdr:row>
      <xdr:rowOff>139212</xdr:rowOff>
    </xdr:to>
    <xdr:sp macro="" textlink="">
      <xdr:nvSpPr>
        <xdr:cNvPr id="82" name="Rounded Rectangle 81"/>
        <xdr:cNvSpPr/>
      </xdr:nvSpPr>
      <xdr:spPr>
        <a:xfrm>
          <a:off x="14655" y="791308"/>
          <a:ext cx="2403230" cy="49090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Tier 1 Emission factors for enteric fermentation for small ruminant- A.E. </a:t>
          </a:r>
          <a:endParaRPr lang="en-GB" sz="1100"/>
        </a:p>
      </xdr:txBody>
    </xdr:sp>
    <xdr:clientData/>
  </xdr:twoCellAnchor>
  <xdr:twoCellAnchor>
    <xdr:from>
      <xdr:col>3</xdr:col>
      <xdr:colOff>606670</xdr:colOff>
      <xdr:row>4</xdr:row>
      <xdr:rowOff>145805</xdr:rowOff>
    </xdr:from>
    <xdr:to>
      <xdr:col>4</xdr:col>
      <xdr:colOff>263770</xdr:colOff>
      <xdr:row>5</xdr:row>
      <xdr:rowOff>161852</xdr:rowOff>
    </xdr:to>
    <xdr:sp macro="" textlink="">
      <xdr:nvSpPr>
        <xdr:cNvPr id="83" name="TextBox 82"/>
        <xdr:cNvSpPr txBox="1"/>
      </xdr:nvSpPr>
      <xdr:spPr>
        <a:xfrm>
          <a:off x="2431074" y="907805"/>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xdr:col>
      <xdr:colOff>360484</xdr:colOff>
      <xdr:row>0</xdr:row>
      <xdr:rowOff>49090</xdr:rowOff>
    </xdr:from>
    <xdr:to>
      <xdr:col>7</xdr:col>
      <xdr:colOff>274759</xdr:colOff>
      <xdr:row>2</xdr:row>
      <xdr:rowOff>168519</xdr:rowOff>
    </xdr:to>
    <xdr:sp macro="" textlink="">
      <xdr:nvSpPr>
        <xdr:cNvPr id="84" name="Rounded Rectangle 83"/>
        <xdr:cNvSpPr/>
      </xdr:nvSpPr>
      <xdr:spPr>
        <a:xfrm>
          <a:off x="2793022" y="49090"/>
          <a:ext cx="1738679" cy="50042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of</a:t>
          </a:r>
          <a:r>
            <a:rPr lang="en-GB" sz="1100" baseline="0"/>
            <a:t> beef cattle slaughtered </a:t>
          </a:r>
          <a:endParaRPr lang="en-GB" sz="1100"/>
        </a:p>
      </xdr:txBody>
    </xdr:sp>
    <xdr:clientData/>
  </xdr:twoCellAnchor>
  <xdr:twoCellAnchor>
    <xdr:from>
      <xdr:col>0</xdr:col>
      <xdr:colOff>36633</xdr:colOff>
      <xdr:row>0</xdr:row>
      <xdr:rowOff>21982</xdr:rowOff>
    </xdr:from>
    <xdr:to>
      <xdr:col>3</xdr:col>
      <xdr:colOff>549519</xdr:colOff>
      <xdr:row>2</xdr:row>
      <xdr:rowOff>153866</xdr:rowOff>
    </xdr:to>
    <xdr:sp macro="" textlink="">
      <xdr:nvSpPr>
        <xdr:cNvPr id="85" name="Rounded Rectangle 84"/>
        <xdr:cNvSpPr/>
      </xdr:nvSpPr>
      <xdr:spPr>
        <a:xfrm>
          <a:off x="36633" y="21982"/>
          <a:ext cx="2337290" cy="5128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Tier 1 Emission factors for enteric fermentation for beef cattle -A.E.</a:t>
          </a:r>
          <a:endParaRPr lang="en-GB">
            <a:effectLst/>
          </a:endParaRPr>
        </a:p>
        <a:p>
          <a:pPr algn="l"/>
          <a:endParaRPr lang="en-GB" sz="1100"/>
        </a:p>
      </xdr:txBody>
    </xdr:sp>
    <xdr:clientData/>
  </xdr:twoCellAnchor>
  <xdr:twoCellAnchor>
    <xdr:from>
      <xdr:col>4</xdr:col>
      <xdr:colOff>5861</xdr:colOff>
      <xdr:row>0</xdr:row>
      <xdr:rowOff>186104</xdr:rowOff>
    </xdr:from>
    <xdr:to>
      <xdr:col>4</xdr:col>
      <xdr:colOff>271095</xdr:colOff>
      <xdr:row>2</xdr:row>
      <xdr:rowOff>11651</xdr:rowOff>
    </xdr:to>
    <xdr:sp macro="" textlink="">
      <xdr:nvSpPr>
        <xdr:cNvPr id="86" name="TextBox 85"/>
        <xdr:cNvSpPr txBox="1"/>
      </xdr:nvSpPr>
      <xdr:spPr>
        <a:xfrm>
          <a:off x="2438399" y="186104"/>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xdr:col>
      <xdr:colOff>309931</xdr:colOff>
      <xdr:row>30</xdr:row>
      <xdr:rowOff>40460</xdr:rowOff>
    </xdr:from>
    <xdr:to>
      <xdr:col>7</xdr:col>
      <xdr:colOff>219809</xdr:colOff>
      <xdr:row>33</xdr:row>
      <xdr:rowOff>140839</xdr:rowOff>
    </xdr:to>
    <xdr:sp macro="" textlink="">
      <xdr:nvSpPr>
        <xdr:cNvPr id="87" name="Rounded Rectangle 86"/>
        <xdr:cNvSpPr/>
      </xdr:nvSpPr>
      <xdr:spPr>
        <a:xfrm>
          <a:off x="2765264" y="5755460"/>
          <a:ext cx="1751378" cy="67187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Grazinglands (Ha) to be put under improved</a:t>
          </a:r>
          <a:r>
            <a:rPr lang="en-GB" sz="1100" baseline="0"/>
            <a:t> management of grazing lands</a:t>
          </a:r>
          <a:r>
            <a:rPr lang="en-GB" sz="1100"/>
            <a:t> </a:t>
          </a:r>
        </a:p>
      </xdr:txBody>
    </xdr:sp>
    <xdr:clientData/>
  </xdr:twoCellAnchor>
  <xdr:twoCellAnchor>
    <xdr:from>
      <xdr:col>0</xdr:col>
      <xdr:colOff>95250</xdr:colOff>
      <xdr:row>30</xdr:row>
      <xdr:rowOff>35902</xdr:rowOff>
    </xdr:from>
    <xdr:to>
      <xdr:col>3</xdr:col>
      <xdr:colOff>238125</xdr:colOff>
      <xdr:row>33</xdr:row>
      <xdr:rowOff>58615</xdr:rowOff>
    </xdr:to>
    <xdr:sp macro="" textlink="">
      <xdr:nvSpPr>
        <xdr:cNvPr id="88" name="Rounded Rectangle 87"/>
        <xdr:cNvSpPr/>
      </xdr:nvSpPr>
      <xdr:spPr>
        <a:xfrm>
          <a:off x="95250" y="5750902"/>
          <a:ext cx="1967279" cy="59421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lt1"/>
              </a:solidFill>
              <a:effectLst/>
              <a:latin typeface="+mn-lt"/>
              <a:ea typeface="+mn-ea"/>
              <a:cs typeface="+mn-cs"/>
            </a:rPr>
            <a:t>Average</a:t>
          </a:r>
          <a:r>
            <a:rPr lang="en-GB" sz="1100" baseline="0">
              <a:solidFill>
                <a:schemeClr val="lt1"/>
              </a:solidFill>
              <a:effectLst/>
              <a:latin typeface="+mn-lt"/>
              <a:ea typeface="+mn-ea"/>
              <a:cs typeface="+mn-cs"/>
            </a:rPr>
            <a:t> annual sequestration rate per Ha</a:t>
          </a:r>
          <a:endParaRPr lang="en-GB" sz="1100"/>
        </a:p>
      </xdr:txBody>
    </xdr:sp>
    <xdr:clientData/>
  </xdr:twoCellAnchor>
  <xdr:twoCellAnchor>
    <xdr:from>
      <xdr:col>3</xdr:col>
      <xdr:colOff>599344</xdr:colOff>
      <xdr:row>31</xdr:row>
      <xdr:rowOff>124559</xdr:rowOff>
    </xdr:from>
    <xdr:to>
      <xdr:col>4</xdr:col>
      <xdr:colOff>234464</xdr:colOff>
      <xdr:row>32</xdr:row>
      <xdr:rowOff>109905</xdr:rowOff>
    </xdr:to>
    <xdr:sp macro="" textlink="">
      <xdr:nvSpPr>
        <xdr:cNvPr id="89" name="TextBox 88"/>
        <xdr:cNvSpPr txBox="1"/>
      </xdr:nvSpPr>
      <xdr:spPr>
        <a:xfrm>
          <a:off x="2423748" y="6030059"/>
          <a:ext cx="243254" cy="1758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5</xdr:col>
      <xdr:colOff>92076</xdr:colOff>
      <xdr:row>45</xdr:row>
      <xdr:rowOff>99483</xdr:rowOff>
    </xdr:from>
    <xdr:to>
      <xdr:col>8</xdr:col>
      <xdr:colOff>6351</xdr:colOff>
      <xdr:row>48</xdr:row>
      <xdr:rowOff>128059</xdr:rowOff>
    </xdr:to>
    <xdr:sp macro="" textlink="">
      <xdr:nvSpPr>
        <xdr:cNvPr id="90" name="Rounded Rectangle 89"/>
        <xdr:cNvSpPr/>
      </xdr:nvSpPr>
      <xdr:spPr>
        <a:xfrm>
          <a:off x="3161243" y="8671983"/>
          <a:ext cx="1755775" cy="6000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u="none" strike="noStrike" baseline="0" smtClean="0">
              <a:solidFill>
                <a:schemeClr val="lt1"/>
              </a:solidFill>
              <a:latin typeface="+mn-lt"/>
              <a:ea typeface="+mn-ea"/>
              <a:cs typeface="+mn-cs"/>
            </a:rPr>
            <a:t>Production of</a:t>
          </a:r>
        </a:p>
        <a:p>
          <a:r>
            <a:rPr lang="en-GB" sz="1100" b="0" i="0" u="none" strike="noStrike" baseline="0" smtClean="0">
              <a:solidFill>
                <a:schemeClr val="lt1"/>
              </a:solidFill>
              <a:latin typeface="+mn-lt"/>
              <a:ea typeface="+mn-ea"/>
              <a:cs typeface="+mn-cs"/>
            </a:rPr>
            <a:t>Rice (Tonnes)</a:t>
          </a:r>
          <a:endParaRPr lang="en-GB" sz="1100"/>
        </a:p>
      </xdr:txBody>
    </xdr:sp>
    <xdr:clientData/>
  </xdr:twoCellAnchor>
  <xdr:twoCellAnchor>
    <xdr:from>
      <xdr:col>0</xdr:col>
      <xdr:colOff>534459</xdr:colOff>
      <xdr:row>45</xdr:row>
      <xdr:rowOff>4233</xdr:rowOff>
    </xdr:from>
    <xdr:to>
      <xdr:col>4</xdr:col>
      <xdr:colOff>63501</xdr:colOff>
      <xdr:row>48</xdr:row>
      <xdr:rowOff>109008</xdr:rowOff>
    </xdr:to>
    <xdr:sp macro="" textlink="">
      <xdr:nvSpPr>
        <xdr:cNvPr id="91" name="Rounded Rectangle 90"/>
        <xdr:cNvSpPr/>
      </xdr:nvSpPr>
      <xdr:spPr>
        <a:xfrm>
          <a:off x="534459" y="8576733"/>
          <a:ext cx="1984375" cy="676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263527</xdr:colOff>
      <xdr:row>46</xdr:row>
      <xdr:rowOff>70908</xdr:rowOff>
    </xdr:from>
    <xdr:to>
      <xdr:col>4</xdr:col>
      <xdr:colOff>534460</xdr:colOff>
      <xdr:row>47</xdr:row>
      <xdr:rowOff>86955</xdr:rowOff>
    </xdr:to>
    <xdr:sp macro="" textlink="">
      <xdr:nvSpPr>
        <xdr:cNvPr id="92" name="TextBox 91"/>
        <xdr:cNvSpPr txBox="1"/>
      </xdr:nvSpPr>
      <xdr:spPr>
        <a:xfrm>
          <a:off x="2718860" y="8833908"/>
          <a:ext cx="270933"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xdr:col>
      <xdr:colOff>361951</xdr:colOff>
      <xdr:row>40</xdr:row>
      <xdr:rowOff>84666</xdr:rowOff>
    </xdr:from>
    <xdr:to>
      <xdr:col>7</xdr:col>
      <xdr:colOff>232834</xdr:colOff>
      <xdr:row>44</xdr:row>
      <xdr:rowOff>80434</xdr:rowOff>
    </xdr:to>
    <xdr:sp macro="" textlink="">
      <xdr:nvSpPr>
        <xdr:cNvPr id="93" name="Rounded Rectangle 92"/>
        <xdr:cNvSpPr/>
      </xdr:nvSpPr>
      <xdr:spPr>
        <a:xfrm>
          <a:off x="2817284" y="7704666"/>
          <a:ext cx="1712383" cy="75776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Arable land (Ha) to be put under improved</a:t>
          </a:r>
          <a:r>
            <a:rPr lang="en-GB" sz="1100" baseline="0">
              <a:solidFill>
                <a:schemeClr val="lt1"/>
              </a:solidFill>
              <a:effectLst/>
              <a:latin typeface="+mn-lt"/>
              <a:ea typeface="+mn-ea"/>
              <a:cs typeface="+mn-cs"/>
            </a:rPr>
            <a:t> land management</a:t>
          </a:r>
          <a:endParaRPr lang="en-GB">
            <a:effectLst/>
          </a:endParaRPr>
        </a:p>
        <a:p>
          <a:pPr algn="l"/>
          <a:endParaRPr lang="en-GB" sz="1100"/>
        </a:p>
      </xdr:txBody>
    </xdr:sp>
    <xdr:clientData/>
  </xdr:twoCellAnchor>
  <xdr:twoCellAnchor>
    <xdr:from>
      <xdr:col>0</xdr:col>
      <xdr:colOff>190500</xdr:colOff>
      <xdr:row>40</xdr:row>
      <xdr:rowOff>132291</xdr:rowOff>
    </xdr:from>
    <xdr:to>
      <xdr:col>3</xdr:col>
      <xdr:colOff>333375</xdr:colOff>
      <xdr:row>44</xdr:row>
      <xdr:rowOff>46566</xdr:rowOff>
    </xdr:to>
    <xdr:sp macro="" textlink="">
      <xdr:nvSpPr>
        <xdr:cNvPr id="94" name="Rounded Rectangle 93"/>
        <xdr:cNvSpPr/>
      </xdr:nvSpPr>
      <xdr:spPr>
        <a:xfrm>
          <a:off x="190500" y="7752291"/>
          <a:ext cx="1984375" cy="676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Average</a:t>
          </a:r>
          <a:r>
            <a:rPr lang="en-GB" sz="1100" baseline="0">
              <a:solidFill>
                <a:schemeClr val="lt1"/>
              </a:solidFill>
              <a:effectLst/>
              <a:latin typeface="+mn-lt"/>
              <a:ea typeface="+mn-ea"/>
              <a:cs typeface="+mn-cs"/>
            </a:rPr>
            <a:t> annual sequestration rate per Ha</a:t>
          </a:r>
          <a:endParaRPr lang="en-GB">
            <a:effectLst/>
          </a:endParaRPr>
        </a:p>
        <a:p>
          <a:pPr algn="l"/>
          <a:endParaRPr lang="en-GB" sz="1100"/>
        </a:p>
      </xdr:txBody>
    </xdr:sp>
    <xdr:clientData/>
  </xdr:twoCellAnchor>
  <xdr:twoCellAnchor>
    <xdr:from>
      <xdr:col>3</xdr:col>
      <xdr:colOff>533401</xdr:colOff>
      <xdr:row>41</xdr:row>
      <xdr:rowOff>156633</xdr:rowOff>
    </xdr:from>
    <xdr:to>
      <xdr:col>4</xdr:col>
      <xdr:colOff>190501</xdr:colOff>
      <xdr:row>42</xdr:row>
      <xdr:rowOff>172680</xdr:rowOff>
    </xdr:to>
    <xdr:sp macro="" textlink="">
      <xdr:nvSpPr>
        <xdr:cNvPr id="95" name="TextBox 94"/>
        <xdr:cNvSpPr txBox="1"/>
      </xdr:nvSpPr>
      <xdr:spPr>
        <a:xfrm>
          <a:off x="2374901" y="7967133"/>
          <a:ext cx="270933"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0</xdr:col>
      <xdr:colOff>173567</xdr:colOff>
      <xdr:row>56</xdr:row>
      <xdr:rowOff>173567</xdr:rowOff>
    </xdr:from>
    <xdr:to>
      <xdr:col>3</xdr:col>
      <xdr:colOff>316442</xdr:colOff>
      <xdr:row>60</xdr:row>
      <xdr:rowOff>87842</xdr:rowOff>
    </xdr:to>
    <xdr:sp macro="" textlink="">
      <xdr:nvSpPr>
        <xdr:cNvPr id="100" name="Rounded Rectangle 99"/>
        <xdr:cNvSpPr/>
      </xdr:nvSpPr>
      <xdr:spPr>
        <a:xfrm>
          <a:off x="173567" y="10841567"/>
          <a:ext cx="1984375" cy="676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Tier 1 Emission associated with burning of agricultural residues</a:t>
          </a:r>
          <a:endParaRPr lang="en-GB">
            <a:effectLst/>
          </a:endParaRPr>
        </a:p>
        <a:p>
          <a:pPr algn="l"/>
          <a:endParaRPr lang="en-GB" sz="1100"/>
        </a:p>
      </xdr:txBody>
    </xdr:sp>
    <xdr:clientData/>
  </xdr:twoCellAnchor>
  <xdr:twoCellAnchor>
    <xdr:from>
      <xdr:col>3</xdr:col>
      <xdr:colOff>378884</xdr:colOff>
      <xdr:row>58</xdr:row>
      <xdr:rowOff>60326</xdr:rowOff>
    </xdr:from>
    <xdr:to>
      <xdr:col>4</xdr:col>
      <xdr:colOff>35984</xdr:colOff>
      <xdr:row>59</xdr:row>
      <xdr:rowOff>76373</xdr:rowOff>
    </xdr:to>
    <xdr:sp macro="" textlink="">
      <xdr:nvSpPr>
        <xdr:cNvPr id="101" name="TextBox 100"/>
        <xdr:cNvSpPr txBox="1"/>
      </xdr:nvSpPr>
      <xdr:spPr>
        <a:xfrm>
          <a:off x="2220384" y="11109326"/>
          <a:ext cx="270933"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18</xdr:col>
      <xdr:colOff>447675</xdr:colOff>
      <xdr:row>91</xdr:row>
      <xdr:rowOff>74084</xdr:rowOff>
    </xdr:from>
    <xdr:to>
      <xdr:col>21</xdr:col>
      <xdr:colOff>293158</xdr:colOff>
      <xdr:row>95</xdr:row>
      <xdr:rowOff>0</xdr:rowOff>
    </xdr:to>
    <xdr:sp macro="" textlink="">
      <xdr:nvSpPr>
        <xdr:cNvPr id="109" name="Rounded Rectangle 108"/>
        <xdr:cNvSpPr/>
      </xdr:nvSpPr>
      <xdr:spPr>
        <a:xfrm>
          <a:off x="11420475" y="17409584"/>
          <a:ext cx="1674283" cy="68791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Agricultural emissions intensity relative to base year</a:t>
          </a:r>
        </a:p>
      </xdr:txBody>
    </xdr:sp>
    <xdr:clientData/>
  </xdr:twoCellAnchor>
  <xdr:twoCellAnchor>
    <xdr:from>
      <xdr:col>36</xdr:col>
      <xdr:colOff>6804</xdr:colOff>
      <xdr:row>24</xdr:row>
      <xdr:rowOff>156482</xdr:rowOff>
    </xdr:from>
    <xdr:to>
      <xdr:col>36</xdr:col>
      <xdr:colOff>273504</xdr:colOff>
      <xdr:row>25</xdr:row>
      <xdr:rowOff>172529</xdr:rowOff>
    </xdr:to>
    <xdr:sp macro="" textlink="">
      <xdr:nvSpPr>
        <xdr:cNvPr id="111" name="TextBox 110"/>
        <xdr:cNvSpPr txBox="1"/>
      </xdr:nvSpPr>
      <xdr:spPr>
        <a:xfrm>
          <a:off x="22050375" y="4728482"/>
          <a:ext cx="266700"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31</xdr:col>
      <xdr:colOff>609601</xdr:colOff>
      <xdr:row>8</xdr:row>
      <xdr:rowOff>27214</xdr:rowOff>
    </xdr:from>
    <xdr:to>
      <xdr:col>34</xdr:col>
      <xdr:colOff>571500</xdr:colOff>
      <xdr:row>10</xdr:row>
      <xdr:rowOff>35380</xdr:rowOff>
    </xdr:to>
    <xdr:sp macro="" textlink="">
      <xdr:nvSpPr>
        <xdr:cNvPr id="112" name="Snip Diagonal Corner Rectangle 111"/>
        <xdr:cNvSpPr/>
      </xdr:nvSpPr>
      <xdr:spPr>
        <a:xfrm>
          <a:off x="19591565" y="1551214"/>
          <a:ext cx="1798864" cy="389166"/>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i="0" u="none" strike="noStrike">
              <a:solidFill>
                <a:schemeClr val="lt1"/>
              </a:solidFill>
              <a:effectLst/>
              <a:latin typeface="+mn-lt"/>
              <a:ea typeface="+mn-ea"/>
              <a:cs typeface="+mn-cs"/>
            </a:rPr>
            <a:t>Populations of beef cattle</a:t>
          </a:r>
          <a:endParaRPr lang="en-GB" sz="1100"/>
        </a:p>
      </xdr:txBody>
    </xdr:sp>
    <xdr:clientData/>
  </xdr:twoCellAnchor>
  <xdr:twoCellAnchor>
    <xdr:from>
      <xdr:col>32</xdr:col>
      <xdr:colOff>6804</xdr:colOff>
      <xdr:row>10</xdr:row>
      <xdr:rowOff>121104</xdr:rowOff>
    </xdr:from>
    <xdr:to>
      <xdr:col>34</xdr:col>
      <xdr:colOff>542926</xdr:colOff>
      <xdr:row>12</xdr:row>
      <xdr:rowOff>54429</xdr:rowOff>
    </xdr:to>
    <xdr:sp macro="" textlink="">
      <xdr:nvSpPr>
        <xdr:cNvPr id="113" name="Snip Diagonal Corner Rectangle 112"/>
        <xdr:cNvSpPr/>
      </xdr:nvSpPr>
      <xdr:spPr>
        <a:xfrm>
          <a:off x="19601090" y="2026104"/>
          <a:ext cx="1760765" cy="314325"/>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i="0" u="none" strike="noStrike">
              <a:solidFill>
                <a:schemeClr val="lt1"/>
              </a:solidFill>
              <a:effectLst/>
              <a:latin typeface="+mn-lt"/>
              <a:ea typeface="+mn-ea"/>
              <a:cs typeface="+mn-cs"/>
            </a:rPr>
            <a:t>Populations dairy cattle</a:t>
          </a:r>
          <a:endParaRPr lang="en-GB" sz="1100"/>
        </a:p>
      </xdr:txBody>
    </xdr:sp>
    <xdr:clientData/>
  </xdr:twoCellAnchor>
  <xdr:twoCellAnchor>
    <xdr:from>
      <xdr:col>32</xdr:col>
      <xdr:colOff>6804</xdr:colOff>
      <xdr:row>12</xdr:row>
      <xdr:rowOff>187779</xdr:rowOff>
    </xdr:from>
    <xdr:to>
      <xdr:col>35</xdr:col>
      <xdr:colOff>0</xdr:colOff>
      <xdr:row>15</xdr:row>
      <xdr:rowOff>136071</xdr:rowOff>
    </xdr:to>
    <xdr:sp macro="" textlink="">
      <xdr:nvSpPr>
        <xdr:cNvPr id="114" name="Snip Diagonal Corner Rectangle 113"/>
        <xdr:cNvSpPr/>
      </xdr:nvSpPr>
      <xdr:spPr>
        <a:xfrm>
          <a:off x="19601090" y="2473779"/>
          <a:ext cx="1830160" cy="519792"/>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i="0" u="none" strike="noStrike">
              <a:solidFill>
                <a:schemeClr val="lt1"/>
              </a:solidFill>
              <a:effectLst/>
              <a:latin typeface="+mn-lt"/>
              <a:ea typeface="+mn-ea"/>
              <a:cs typeface="+mn-cs"/>
            </a:rPr>
            <a:t>Populations of small ruminant</a:t>
          </a:r>
          <a:endParaRPr lang="en-GB" sz="1100"/>
        </a:p>
      </xdr:txBody>
    </xdr:sp>
    <xdr:clientData/>
  </xdr:twoCellAnchor>
  <xdr:twoCellAnchor>
    <xdr:from>
      <xdr:col>36</xdr:col>
      <xdr:colOff>585107</xdr:colOff>
      <xdr:row>10</xdr:row>
      <xdr:rowOff>61232</xdr:rowOff>
    </xdr:from>
    <xdr:to>
      <xdr:col>40</xdr:col>
      <xdr:colOff>480332</xdr:colOff>
      <xdr:row>13</xdr:row>
      <xdr:rowOff>156481</xdr:rowOff>
    </xdr:to>
    <xdr:sp macro="" textlink="">
      <xdr:nvSpPr>
        <xdr:cNvPr id="115" name="Rounded Rectangle 114"/>
        <xdr:cNvSpPr/>
      </xdr:nvSpPr>
      <xdr:spPr>
        <a:xfrm>
          <a:off x="22628678" y="1966232"/>
          <a:ext cx="2344511" cy="6667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Tier 1 Emission factors for enteric fermentation respective animal species, per unit</a:t>
          </a:r>
        </a:p>
      </xdr:txBody>
    </xdr:sp>
    <xdr:clientData/>
  </xdr:twoCellAnchor>
  <xdr:twoCellAnchor>
    <xdr:from>
      <xdr:col>35</xdr:col>
      <xdr:colOff>594632</xdr:colOff>
      <xdr:row>11</xdr:row>
      <xdr:rowOff>170089</xdr:rowOff>
    </xdr:from>
    <xdr:to>
      <xdr:col>36</xdr:col>
      <xdr:colOff>251732</xdr:colOff>
      <xdr:row>12</xdr:row>
      <xdr:rowOff>186136</xdr:rowOff>
    </xdr:to>
    <xdr:sp macro="" textlink="">
      <xdr:nvSpPr>
        <xdr:cNvPr id="116" name="TextBox 115"/>
        <xdr:cNvSpPr txBox="1"/>
      </xdr:nvSpPr>
      <xdr:spPr>
        <a:xfrm>
          <a:off x="22025882" y="2265589"/>
          <a:ext cx="269421"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32</xdr:col>
      <xdr:colOff>0</xdr:colOff>
      <xdr:row>16</xdr:row>
      <xdr:rowOff>68036</xdr:rowOff>
    </xdr:from>
    <xdr:to>
      <xdr:col>34</xdr:col>
      <xdr:colOff>533400</xdr:colOff>
      <xdr:row>18</xdr:row>
      <xdr:rowOff>1361</xdr:rowOff>
    </xdr:to>
    <xdr:sp macro="" textlink="">
      <xdr:nvSpPr>
        <xdr:cNvPr id="117" name="Snip Diagonal Corner Rectangle 116"/>
        <xdr:cNvSpPr/>
      </xdr:nvSpPr>
      <xdr:spPr>
        <a:xfrm>
          <a:off x="19594286" y="3116036"/>
          <a:ext cx="1758043" cy="314325"/>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i="0" u="none" strike="noStrike">
              <a:solidFill>
                <a:schemeClr val="lt1"/>
              </a:solidFill>
              <a:effectLst/>
              <a:latin typeface="+mn-lt"/>
              <a:ea typeface="+mn-ea"/>
              <a:cs typeface="+mn-cs"/>
            </a:rPr>
            <a:t>Populations of beef cattle</a:t>
          </a:r>
          <a:endParaRPr lang="en-GB" sz="1100"/>
        </a:p>
      </xdr:txBody>
    </xdr:sp>
    <xdr:clientData/>
  </xdr:twoCellAnchor>
  <xdr:twoCellAnchor>
    <xdr:from>
      <xdr:col>32</xdr:col>
      <xdr:colOff>9525</xdr:colOff>
      <xdr:row>18</xdr:row>
      <xdr:rowOff>87086</xdr:rowOff>
    </xdr:from>
    <xdr:to>
      <xdr:col>34</xdr:col>
      <xdr:colOff>542925</xdr:colOff>
      <xdr:row>20</xdr:row>
      <xdr:rowOff>20411</xdr:rowOff>
    </xdr:to>
    <xdr:sp macro="" textlink="">
      <xdr:nvSpPr>
        <xdr:cNvPr id="118" name="Snip Diagonal Corner Rectangle 117"/>
        <xdr:cNvSpPr/>
      </xdr:nvSpPr>
      <xdr:spPr>
        <a:xfrm>
          <a:off x="19603811" y="3516086"/>
          <a:ext cx="1758043" cy="314325"/>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i="0" u="none" strike="noStrike">
              <a:solidFill>
                <a:schemeClr val="lt1"/>
              </a:solidFill>
              <a:effectLst/>
              <a:latin typeface="+mn-lt"/>
              <a:ea typeface="+mn-ea"/>
              <a:cs typeface="+mn-cs"/>
            </a:rPr>
            <a:t>Populations dairy cattle</a:t>
          </a:r>
          <a:endParaRPr lang="en-GB" sz="1100"/>
        </a:p>
      </xdr:txBody>
    </xdr:sp>
    <xdr:clientData/>
  </xdr:twoCellAnchor>
  <xdr:twoCellAnchor>
    <xdr:from>
      <xdr:col>32</xdr:col>
      <xdr:colOff>9525</xdr:colOff>
      <xdr:row>20</xdr:row>
      <xdr:rowOff>81643</xdr:rowOff>
    </xdr:from>
    <xdr:to>
      <xdr:col>34</xdr:col>
      <xdr:colOff>571499</xdr:colOff>
      <xdr:row>23</xdr:row>
      <xdr:rowOff>68036</xdr:rowOff>
    </xdr:to>
    <xdr:sp macro="" textlink="">
      <xdr:nvSpPr>
        <xdr:cNvPr id="119" name="Snip Diagonal Corner Rectangle 118"/>
        <xdr:cNvSpPr/>
      </xdr:nvSpPr>
      <xdr:spPr>
        <a:xfrm>
          <a:off x="19603811" y="3891643"/>
          <a:ext cx="1786617" cy="557893"/>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i="0" u="none" strike="noStrike">
              <a:solidFill>
                <a:schemeClr val="lt1"/>
              </a:solidFill>
              <a:effectLst/>
              <a:latin typeface="+mn-lt"/>
              <a:ea typeface="+mn-ea"/>
              <a:cs typeface="+mn-cs"/>
            </a:rPr>
            <a:t>Populations of small ruminant</a:t>
          </a:r>
          <a:endParaRPr lang="en-GB" sz="1100"/>
        </a:p>
      </xdr:txBody>
    </xdr:sp>
    <xdr:clientData/>
  </xdr:twoCellAnchor>
  <xdr:twoCellAnchor>
    <xdr:from>
      <xdr:col>43</xdr:col>
      <xdr:colOff>299359</xdr:colOff>
      <xdr:row>18</xdr:row>
      <xdr:rowOff>14968</xdr:rowOff>
    </xdr:from>
    <xdr:to>
      <xdr:col>46</xdr:col>
      <xdr:colOff>432709</xdr:colOff>
      <xdr:row>22</xdr:row>
      <xdr:rowOff>14968</xdr:rowOff>
    </xdr:to>
    <xdr:sp macro="" textlink="">
      <xdr:nvSpPr>
        <xdr:cNvPr id="120" name="Rounded Rectangle 119"/>
        <xdr:cNvSpPr/>
      </xdr:nvSpPr>
      <xdr:spPr>
        <a:xfrm>
          <a:off x="26629180" y="3443968"/>
          <a:ext cx="1970315" cy="7620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Tier 1 Emission factors for manure emissions for respective animal species</a:t>
          </a:r>
        </a:p>
      </xdr:txBody>
    </xdr:sp>
    <xdr:clientData/>
  </xdr:twoCellAnchor>
  <xdr:twoCellAnchor>
    <xdr:from>
      <xdr:col>36</xdr:col>
      <xdr:colOff>10887</xdr:colOff>
      <xdr:row>19</xdr:row>
      <xdr:rowOff>95250</xdr:rowOff>
    </xdr:from>
    <xdr:to>
      <xdr:col>36</xdr:col>
      <xdr:colOff>277587</xdr:colOff>
      <xdr:row>20</xdr:row>
      <xdr:rowOff>111297</xdr:rowOff>
    </xdr:to>
    <xdr:sp macro="" textlink="">
      <xdr:nvSpPr>
        <xdr:cNvPr id="121" name="TextBox 120"/>
        <xdr:cNvSpPr txBox="1"/>
      </xdr:nvSpPr>
      <xdr:spPr>
        <a:xfrm>
          <a:off x="22054458" y="3714750"/>
          <a:ext cx="266700"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37</xdr:col>
      <xdr:colOff>24492</xdr:colOff>
      <xdr:row>16</xdr:row>
      <xdr:rowOff>176893</xdr:rowOff>
    </xdr:from>
    <xdr:to>
      <xdr:col>42</xdr:col>
      <xdr:colOff>179615</xdr:colOff>
      <xdr:row>18</xdr:row>
      <xdr:rowOff>110218</xdr:rowOff>
    </xdr:to>
    <xdr:sp macro="" textlink="">
      <xdr:nvSpPr>
        <xdr:cNvPr id="122" name="Snip Diagonal Corner Rectangle 121"/>
        <xdr:cNvSpPr/>
      </xdr:nvSpPr>
      <xdr:spPr>
        <a:xfrm>
          <a:off x="22680385" y="3224893"/>
          <a:ext cx="3216730" cy="314325"/>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i="0" u="none" strike="noStrike">
              <a:solidFill>
                <a:schemeClr val="lt1"/>
              </a:solidFill>
              <a:effectLst/>
              <a:latin typeface="+mn-lt"/>
              <a:ea typeface="+mn-ea"/>
              <a:cs typeface="+mn-cs"/>
            </a:rPr>
            <a:t>Quantity of manure production per unit beef animal</a:t>
          </a:r>
          <a:endParaRPr lang="en-GB" sz="1100"/>
        </a:p>
      </xdr:txBody>
    </xdr:sp>
    <xdr:clientData/>
  </xdr:twoCellAnchor>
  <xdr:twoCellAnchor>
    <xdr:from>
      <xdr:col>37</xdr:col>
      <xdr:colOff>9524</xdr:colOff>
      <xdr:row>18</xdr:row>
      <xdr:rowOff>182336</xdr:rowOff>
    </xdr:from>
    <xdr:to>
      <xdr:col>42</xdr:col>
      <xdr:colOff>352426</xdr:colOff>
      <xdr:row>20</xdr:row>
      <xdr:rowOff>115661</xdr:rowOff>
    </xdr:to>
    <xdr:sp macro="" textlink="">
      <xdr:nvSpPr>
        <xdr:cNvPr id="123" name="Snip Diagonal Corner Rectangle 122"/>
        <xdr:cNvSpPr/>
      </xdr:nvSpPr>
      <xdr:spPr>
        <a:xfrm>
          <a:off x="22665417" y="3611336"/>
          <a:ext cx="3404509" cy="314325"/>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a:solidFill>
                <a:schemeClr val="lt1"/>
              </a:solidFill>
              <a:effectLst/>
              <a:latin typeface="+mn-lt"/>
              <a:ea typeface="+mn-ea"/>
              <a:cs typeface="+mn-cs"/>
            </a:rPr>
            <a:t>Quantity of manure production per unit dairy animal</a:t>
          </a:r>
          <a:endParaRPr lang="en-GB">
            <a:effectLst/>
          </a:endParaRPr>
        </a:p>
      </xdr:txBody>
    </xdr:sp>
    <xdr:clientData/>
  </xdr:twoCellAnchor>
  <xdr:twoCellAnchor>
    <xdr:from>
      <xdr:col>37</xdr:col>
      <xdr:colOff>9525</xdr:colOff>
      <xdr:row>21</xdr:row>
      <xdr:rowOff>85725</xdr:rowOff>
    </xdr:from>
    <xdr:to>
      <xdr:col>42</xdr:col>
      <xdr:colOff>352426</xdr:colOff>
      <xdr:row>23</xdr:row>
      <xdr:rowOff>19050</xdr:rowOff>
    </xdr:to>
    <xdr:sp macro="" textlink="">
      <xdr:nvSpPr>
        <xdr:cNvPr id="124" name="Snip Diagonal Corner Rectangle 123"/>
        <xdr:cNvSpPr/>
      </xdr:nvSpPr>
      <xdr:spPr>
        <a:xfrm>
          <a:off x="22665418" y="4086225"/>
          <a:ext cx="3404508" cy="314325"/>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a:solidFill>
                <a:schemeClr val="lt1"/>
              </a:solidFill>
              <a:effectLst/>
              <a:latin typeface="+mn-lt"/>
              <a:ea typeface="+mn-ea"/>
              <a:cs typeface="+mn-cs"/>
            </a:rPr>
            <a:t>Quantity of manure production per unit sheep/goat</a:t>
          </a:r>
          <a:endParaRPr lang="en-GB">
            <a:effectLst/>
          </a:endParaRPr>
        </a:p>
      </xdr:txBody>
    </xdr:sp>
    <xdr:clientData/>
  </xdr:twoCellAnchor>
  <xdr:twoCellAnchor>
    <xdr:from>
      <xdr:col>42</xdr:col>
      <xdr:colOff>481694</xdr:colOff>
      <xdr:row>19</xdr:row>
      <xdr:rowOff>58511</xdr:rowOff>
    </xdr:from>
    <xdr:to>
      <xdr:col>43</xdr:col>
      <xdr:colOff>136073</xdr:colOff>
      <xdr:row>20</xdr:row>
      <xdr:rowOff>74558</xdr:rowOff>
    </xdr:to>
    <xdr:sp macro="" textlink="">
      <xdr:nvSpPr>
        <xdr:cNvPr id="125" name="TextBox 124"/>
        <xdr:cNvSpPr txBox="1"/>
      </xdr:nvSpPr>
      <xdr:spPr>
        <a:xfrm>
          <a:off x="26199194" y="3678011"/>
          <a:ext cx="266700"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31</xdr:col>
      <xdr:colOff>190499</xdr:colOff>
      <xdr:row>9</xdr:row>
      <xdr:rowOff>31297</xdr:rowOff>
    </xdr:from>
    <xdr:to>
      <xdr:col>31</xdr:col>
      <xdr:colOff>609601</xdr:colOff>
      <xdr:row>11</xdr:row>
      <xdr:rowOff>80963</xdr:rowOff>
    </xdr:to>
    <xdr:cxnSp macro="">
      <xdr:nvCxnSpPr>
        <xdr:cNvPr id="126" name="Elbow Connector 125"/>
        <xdr:cNvCxnSpPr>
          <a:stCxn id="5" idx="3"/>
          <a:endCxn id="112" idx="2"/>
        </xdr:cNvCxnSpPr>
      </xdr:nvCxnSpPr>
      <xdr:spPr>
        <a:xfrm flipV="1">
          <a:off x="19172463" y="1745797"/>
          <a:ext cx="419102" cy="43066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190499</xdr:colOff>
      <xdr:row>11</xdr:row>
      <xdr:rowOff>80963</xdr:rowOff>
    </xdr:from>
    <xdr:to>
      <xdr:col>32</xdr:col>
      <xdr:colOff>6804</xdr:colOff>
      <xdr:row>14</xdr:row>
      <xdr:rowOff>66675</xdr:rowOff>
    </xdr:to>
    <xdr:cxnSp macro="">
      <xdr:nvCxnSpPr>
        <xdr:cNvPr id="127" name="Elbow Connector 126"/>
        <xdr:cNvCxnSpPr>
          <a:stCxn id="5" idx="3"/>
          <a:endCxn id="114" idx="2"/>
        </xdr:cNvCxnSpPr>
      </xdr:nvCxnSpPr>
      <xdr:spPr>
        <a:xfrm>
          <a:off x="19172463" y="2176463"/>
          <a:ext cx="428627" cy="55721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190499</xdr:colOff>
      <xdr:row>11</xdr:row>
      <xdr:rowOff>80963</xdr:rowOff>
    </xdr:from>
    <xdr:to>
      <xdr:col>32</xdr:col>
      <xdr:colOff>6804</xdr:colOff>
      <xdr:row>11</xdr:row>
      <xdr:rowOff>87767</xdr:rowOff>
    </xdr:to>
    <xdr:cxnSp macro="">
      <xdr:nvCxnSpPr>
        <xdr:cNvPr id="128" name="Elbow Connector 127"/>
        <xdr:cNvCxnSpPr>
          <a:stCxn id="5" idx="3"/>
          <a:endCxn id="113" idx="2"/>
        </xdr:cNvCxnSpPr>
      </xdr:nvCxnSpPr>
      <xdr:spPr>
        <a:xfrm>
          <a:off x="19172463" y="2176463"/>
          <a:ext cx="428627" cy="680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xdr:colOff>
      <xdr:row>17</xdr:row>
      <xdr:rowOff>34699</xdr:rowOff>
    </xdr:from>
    <xdr:to>
      <xdr:col>32</xdr:col>
      <xdr:colOff>0</xdr:colOff>
      <xdr:row>19</xdr:row>
      <xdr:rowOff>175533</xdr:rowOff>
    </xdr:to>
    <xdr:cxnSp macro="">
      <xdr:nvCxnSpPr>
        <xdr:cNvPr id="129" name="Elbow Connector 128"/>
        <xdr:cNvCxnSpPr>
          <a:stCxn id="6" idx="3"/>
          <a:endCxn id="117" idx="2"/>
        </xdr:cNvCxnSpPr>
      </xdr:nvCxnSpPr>
      <xdr:spPr>
        <a:xfrm flipV="1">
          <a:off x="18981965" y="3273199"/>
          <a:ext cx="612321" cy="52183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xdr:colOff>
      <xdr:row>19</xdr:row>
      <xdr:rowOff>175533</xdr:rowOff>
    </xdr:from>
    <xdr:to>
      <xdr:col>32</xdr:col>
      <xdr:colOff>9525</xdr:colOff>
      <xdr:row>21</xdr:row>
      <xdr:rowOff>170090</xdr:rowOff>
    </xdr:to>
    <xdr:cxnSp macro="">
      <xdr:nvCxnSpPr>
        <xdr:cNvPr id="130" name="Elbow Connector 129"/>
        <xdr:cNvCxnSpPr>
          <a:stCxn id="6" idx="3"/>
          <a:endCxn id="119" idx="2"/>
        </xdr:cNvCxnSpPr>
      </xdr:nvCxnSpPr>
      <xdr:spPr>
        <a:xfrm>
          <a:off x="18981965" y="3795033"/>
          <a:ext cx="621846" cy="375557"/>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xdr:colOff>
      <xdr:row>19</xdr:row>
      <xdr:rowOff>53749</xdr:rowOff>
    </xdr:from>
    <xdr:to>
      <xdr:col>32</xdr:col>
      <xdr:colOff>9525</xdr:colOff>
      <xdr:row>19</xdr:row>
      <xdr:rowOff>175533</xdr:rowOff>
    </xdr:to>
    <xdr:cxnSp macro="">
      <xdr:nvCxnSpPr>
        <xdr:cNvPr id="131" name="Elbow Connector 130"/>
        <xdr:cNvCxnSpPr>
          <a:stCxn id="6" idx="3"/>
          <a:endCxn id="118" idx="2"/>
        </xdr:cNvCxnSpPr>
      </xdr:nvCxnSpPr>
      <xdr:spPr>
        <a:xfrm flipV="1">
          <a:off x="18981965" y="3673249"/>
          <a:ext cx="621846" cy="12178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606878</xdr:colOff>
      <xdr:row>31</xdr:row>
      <xdr:rowOff>17689</xdr:rowOff>
    </xdr:from>
    <xdr:to>
      <xdr:col>36</xdr:col>
      <xdr:colOff>263978</xdr:colOff>
      <xdr:row>32</xdr:row>
      <xdr:rowOff>33736</xdr:rowOff>
    </xdr:to>
    <xdr:sp macro="" textlink="">
      <xdr:nvSpPr>
        <xdr:cNvPr id="132" name="TextBox 131"/>
        <xdr:cNvSpPr txBox="1"/>
      </xdr:nvSpPr>
      <xdr:spPr>
        <a:xfrm>
          <a:off x="22038128" y="5923189"/>
          <a:ext cx="269421"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31</xdr:col>
      <xdr:colOff>608240</xdr:colOff>
      <xdr:row>24</xdr:row>
      <xdr:rowOff>54427</xdr:rowOff>
    </xdr:from>
    <xdr:to>
      <xdr:col>35</xdr:col>
      <xdr:colOff>93890</xdr:colOff>
      <xdr:row>27</xdr:row>
      <xdr:rowOff>17792</xdr:rowOff>
    </xdr:to>
    <xdr:sp macro="" textlink="">
      <xdr:nvSpPr>
        <xdr:cNvPr id="134" name="Snip Diagonal Corner Rectangle 133"/>
        <xdr:cNvSpPr/>
      </xdr:nvSpPr>
      <xdr:spPr>
        <a:xfrm>
          <a:off x="19590204" y="4626427"/>
          <a:ext cx="1934936" cy="534865"/>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i="0" u="none" strike="noStrike">
              <a:solidFill>
                <a:schemeClr val="lt1"/>
              </a:solidFill>
              <a:effectLst/>
              <a:latin typeface="+mn-lt"/>
              <a:ea typeface="+mn-ea"/>
              <a:cs typeface="+mn-cs"/>
            </a:rPr>
            <a:t>Quantity of Production of rice (Tons)</a:t>
          </a:r>
          <a:endParaRPr lang="en-GB" sz="1100"/>
        </a:p>
      </xdr:txBody>
    </xdr:sp>
    <xdr:clientData/>
  </xdr:twoCellAnchor>
  <xdr:twoCellAnchor>
    <xdr:from>
      <xdr:col>36</xdr:col>
      <xdr:colOff>608240</xdr:colOff>
      <xdr:row>24</xdr:row>
      <xdr:rowOff>127907</xdr:rowOff>
    </xdr:from>
    <xdr:to>
      <xdr:col>42</xdr:col>
      <xdr:colOff>148320</xdr:colOff>
      <xdr:row>26</xdr:row>
      <xdr:rowOff>61232</xdr:rowOff>
    </xdr:to>
    <xdr:sp macro="" textlink="">
      <xdr:nvSpPr>
        <xdr:cNvPr id="135" name="Snip Diagonal Corner Rectangle 134"/>
        <xdr:cNvSpPr/>
      </xdr:nvSpPr>
      <xdr:spPr>
        <a:xfrm>
          <a:off x="22651811" y="4699907"/>
          <a:ext cx="3214009" cy="314325"/>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i="0" u="none" strike="noStrike">
              <a:solidFill>
                <a:schemeClr val="lt1"/>
              </a:solidFill>
              <a:effectLst/>
              <a:latin typeface="+mn-lt"/>
              <a:ea typeface="+mn-ea"/>
              <a:cs typeface="+mn-cs"/>
            </a:rPr>
            <a:t>Tier 1 Emission factor for rice</a:t>
          </a:r>
          <a:r>
            <a:rPr lang="en-GB" sz="1100" b="0" i="0" u="none" strike="noStrike" baseline="0">
              <a:solidFill>
                <a:schemeClr val="lt1"/>
              </a:solidFill>
              <a:effectLst/>
              <a:latin typeface="+mn-lt"/>
              <a:ea typeface="+mn-ea"/>
              <a:cs typeface="+mn-cs"/>
            </a:rPr>
            <a:t> production</a:t>
          </a:r>
          <a:endParaRPr lang="en-GB" sz="1100"/>
        </a:p>
      </xdr:txBody>
    </xdr:sp>
    <xdr:clientData/>
  </xdr:twoCellAnchor>
  <xdr:twoCellAnchor>
    <xdr:from>
      <xdr:col>36</xdr:col>
      <xdr:colOff>2722</xdr:colOff>
      <xdr:row>35</xdr:row>
      <xdr:rowOff>85725</xdr:rowOff>
    </xdr:from>
    <xdr:to>
      <xdr:col>36</xdr:col>
      <xdr:colOff>272143</xdr:colOff>
      <xdr:row>36</xdr:row>
      <xdr:rowOff>101772</xdr:rowOff>
    </xdr:to>
    <xdr:sp macro="" textlink="">
      <xdr:nvSpPr>
        <xdr:cNvPr id="139" name="TextBox 138"/>
        <xdr:cNvSpPr txBox="1"/>
      </xdr:nvSpPr>
      <xdr:spPr>
        <a:xfrm>
          <a:off x="22046293" y="6753225"/>
          <a:ext cx="269421"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37</xdr:col>
      <xdr:colOff>19050</xdr:colOff>
      <xdr:row>41</xdr:row>
      <xdr:rowOff>110218</xdr:rowOff>
    </xdr:from>
    <xdr:to>
      <xdr:col>41</xdr:col>
      <xdr:colOff>104774</xdr:colOff>
      <xdr:row>44</xdr:row>
      <xdr:rowOff>91168</xdr:rowOff>
    </xdr:to>
    <xdr:sp macro="" textlink="">
      <xdr:nvSpPr>
        <xdr:cNvPr id="140" name="Rounded Rectangle 139"/>
        <xdr:cNvSpPr/>
      </xdr:nvSpPr>
      <xdr:spPr>
        <a:xfrm>
          <a:off x="22674943" y="7920718"/>
          <a:ext cx="2535010"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Tier 1 Emission associated with application of</a:t>
          </a:r>
          <a:r>
            <a:rPr lang="en-GB" sz="1100" baseline="0"/>
            <a:t> natural fertilizer</a:t>
          </a:r>
          <a:endParaRPr lang="en-GB" sz="1100"/>
        </a:p>
      </xdr:txBody>
    </xdr:sp>
    <xdr:clientData/>
  </xdr:twoCellAnchor>
  <xdr:twoCellAnchor>
    <xdr:from>
      <xdr:col>36</xdr:col>
      <xdr:colOff>5443</xdr:colOff>
      <xdr:row>42</xdr:row>
      <xdr:rowOff>77561</xdr:rowOff>
    </xdr:from>
    <xdr:to>
      <xdr:col>36</xdr:col>
      <xdr:colOff>274865</xdr:colOff>
      <xdr:row>43</xdr:row>
      <xdr:rowOff>93608</xdr:rowOff>
    </xdr:to>
    <xdr:sp macro="" textlink="">
      <xdr:nvSpPr>
        <xdr:cNvPr id="141" name="TextBox 140"/>
        <xdr:cNvSpPr txBox="1"/>
      </xdr:nvSpPr>
      <xdr:spPr>
        <a:xfrm>
          <a:off x="22049014" y="8078561"/>
          <a:ext cx="269422"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37</xdr:col>
      <xdr:colOff>5443</xdr:colOff>
      <xdr:row>46</xdr:row>
      <xdr:rowOff>179615</xdr:rowOff>
    </xdr:from>
    <xdr:to>
      <xdr:col>41</xdr:col>
      <xdr:colOff>93888</xdr:colOff>
      <xdr:row>49</xdr:row>
      <xdr:rowOff>160565</xdr:rowOff>
    </xdr:to>
    <xdr:sp macro="" textlink="">
      <xdr:nvSpPr>
        <xdr:cNvPr id="142" name="Rounded Rectangle 141"/>
        <xdr:cNvSpPr/>
      </xdr:nvSpPr>
      <xdr:spPr>
        <a:xfrm>
          <a:off x="22661336" y="8942615"/>
          <a:ext cx="2537731"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Tier 1 Emission associated with application of</a:t>
          </a:r>
          <a:r>
            <a:rPr lang="en-GB" sz="1100" baseline="0"/>
            <a:t> synthetic fertilizer</a:t>
          </a:r>
          <a:endParaRPr lang="en-GB" sz="1100"/>
        </a:p>
      </xdr:txBody>
    </xdr:sp>
    <xdr:clientData/>
  </xdr:twoCellAnchor>
  <xdr:twoCellAnchor>
    <xdr:from>
      <xdr:col>36</xdr:col>
      <xdr:colOff>0</xdr:colOff>
      <xdr:row>47</xdr:row>
      <xdr:rowOff>145597</xdr:rowOff>
    </xdr:from>
    <xdr:to>
      <xdr:col>36</xdr:col>
      <xdr:colOff>269422</xdr:colOff>
      <xdr:row>48</xdr:row>
      <xdr:rowOff>161644</xdr:rowOff>
    </xdr:to>
    <xdr:sp macro="" textlink="">
      <xdr:nvSpPr>
        <xdr:cNvPr id="143" name="TextBox 142"/>
        <xdr:cNvSpPr txBox="1"/>
      </xdr:nvSpPr>
      <xdr:spPr>
        <a:xfrm>
          <a:off x="22043571" y="9099097"/>
          <a:ext cx="269422"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32</xdr:col>
      <xdr:colOff>-1</xdr:colOff>
      <xdr:row>57</xdr:row>
      <xdr:rowOff>153761</xdr:rowOff>
    </xdr:from>
    <xdr:to>
      <xdr:col>35</xdr:col>
      <xdr:colOff>394711</xdr:colOff>
      <xdr:row>61</xdr:row>
      <xdr:rowOff>125186</xdr:rowOff>
    </xdr:to>
    <xdr:sp macro="" textlink="">
      <xdr:nvSpPr>
        <xdr:cNvPr id="144" name="Snip Diagonal Corner Rectangle 143"/>
        <xdr:cNvSpPr/>
      </xdr:nvSpPr>
      <xdr:spPr>
        <a:xfrm>
          <a:off x="19594285" y="11012261"/>
          <a:ext cx="2231676" cy="733425"/>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u="none" strike="noStrike">
              <a:solidFill>
                <a:schemeClr val="lt1"/>
              </a:solidFill>
              <a:effectLst/>
              <a:latin typeface="+mn-lt"/>
              <a:ea typeface="+mn-ea"/>
              <a:cs typeface="+mn-cs"/>
            </a:rPr>
            <a:t>Production quantities (Tonnes) -</a:t>
          </a:r>
          <a:r>
            <a:rPr lang="en-GB" sz="1100" b="0" i="0" baseline="0">
              <a:solidFill>
                <a:schemeClr val="lt1"/>
              </a:solidFill>
              <a:effectLst/>
              <a:latin typeface="+mn-lt"/>
              <a:ea typeface="+mn-ea"/>
              <a:cs typeface="+mn-cs"/>
            </a:rPr>
            <a:t>Rice,  Maize, Sugarcane and respective, </a:t>
          </a:r>
          <a:endParaRPr lang="en-GB" sz="1100"/>
        </a:p>
      </xdr:txBody>
    </xdr:sp>
    <xdr:clientData/>
  </xdr:twoCellAnchor>
  <xdr:twoCellAnchor>
    <xdr:from>
      <xdr:col>32</xdr:col>
      <xdr:colOff>6594</xdr:colOff>
      <xdr:row>52</xdr:row>
      <xdr:rowOff>134502</xdr:rowOff>
    </xdr:from>
    <xdr:to>
      <xdr:col>35</xdr:col>
      <xdr:colOff>176578</xdr:colOff>
      <xdr:row>55</xdr:row>
      <xdr:rowOff>163077</xdr:rowOff>
    </xdr:to>
    <xdr:sp macro="" textlink="">
      <xdr:nvSpPr>
        <xdr:cNvPr id="145" name="Snip Diagonal Corner Rectangle 144"/>
        <xdr:cNvSpPr/>
      </xdr:nvSpPr>
      <xdr:spPr>
        <a:xfrm>
          <a:off x="19600880" y="10040502"/>
          <a:ext cx="2006948" cy="600075"/>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i="0" u="none" strike="noStrike">
              <a:solidFill>
                <a:schemeClr val="lt1"/>
              </a:solidFill>
              <a:effectLst/>
              <a:latin typeface="+mn-lt"/>
              <a:ea typeface="+mn-ea"/>
              <a:cs typeface="+mn-cs"/>
            </a:rPr>
            <a:t>Grazingland area (Ha)</a:t>
          </a:r>
          <a:r>
            <a:rPr lang="en-GB" sz="1100" b="0" i="0" u="none" strike="noStrike" baseline="0">
              <a:solidFill>
                <a:schemeClr val="lt1"/>
              </a:solidFill>
              <a:effectLst/>
              <a:latin typeface="+mn-lt"/>
              <a:ea typeface="+mn-ea"/>
              <a:cs typeface="+mn-cs"/>
            </a:rPr>
            <a:t> burned </a:t>
          </a:r>
          <a:endParaRPr lang="en-GB" sz="1100"/>
        </a:p>
      </xdr:txBody>
    </xdr:sp>
    <xdr:clientData/>
  </xdr:twoCellAnchor>
  <xdr:twoCellAnchor>
    <xdr:from>
      <xdr:col>35</xdr:col>
      <xdr:colOff>606878</xdr:colOff>
      <xdr:row>53</xdr:row>
      <xdr:rowOff>123825</xdr:rowOff>
    </xdr:from>
    <xdr:to>
      <xdr:col>36</xdr:col>
      <xdr:colOff>263979</xdr:colOff>
      <xdr:row>54</xdr:row>
      <xdr:rowOff>139872</xdr:rowOff>
    </xdr:to>
    <xdr:sp macro="" textlink="">
      <xdr:nvSpPr>
        <xdr:cNvPr id="146" name="TextBox 145"/>
        <xdr:cNvSpPr txBox="1"/>
      </xdr:nvSpPr>
      <xdr:spPr>
        <a:xfrm>
          <a:off x="22038128" y="10220325"/>
          <a:ext cx="269422"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40</xdr:col>
      <xdr:colOff>289834</xdr:colOff>
      <xdr:row>58</xdr:row>
      <xdr:rowOff>42334</xdr:rowOff>
    </xdr:from>
    <xdr:to>
      <xdr:col>42</xdr:col>
      <xdr:colOff>518585</xdr:colOff>
      <xdr:row>61</xdr:row>
      <xdr:rowOff>42334</xdr:rowOff>
    </xdr:to>
    <xdr:sp macro="" textlink="">
      <xdr:nvSpPr>
        <xdr:cNvPr id="147" name="Snip Diagonal Corner Rectangle 146"/>
        <xdr:cNvSpPr/>
      </xdr:nvSpPr>
      <xdr:spPr>
        <a:xfrm>
          <a:off x="24843167" y="11091334"/>
          <a:ext cx="1456418" cy="571500"/>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u="none" strike="noStrike">
              <a:solidFill>
                <a:schemeClr val="lt1"/>
              </a:solidFill>
              <a:effectLst/>
              <a:latin typeface="+mn-lt"/>
              <a:ea typeface="+mn-ea"/>
              <a:cs typeface="+mn-cs"/>
            </a:rPr>
            <a:t>Respective </a:t>
          </a:r>
          <a:r>
            <a:rPr lang="en-GB" sz="1100" b="0" i="0" baseline="0">
              <a:solidFill>
                <a:schemeClr val="lt1"/>
              </a:solidFill>
              <a:effectLst/>
              <a:latin typeface="+mn-lt"/>
              <a:ea typeface="+mn-ea"/>
              <a:cs typeface="+mn-cs"/>
            </a:rPr>
            <a:t>fractions of residues burned</a:t>
          </a:r>
          <a:endParaRPr lang="en-GB">
            <a:effectLst/>
          </a:endParaRPr>
        </a:p>
        <a:p>
          <a:r>
            <a:rPr lang="en-GB" sz="1100">
              <a:solidFill>
                <a:schemeClr val="lt1"/>
              </a:solidFill>
              <a:effectLst/>
              <a:latin typeface="+mn-lt"/>
              <a:ea typeface="+mn-ea"/>
              <a:cs typeface="+mn-cs"/>
            </a:rPr>
            <a:t> </a:t>
          </a:r>
          <a:endParaRPr lang="en-GB">
            <a:effectLst/>
          </a:endParaRPr>
        </a:p>
        <a:p>
          <a:pPr algn="l"/>
          <a:endParaRPr lang="en-GB" sz="1100"/>
        </a:p>
      </xdr:txBody>
    </xdr:sp>
    <xdr:clientData/>
  </xdr:twoCellAnchor>
  <xdr:twoCellAnchor>
    <xdr:from>
      <xdr:col>43</xdr:col>
      <xdr:colOff>453119</xdr:colOff>
      <xdr:row>52</xdr:row>
      <xdr:rowOff>136072</xdr:rowOff>
    </xdr:from>
    <xdr:to>
      <xdr:col>47</xdr:col>
      <xdr:colOff>538843</xdr:colOff>
      <xdr:row>55</xdr:row>
      <xdr:rowOff>117022</xdr:rowOff>
    </xdr:to>
    <xdr:sp macro="" textlink="">
      <xdr:nvSpPr>
        <xdr:cNvPr id="148" name="Rounded Rectangle 147"/>
        <xdr:cNvSpPr/>
      </xdr:nvSpPr>
      <xdr:spPr>
        <a:xfrm>
          <a:off x="26782940" y="10042072"/>
          <a:ext cx="2535010"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Tier 1 Emission associated with burning of agricultural residues</a:t>
          </a:r>
        </a:p>
      </xdr:txBody>
    </xdr:sp>
    <xdr:clientData/>
  </xdr:twoCellAnchor>
  <xdr:twoCellAnchor>
    <xdr:from>
      <xdr:col>42</xdr:col>
      <xdr:colOff>611717</xdr:colOff>
      <xdr:row>53</xdr:row>
      <xdr:rowOff>165705</xdr:rowOff>
    </xdr:from>
    <xdr:to>
      <xdr:col>43</xdr:col>
      <xdr:colOff>264584</xdr:colOff>
      <xdr:row>54</xdr:row>
      <xdr:rowOff>181752</xdr:rowOff>
    </xdr:to>
    <xdr:sp macro="" textlink="">
      <xdr:nvSpPr>
        <xdr:cNvPr id="149" name="TextBox 148"/>
        <xdr:cNvSpPr txBox="1"/>
      </xdr:nvSpPr>
      <xdr:spPr>
        <a:xfrm>
          <a:off x="26392717" y="10262205"/>
          <a:ext cx="266700"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35</xdr:col>
      <xdr:colOff>583746</xdr:colOff>
      <xdr:row>58</xdr:row>
      <xdr:rowOff>157843</xdr:rowOff>
    </xdr:from>
    <xdr:to>
      <xdr:col>36</xdr:col>
      <xdr:colOff>240847</xdr:colOff>
      <xdr:row>59</xdr:row>
      <xdr:rowOff>173890</xdr:rowOff>
    </xdr:to>
    <xdr:sp macro="" textlink="">
      <xdr:nvSpPr>
        <xdr:cNvPr id="151" name="TextBox 150"/>
        <xdr:cNvSpPr txBox="1"/>
      </xdr:nvSpPr>
      <xdr:spPr>
        <a:xfrm>
          <a:off x="22014996" y="11206843"/>
          <a:ext cx="269422"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7</xdr:col>
      <xdr:colOff>274759</xdr:colOff>
      <xdr:row>1</xdr:row>
      <xdr:rowOff>108805</xdr:rowOff>
    </xdr:from>
    <xdr:to>
      <xdr:col>8</xdr:col>
      <xdr:colOff>0</xdr:colOff>
      <xdr:row>1</xdr:row>
      <xdr:rowOff>111125</xdr:rowOff>
    </xdr:to>
    <xdr:cxnSp macro="">
      <xdr:nvCxnSpPr>
        <xdr:cNvPr id="152" name="Straight Arrow Connector 151"/>
        <xdr:cNvCxnSpPr>
          <a:endCxn id="84" idx="3"/>
        </xdr:cNvCxnSpPr>
      </xdr:nvCxnSpPr>
      <xdr:spPr>
        <a:xfrm flipH="1" flipV="1">
          <a:off x="4497509" y="299305"/>
          <a:ext cx="328491" cy="23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250581</xdr:colOff>
      <xdr:row>5</xdr:row>
      <xdr:rowOff>22714</xdr:rowOff>
    </xdr:from>
    <xdr:to>
      <xdr:col>7</xdr:col>
      <xdr:colOff>600808</xdr:colOff>
      <xdr:row>5</xdr:row>
      <xdr:rowOff>23445</xdr:rowOff>
    </xdr:to>
    <xdr:cxnSp macro="">
      <xdr:nvCxnSpPr>
        <xdr:cNvPr id="153" name="Straight Arrow Connector 152"/>
        <xdr:cNvCxnSpPr>
          <a:stCxn id="39" idx="1"/>
          <a:endCxn id="81" idx="3"/>
        </xdr:cNvCxnSpPr>
      </xdr:nvCxnSpPr>
      <xdr:spPr>
        <a:xfrm flipH="1" flipV="1">
          <a:off x="4507523" y="975214"/>
          <a:ext cx="350227" cy="7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153329</xdr:colOff>
      <xdr:row>9</xdr:row>
      <xdr:rowOff>43736</xdr:rowOff>
    </xdr:from>
    <xdr:to>
      <xdr:col>7</xdr:col>
      <xdr:colOff>595680</xdr:colOff>
      <xdr:row>9</xdr:row>
      <xdr:rowOff>54952</xdr:rowOff>
    </xdr:to>
    <xdr:cxnSp macro="">
      <xdr:nvCxnSpPr>
        <xdr:cNvPr id="154" name="Straight Arrow Connector 153"/>
        <xdr:cNvCxnSpPr>
          <a:stCxn id="46" idx="1"/>
          <a:endCxn id="78" idx="3"/>
        </xdr:cNvCxnSpPr>
      </xdr:nvCxnSpPr>
      <xdr:spPr>
        <a:xfrm flipH="1" flipV="1">
          <a:off x="4410271" y="1758236"/>
          <a:ext cx="442351" cy="112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209551</xdr:colOff>
      <xdr:row>19</xdr:row>
      <xdr:rowOff>18684</xdr:rowOff>
    </xdr:from>
    <xdr:to>
      <xdr:col>7</xdr:col>
      <xdr:colOff>606669</xdr:colOff>
      <xdr:row>19</xdr:row>
      <xdr:rowOff>26744</xdr:rowOff>
    </xdr:to>
    <xdr:cxnSp macro="">
      <xdr:nvCxnSpPr>
        <xdr:cNvPr id="155" name="Straight Arrow Connector 154"/>
        <xdr:cNvCxnSpPr>
          <a:stCxn id="66" idx="1"/>
          <a:endCxn id="75" idx="3"/>
        </xdr:cNvCxnSpPr>
      </xdr:nvCxnSpPr>
      <xdr:spPr>
        <a:xfrm flipH="1" flipV="1">
          <a:off x="4466493" y="3638184"/>
          <a:ext cx="397118" cy="80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228601</xdr:colOff>
      <xdr:row>23</xdr:row>
      <xdr:rowOff>118696</xdr:rowOff>
    </xdr:from>
    <xdr:to>
      <xdr:col>8</xdr:col>
      <xdr:colOff>16120</xdr:colOff>
      <xdr:row>23</xdr:row>
      <xdr:rowOff>118818</xdr:rowOff>
    </xdr:to>
    <xdr:cxnSp macro="">
      <xdr:nvCxnSpPr>
        <xdr:cNvPr id="156" name="Straight Arrow Connector 155"/>
        <xdr:cNvCxnSpPr>
          <a:stCxn id="67" idx="1"/>
          <a:endCxn id="72" idx="3"/>
        </xdr:cNvCxnSpPr>
      </xdr:nvCxnSpPr>
      <xdr:spPr>
        <a:xfrm flipH="1" flipV="1">
          <a:off x="4451351" y="4500196"/>
          <a:ext cx="390769" cy="1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366347</xdr:colOff>
      <xdr:row>28</xdr:row>
      <xdr:rowOff>42497</xdr:rowOff>
    </xdr:from>
    <xdr:to>
      <xdr:col>8</xdr:col>
      <xdr:colOff>10990</xdr:colOff>
      <xdr:row>28</xdr:row>
      <xdr:rowOff>44695</xdr:rowOff>
    </xdr:to>
    <xdr:cxnSp macro="">
      <xdr:nvCxnSpPr>
        <xdr:cNvPr id="157" name="Straight Arrow Connector 156"/>
        <xdr:cNvCxnSpPr>
          <a:stCxn id="68" idx="1"/>
          <a:endCxn id="69" idx="3"/>
        </xdr:cNvCxnSpPr>
      </xdr:nvCxnSpPr>
      <xdr:spPr>
        <a:xfrm flipH="1" flipV="1">
          <a:off x="4589097" y="5376497"/>
          <a:ext cx="247893" cy="21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219809</xdr:colOff>
      <xdr:row>31</xdr:row>
      <xdr:rowOff>185900</xdr:rowOff>
    </xdr:from>
    <xdr:to>
      <xdr:col>8</xdr:col>
      <xdr:colOff>28575</xdr:colOff>
      <xdr:row>31</xdr:row>
      <xdr:rowOff>190011</xdr:rowOff>
    </xdr:to>
    <xdr:cxnSp macro="">
      <xdr:nvCxnSpPr>
        <xdr:cNvPr id="158" name="Straight Arrow Connector 157"/>
        <xdr:cNvCxnSpPr>
          <a:stCxn id="48" idx="1"/>
          <a:endCxn id="87" idx="3"/>
        </xdr:cNvCxnSpPr>
      </xdr:nvCxnSpPr>
      <xdr:spPr>
        <a:xfrm flipH="1" flipV="1">
          <a:off x="4516642" y="6091400"/>
          <a:ext cx="422600" cy="41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6351</xdr:colOff>
      <xdr:row>47</xdr:row>
      <xdr:rowOff>18521</xdr:rowOff>
    </xdr:from>
    <xdr:to>
      <xdr:col>9</xdr:col>
      <xdr:colOff>206376</xdr:colOff>
      <xdr:row>47</xdr:row>
      <xdr:rowOff>32808</xdr:rowOff>
    </xdr:to>
    <xdr:cxnSp macro="">
      <xdr:nvCxnSpPr>
        <xdr:cNvPr id="159" name="Straight Arrow Connector 158"/>
        <xdr:cNvCxnSpPr>
          <a:stCxn id="40" idx="1"/>
          <a:endCxn id="90" idx="3"/>
        </xdr:cNvCxnSpPr>
      </xdr:nvCxnSpPr>
      <xdr:spPr>
        <a:xfrm flipH="1" flipV="1">
          <a:off x="4917018" y="8972021"/>
          <a:ext cx="813858"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232834</xdr:colOff>
      <xdr:row>42</xdr:row>
      <xdr:rowOff>82550</xdr:rowOff>
    </xdr:from>
    <xdr:to>
      <xdr:col>10</xdr:col>
      <xdr:colOff>517525</xdr:colOff>
      <xdr:row>42</xdr:row>
      <xdr:rowOff>95251</xdr:rowOff>
    </xdr:to>
    <xdr:cxnSp macro="">
      <xdr:nvCxnSpPr>
        <xdr:cNvPr id="160" name="Straight Arrow Connector 159"/>
        <xdr:cNvCxnSpPr>
          <a:stCxn id="41" idx="1"/>
          <a:endCxn id="93" idx="3"/>
        </xdr:cNvCxnSpPr>
      </xdr:nvCxnSpPr>
      <xdr:spPr>
        <a:xfrm flipH="1" flipV="1">
          <a:off x="4529667" y="8083550"/>
          <a:ext cx="2126191" cy="127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264583</xdr:colOff>
      <xdr:row>64</xdr:row>
      <xdr:rowOff>186798</xdr:rowOff>
    </xdr:from>
    <xdr:to>
      <xdr:col>9</xdr:col>
      <xdr:colOff>476251</xdr:colOff>
      <xdr:row>65</xdr:row>
      <xdr:rowOff>15876</xdr:rowOff>
    </xdr:to>
    <xdr:cxnSp macro="">
      <xdr:nvCxnSpPr>
        <xdr:cNvPr id="166" name="Straight Arrow Connector 165"/>
        <xdr:cNvCxnSpPr>
          <a:stCxn id="61" idx="1"/>
          <a:endCxn id="62" idx="3"/>
        </xdr:cNvCxnSpPr>
      </xdr:nvCxnSpPr>
      <xdr:spPr>
        <a:xfrm flipH="1" flipV="1">
          <a:off x="5175250" y="12378798"/>
          <a:ext cx="825501" cy="19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172752</xdr:colOff>
      <xdr:row>68</xdr:row>
      <xdr:rowOff>158994</xdr:rowOff>
    </xdr:from>
    <xdr:to>
      <xdr:col>3</xdr:col>
      <xdr:colOff>437987</xdr:colOff>
      <xdr:row>72</xdr:row>
      <xdr:rowOff>95249</xdr:rowOff>
    </xdr:to>
    <xdr:sp macro="" textlink="">
      <xdr:nvSpPr>
        <xdr:cNvPr id="171" name="Rounded Rectangle 170"/>
        <xdr:cNvSpPr/>
      </xdr:nvSpPr>
      <xdr:spPr>
        <a:xfrm>
          <a:off x="172752" y="13112994"/>
          <a:ext cx="2106735" cy="69825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i="0" u="none" strike="noStrike" baseline="0" smtClean="0">
              <a:solidFill>
                <a:schemeClr val="lt1"/>
              </a:solidFill>
              <a:latin typeface="+mn-lt"/>
              <a:ea typeface="+mn-ea"/>
              <a:cs typeface="+mn-cs"/>
            </a:rPr>
            <a:t>Avoided CO2 release per Ha, under conservation tillage (IPCC default factors)</a:t>
          </a:r>
          <a:endParaRPr lang="en-GB" sz="1100" b="0"/>
        </a:p>
      </xdr:txBody>
    </xdr:sp>
    <xdr:clientData/>
  </xdr:twoCellAnchor>
  <xdr:twoCellAnchor>
    <xdr:from>
      <xdr:col>9</xdr:col>
      <xdr:colOff>433918</xdr:colOff>
      <xdr:row>72</xdr:row>
      <xdr:rowOff>169333</xdr:rowOff>
    </xdr:from>
    <xdr:to>
      <xdr:col>15</xdr:col>
      <xdr:colOff>132618</xdr:colOff>
      <xdr:row>77</xdr:row>
      <xdr:rowOff>116417</xdr:rowOff>
    </xdr:to>
    <xdr:sp macro="" textlink="">
      <xdr:nvSpPr>
        <xdr:cNvPr id="172" name="Rounded Rectangle 171"/>
        <xdr:cNvSpPr/>
      </xdr:nvSpPr>
      <xdr:spPr>
        <a:xfrm>
          <a:off x="5958418" y="13885333"/>
          <a:ext cx="3381700" cy="899584"/>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Reducing enteric methane emissions intensity in</a:t>
          </a:r>
          <a:r>
            <a:rPr lang="en-GB" baseline="0"/>
            <a:t> the dairy cattle sub-sector by </a:t>
          </a:r>
          <a:r>
            <a:rPr lang="en-GB"/>
            <a:t>improved management practices of smallholder dairy production systems (e.g., better feeding production and feeding practices)</a:t>
          </a:r>
          <a:endParaRPr lang="en-GB" sz="1100"/>
        </a:p>
      </xdr:txBody>
    </xdr:sp>
    <xdr:clientData/>
  </xdr:twoCellAnchor>
  <xdr:twoCellAnchor>
    <xdr:from>
      <xdr:col>3</xdr:col>
      <xdr:colOff>592829</xdr:colOff>
      <xdr:row>74</xdr:row>
      <xdr:rowOff>98507</xdr:rowOff>
    </xdr:from>
    <xdr:to>
      <xdr:col>5</xdr:col>
      <xdr:colOff>486833</xdr:colOff>
      <xdr:row>76</xdr:row>
      <xdr:rowOff>84667</xdr:rowOff>
    </xdr:to>
    <xdr:sp macro="" textlink="">
      <xdr:nvSpPr>
        <xdr:cNvPr id="174" name="Rounded Rectangle 173"/>
        <xdr:cNvSpPr/>
      </xdr:nvSpPr>
      <xdr:spPr>
        <a:xfrm>
          <a:off x="2434329" y="14195507"/>
          <a:ext cx="1121671" cy="36716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a:t># of dairy cattle </a:t>
          </a:r>
        </a:p>
      </xdr:txBody>
    </xdr:sp>
    <xdr:clientData/>
  </xdr:twoCellAnchor>
  <xdr:twoCellAnchor>
    <xdr:from>
      <xdr:col>4</xdr:col>
      <xdr:colOff>10582</xdr:colOff>
      <xdr:row>79</xdr:row>
      <xdr:rowOff>11888</xdr:rowOff>
    </xdr:from>
    <xdr:to>
      <xdr:col>5</xdr:col>
      <xdr:colOff>518583</xdr:colOff>
      <xdr:row>81</xdr:row>
      <xdr:rowOff>52918</xdr:rowOff>
    </xdr:to>
    <xdr:sp macro="" textlink="">
      <xdr:nvSpPr>
        <xdr:cNvPr id="175" name="Rounded Rectangle 174"/>
        <xdr:cNvSpPr/>
      </xdr:nvSpPr>
      <xdr:spPr>
        <a:xfrm>
          <a:off x="2465915" y="15061388"/>
          <a:ext cx="1121835" cy="42203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 of beef cattle</a:t>
          </a:r>
          <a:endParaRPr lang="en-GB" sz="1100"/>
        </a:p>
      </xdr:txBody>
    </xdr:sp>
    <xdr:clientData/>
  </xdr:twoCellAnchor>
  <xdr:twoCellAnchor>
    <xdr:from>
      <xdr:col>3</xdr:col>
      <xdr:colOff>592666</xdr:colOff>
      <xdr:row>83</xdr:row>
      <xdr:rowOff>126755</xdr:rowOff>
    </xdr:from>
    <xdr:to>
      <xdr:col>5</xdr:col>
      <xdr:colOff>497416</xdr:colOff>
      <xdr:row>86</xdr:row>
      <xdr:rowOff>42334</xdr:rowOff>
    </xdr:to>
    <xdr:sp macro="" textlink="">
      <xdr:nvSpPr>
        <xdr:cNvPr id="176" name="Rounded Rectangle 175"/>
        <xdr:cNvSpPr/>
      </xdr:nvSpPr>
      <xdr:spPr>
        <a:xfrm>
          <a:off x="2434166" y="15938255"/>
          <a:ext cx="1132417" cy="487079"/>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 of small ruminants</a:t>
          </a:r>
          <a:endParaRPr lang="en-GB">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GB">
            <a:effectLst/>
          </a:endParaRPr>
        </a:p>
        <a:p>
          <a:pPr algn="l"/>
          <a:endParaRPr lang="en-GB" sz="1100"/>
        </a:p>
      </xdr:txBody>
    </xdr:sp>
    <xdr:clientData/>
  </xdr:twoCellAnchor>
  <xdr:twoCellAnchor>
    <xdr:from>
      <xdr:col>9</xdr:col>
      <xdr:colOff>430906</xdr:colOff>
      <xdr:row>89</xdr:row>
      <xdr:rowOff>105590</xdr:rowOff>
    </xdr:from>
    <xdr:to>
      <xdr:col>15</xdr:col>
      <xdr:colOff>137583</xdr:colOff>
      <xdr:row>93</xdr:row>
      <xdr:rowOff>52917</xdr:rowOff>
    </xdr:to>
    <xdr:sp macro="" textlink="">
      <xdr:nvSpPr>
        <xdr:cNvPr id="177" name="Rounded Rectangle 176"/>
        <xdr:cNvSpPr/>
      </xdr:nvSpPr>
      <xdr:spPr>
        <a:xfrm>
          <a:off x="5955406" y="17060090"/>
          <a:ext cx="3389677" cy="709327"/>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Reducing emissions associated with manure management in</a:t>
          </a:r>
          <a:r>
            <a:rPr lang="en-GB" baseline="0"/>
            <a:t> the dairy cattle sub-sector (</a:t>
          </a:r>
          <a:r>
            <a:rPr lang="en-GB"/>
            <a:t>a large part of the manure produced is managed in liquid form)</a:t>
          </a:r>
          <a:endParaRPr lang="en-GB" sz="1100"/>
        </a:p>
      </xdr:txBody>
    </xdr:sp>
    <xdr:clientData/>
  </xdr:twoCellAnchor>
  <xdr:twoCellAnchor>
    <xdr:from>
      <xdr:col>9</xdr:col>
      <xdr:colOff>423333</xdr:colOff>
      <xdr:row>99</xdr:row>
      <xdr:rowOff>10583</xdr:rowOff>
    </xdr:from>
    <xdr:to>
      <xdr:col>15</xdr:col>
      <xdr:colOff>201083</xdr:colOff>
      <xdr:row>103</xdr:row>
      <xdr:rowOff>10584</xdr:rowOff>
    </xdr:to>
    <xdr:sp macro="" textlink="">
      <xdr:nvSpPr>
        <xdr:cNvPr id="193" name="Rounded Rectangle 192"/>
        <xdr:cNvSpPr/>
      </xdr:nvSpPr>
      <xdr:spPr>
        <a:xfrm>
          <a:off x="5947833" y="18870083"/>
          <a:ext cx="3460750" cy="762001"/>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Reducing emissions associated with manure management in</a:t>
          </a:r>
          <a:r>
            <a:rPr lang="en-GB" baseline="0"/>
            <a:t> pig production  (</a:t>
          </a:r>
          <a:r>
            <a:rPr lang="en-GB"/>
            <a:t>a large part of the manure produced is managed in liquid form)</a:t>
          </a:r>
          <a:endParaRPr lang="en-GB" sz="1100"/>
        </a:p>
      </xdr:txBody>
    </xdr:sp>
    <xdr:clientData/>
  </xdr:twoCellAnchor>
  <xdr:twoCellAnchor>
    <xdr:from>
      <xdr:col>9</xdr:col>
      <xdr:colOff>432287</xdr:colOff>
      <xdr:row>104</xdr:row>
      <xdr:rowOff>10585</xdr:rowOff>
    </xdr:from>
    <xdr:to>
      <xdr:col>15</xdr:col>
      <xdr:colOff>190500</xdr:colOff>
      <xdr:row>107</xdr:row>
      <xdr:rowOff>1</xdr:rowOff>
    </xdr:to>
    <xdr:sp macro="" textlink="">
      <xdr:nvSpPr>
        <xdr:cNvPr id="194" name="Rounded Rectangle 193"/>
        <xdr:cNvSpPr/>
      </xdr:nvSpPr>
      <xdr:spPr>
        <a:xfrm>
          <a:off x="5956787" y="19822585"/>
          <a:ext cx="3441213" cy="56091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Reducing emissions associated with manure management in</a:t>
          </a:r>
          <a:r>
            <a:rPr lang="en-GB" baseline="0"/>
            <a:t> the poultry production</a:t>
          </a:r>
          <a:endParaRPr lang="en-GB" sz="1100"/>
        </a:p>
      </xdr:txBody>
    </xdr:sp>
    <xdr:clientData/>
  </xdr:twoCellAnchor>
  <xdr:twoCellAnchor>
    <xdr:from>
      <xdr:col>4</xdr:col>
      <xdr:colOff>465666</xdr:colOff>
      <xdr:row>69</xdr:row>
      <xdr:rowOff>139212</xdr:rowOff>
    </xdr:from>
    <xdr:to>
      <xdr:col>9</xdr:col>
      <xdr:colOff>21166</xdr:colOff>
      <xdr:row>71</xdr:row>
      <xdr:rowOff>158751</xdr:rowOff>
    </xdr:to>
    <xdr:sp macro="" textlink="">
      <xdr:nvSpPr>
        <xdr:cNvPr id="195" name="Rounded Rectangle 194"/>
        <xdr:cNvSpPr/>
      </xdr:nvSpPr>
      <xdr:spPr>
        <a:xfrm>
          <a:off x="2920999" y="13283712"/>
          <a:ext cx="2624667" cy="40053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i="0" u="none" strike="noStrike" baseline="0" smtClean="0">
              <a:solidFill>
                <a:schemeClr val="lt1"/>
              </a:solidFill>
              <a:latin typeface="+mn-lt"/>
              <a:ea typeface="+mn-ea"/>
              <a:cs typeface="+mn-cs"/>
            </a:rPr>
            <a:t>Land (Ha) targeted for conservation tillage</a:t>
          </a:r>
          <a:endParaRPr lang="en-GB" sz="1100" b="0"/>
        </a:p>
      </xdr:txBody>
    </xdr:sp>
    <xdr:clientData/>
  </xdr:twoCellAnchor>
  <xdr:twoCellAnchor>
    <xdr:from>
      <xdr:col>3</xdr:col>
      <xdr:colOff>593480</xdr:colOff>
      <xdr:row>70</xdr:row>
      <xdr:rowOff>25238</xdr:rowOff>
    </xdr:from>
    <xdr:to>
      <xdr:col>4</xdr:col>
      <xdr:colOff>252046</xdr:colOff>
      <xdr:row>71</xdr:row>
      <xdr:rowOff>122054</xdr:rowOff>
    </xdr:to>
    <xdr:sp macro="" textlink="">
      <xdr:nvSpPr>
        <xdr:cNvPr id="196" name="TextBox 195"/>
        <xdr:cNvSpPr txBox="1"/>
      </xdr:nvSpPr>
      <xdr:spPr>
        <a:xfrm>
          <a:off x="2434980" y="13360238"/>
          <a:ext cx="272399" cy="2873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2</xdr:col>
      <xdr:colOff>595923</xdr:colOff>
      <xdr:row>74</xdr:row>
      <xdr:rowOff>142469</xdr:rowOff>
    </xdr:from>
    <xdr:to>
      <xdr:col>3</xdr:col>
      <xdr:colOff>254488</xdr:colOff>
      <xdr:row>76</xdr:row>
      <xdr:rowOff>37694</xdr:rowOff>
    </xdr:to>
    <xdr:sp macro="" textlink="">
      <xdr:nvSpPr>
        <xdr:cNvPr id="197" name="TextBox 196"/>
        <xdr:cNvSpPr txBox="1"/>
      </xdr:nvSpPr>
      <xdr:spPr>
        <a:xfrm>
          <a:off x="1823590" y="14239469"/>
          <a:ext cx="272398"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2</xdr:col>
      <xdr:colOff>581269</xdr:colOff>
      <xdr:row>79</xdr:row>
      <xdr:rowOff>127815</xdr:rowOff>
    </xdr:from>
    <xdr:to>
      <xdr:col>3</xdr:col>
      <xdr:colOff>239834</xdr:colOff>
      <xdr:row>81</xdr:row>
      <xdr:rowOff>23040</xdr:rowOff>
    </xdr:to>
    <xdr:sp macro="" textlink="">
      <xdr:nvSpPr>
        <xdr:cNvPr id="198" name="TextBox 197"/>
        <xdr:cNvSpPr txBox="1"/>
      </xdr:nvSpPr>
      <xdr:spPr>
        <a:xfrm>
          <a:off x="1808936" y="15177315"/>
          <a:ext cx="272398"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2</xdr:col>
      <xdr:colOff>595924</xdr:colOff>
      <xdr:row>84</xdr:row>
      <xdr:rowOff>83853</xdr:rowOff>
    </xdr:from>
    <xdr:to>
      <xdr:col>3</xdr:col>
      <xdr:colOff>254489</xdr:colOff>
      <xdr:row>85</xdr:row>
      <xdr:rowOff>169578</xdr:rowOff>
    </xdr:to>
    <xdr:sp macro="" textlink="">
      <xdr:nvSpPr>
        <xdr:cNvPr id="199" name="TextBox 198"/>
        <xdr:cNvSpPr txBox="1"/>
      </xdr:nvSpPr>
      <xdr:spPr>
        <a:xfrm>
          <a:off x="1823591" y="16085853"/>
          <a:ext cx="272398"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2</xdr:col>
      <xdr:colOff>589410</xdr:colOff>
      <xdr:row>90</xdr:row>
      <xdr:rowOff>171776</xdr:rowOff>
    </xdr:from>
    <xdr:to>
      <xdr:col>3</xdr:col>
      <xdr:colOff>247975</xdr:colOff>
      <xdr:row>92</xdr:row>
      <xdr:rowOff>67001</xdr:rowOff>
    </xdr:to>
    <xdr:sp macro="" textlink="">
      <xdr:nvSpPr>
        <xdr:cNvPr id="200" name="TextBox 199"/>
        <xdr:cNvSpPr txBox="1"/>
      </xdr:nvSpPr>
      <xdr:spPr>
        <a:xfrm>
          <a:off x="1817077" y="17316776"/>
          <a:ext cx="272398"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0</xdr:col>
      <xdr:colOff>170963</xdr:colOff>
      <xdr:row>73</xdr:row>
      <xdr:rowOff>91180</xdr:rowOff>
    </xdr:from>
    <xdr:to>
      <xdr:col>2</xdr:col>
      <xdr:colOff>376115</xdr:colOff>
      <xdr:row>77</xdr:row>
      <xdr:rowOff>61872</xdr:rowOff>
    </xdr:to>
    <xdr:sp macro="" textlink="">
      <xdr:nvSpPr>
        <xdr:cNvPr id="204" name="Rounded Rectangle 203"/>
        <xdr:cNvSpPr/>
      </xdr:nvSpPr>
      <xdr:spPr>
        <a:xfrm>
          <a:off x="170963" y="13997680"/>
          <a:ext cx="1432819" cy="73269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Tier 1 Emission factors for enteric fermentation</a:t>
          </a:r>
        </a:p>
      </xdr:txBody>
    </xdr:sp>
    <xdr:clientData/>
  </xdr:twoCellAnchor>
  <xdr:twoCellAnchor>
    <xdr:from>
      <xdr:col>0</xdr:col>
      <xdr:colOff>157936</xdr:colOff>
      <xdr:row>78</xdr:row>
      <xdr:rowOff>70827</xdr:rowOff>
    </xdr:from>
    <xdr:to>
      <xdr:col>2</xdr:col>
      <xdr:colOff>363088</xdr:colOff>
      <xdr:row>82</xdr:row>
      <xdr:rowOff>41519</xdr:rowOff>
    </xdr:to>
    <xdr:sp macro="" textlink="">
      <xdr:nvSpPr>
        <xdr:cNvPr id="205" name="Rounded Rectangle 204"/>
        <xdr:cNvSpPr/>
      </xdr:nvSpPr>
      <xdr:spPr>
        <a:xfrm>
          <a:off x="157936" y="14929827"/>
          <a:ext cx="1432819" cy="73269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Tier 1 Emission factors for enteric fermentation</a:t>
          </a:r>
        </a:p>
      </xdr:txBody>
    </xdr:sp>
    <xdr:clientData/>
  </xdr:twoCellAnchor>
  <xdr:twoCellAnchor>
    <xdr:from>
      <xdr:col>0</xdr:col>
      <xdr:colOff>143283</xdr:colOff>
      <xdr:row>83</xdr:row>
      <xdr:rowOff>35007</xdr:rowOff>
    </xdr:from>
    <xdr:to>
      <xdr:col>2</xdr:col>
      <xdr:colOff>348435</xdr:colOff>
      <xdr:row>87</xdr:row>
      <xdr:rowOff>5699</xdr:rowOff>
    </xdr:to>
    <xdr:sp macro="" textlink="">
      <xdr:nvSpPr>
        <xdr:cNvPr id="206" name="Rounded Rectangle 205"/>
        <xdr:cNvSpPr/>
      </xdr:nvSpPr>
      <xdr:spPr>
        <a:xfrm>
          <a:off x="143283" y="15846507"/>
          <a:ext cx="1432819" cy="73269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Tier 1 Emission factors for enteric fermentation</a:t>
          </a:r>
        </a:p>
      </xdr:txBody>
    </xdr:sp>
    <xdr:clientData/>
  </xdr:twoCellAnchor>
  <xdr:twoCellAnchor>
    <xdr:from>
      <xdr:col>8</xdr:col>
      <xdr:colOff>24179</xdr:colOff>
      <xdr:row>13</xdr:row>
      <xdr:rowOff>10258</xdr:rowOff>
    </xdr:from>
    <xdr:to>
      <xdr:col>12</xdr:col>
      <xdr:colOff>190501</xdr:colOff>
      <xdr:row>15</xdr:row>
      <xdr:rowOff>12456</xdr:rowOff>
    </xdr:to>
    <xdr:sp macro="" textlink="">
      <xdr:nvSpPr>
        <xdr:cNvPr id="243" name="Rounded Rectangle 242"/>
        <xdr:cNvSpPr/>
      </xdr:nvSpPr>
      <xdr:spPr>
        <a:xfrm>
          <a:off x="4889256" y="2486758"/>
          <a:ext cx="2598860" cy="383198"/>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a:t>E.R. &gt; N</a:t>
          </a:r>
          <a:r>
            <a:rPr lang="en-GB" sz="1100">
              <a:solidFill>
                <a:schemeClr val="lt1"/>
              </a:solidFill>
              <a:effectLst/>
              <a:latin typeface="+mn-lt"/>
              <a:ea typeface="+mn-ea"/>
              <a:cs typeface="+mn-cs"/>
            </a:rPr>
            <a:t>umbers </a:t>
          </a:r>
          <a:r>
            <a:rPr lang="en-GB"/>
            <a:t> of livestock - </a:t>
          </a:r>
          <a:r>
            <a:rPr lang="en-GB" sz="1100" b="0" i="0" u="none" strike="noStrike" baseline="0" smtClean="0">
              <a:solidFill>
                <a:schemeClr val="lt1"/>
              </a:solidFill>
              <a:latin typeface="+mn-lt"/>
              <a:ea typeface="+mn-ea"/>
              <a:cs typeface="+mn-cs"/>
            </a:rPr>
            <a:t>Swine/Pig</a:t>
          </a:r>
          <a:endParaRPr lang="en-GB" sz="1100"/>
        </a:p>
      </xdr:txBody>
    </xdr:sp>
    <xdr:clientData/>
  </xdr:twoCellAnchor>
  <xdr:twoCellAnchor>
    <xdr:from>
      <xdr:col>4</xdr:col>
      <xdr:colOff>542193</xdr:colOff>
      <xdr:row>12</xdr:row>
      <xdr:rowOff>126024</xdr:rowOff>
    </xdr:from>
    <xdr:to>
      <xdr:col>7</xdr:col>
      <xdr:colOff>243987</xdr:colOff>
      <xdr:row>15</xdr:row>
      <xdr:rowOff>65943</xdr:rowOff>
    </xdr:to>
    <xdr:sp macro="" textlink="">
      <xdr:nvSpPr>
        <xdr:cNvPr id="244" name="Rounded Rectangle 243"/>
        <xdr:cNvSpPr/>
      </xdr:nvSpPr>
      <xdr:spPr>
        <a:xfrm>
          <a:off x="2974731" y="2412024"/>
          <a:ext cx="1526198" cy="51141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Possible</a:t>
          </a:r>
          <a:r>
            <a:rPr lang="en-GB" sz="1100" baseline="0"/>
            <a:t> reduction in n</a:t>
          </a:r>
          <a:r>
            <a:rPr lang="en-GB" sz="1100"/>
            <a:t>umber of</a:t>
          </a:r>
          <a:r>
            <a:rPr lang="en-GB" sz="1100" baseline="0"/>
            <a:t> beef cattle</a:t>
          </a:r>
          <a:endParaRPr lang="en-GB" sz="1100"/>
        </a:p>
      </xdr:txBody>
    </xdr:sp>
    <xdr:clientData/>
  </xdr:twoCellAnchor>
  <xdr:twoCellAnchor>
    <xdr:from>
      <xdr:col>0</xdr:col>
      <xdr:colOff>73269</xdr:colOff>
      <xdr:row>12</xdr:row>
      <xdr:rowOff>124558</xdr:rowOff>
    </xdr:from>
    <xdr:to>
      <xdr:col>3</xdr:col>
      <xdr:colOff>534865</xdr:colOff>
      <xdr:row>15</xdr:row>
      <xdr:rowOff>73269</xdr:rowOff>
    </xdr:to>
    <xdr:sp macro="" textlink="">
      <xdr:nvSpPr>
        <xdr:cNvPr id="245" name="Rounded Rectangle 244"/>
        <xdr:cNvSpPr/>
      </xdr:nvSpPr>
      <xdr:spPr>
        <a:xfrm>
          <a:off x="73269" y="2410558"/>
          <a:ext cx="2286000" cy="52021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Tier 1 Emission factors for enteric fermentation for dairy cattle - A.E.</a:t>
          </a:r>
        </a:p>
      </xdr:txBody>
    </xdr:sp>
    <xdr:clientData/>
  </xdr:twoCellAnchor>
  <xdr:twoCellAnchor>
    <xdr:from>
      <xdr:col>3</xdr:col>
      <xdr:colOff>599343</xdr:colOff>
      <xdr:row>13</xdr:row>
      <xdr:rowOff>81329</xdr:rowOff>
    </xdr:from>
    <xdr:to>
      <xdr:col>4</xdr:col>
      <xdr:colOff>256443</xdr:colOff>
      <xdr:row>14</xdr:row>
      <xdr:rowOff>97376</xdr:rowOff>
    </xdr:to>
    <xdr:sp macro="" textlink="">
      <xdr:nvSpPr>
        <xdr:cNvPr id="246" name="TextBox 245"/>
        <xdr:cNvSpPr txBox="1"/>
      </xdr:nvSpPr>
      <xdr:spPr>
        <a:xfrm>
          <a:off x="2423747" y="2557829"/>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7</xdr:col>
      <xdr:colOff>243987</xdr:colOff>
      <xdr:row>14</xdr:row>
      <xdr:rowOff>734</xdr:rowOff>
    </xdr:from>
    <xdr:to>
      <xdr:col>8</xdr:col>
      <xdr:colOff>24179</xdr:colOff>
      <xdr:row>14</xdr:row>
      <xdr:rowOff>11357</xdr:rowOff>
    </xdr:to>
    <xdr:cxnSp macro="">
      <xdr:nvCxnSpPr>
        <xdr:cNvPr id="294" name="Straight Arrow Connector 293"/>
        <xdr:cNvCxnSpPr>
          <a:stCxn id="243" idx="1"/>
          <a:endCxn id="244" idx="3"/>
        </xdr:cNvCxnSpPr>
      </xdr:nvCxnSpPr>
      <xdr:spPr>
        <a:xfrm flipH="1" flipV="1">
          <a:off x="4500929" y="2667734"/>
          <a:ext cx="388327" cy="10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22305</xdr:colOff>
      <xdr:row>34</xdr:row>
      <xdr:rowOff>52917</xdr:rowOff>
    </xdr:from>
    <xdr:to>
      <xdr:col>12</xdr:col>
      <xdr:colOff>248708</xdr:colOff>
      <xdr:row>38</xdr:row>
      <xdr:rowOff>179916</xdr:rowOff>
    </xdr:to>
    <xdr:sp macro="" textlink="">
      <xdr:nvSpPr>
        <xdr:cNvPr id="327" name="Rounded Rectangle 326"/>
        <xdr:cNvSpPr/>
      </xdr:nvSpPr>
      <xdr:spPr>
        <a:xfrm>
          <a:off x="4932972" y="6529917"/>
          <a:ext cx="2681736" cy="888999"/>
        </a:xfrm>
        <a:prstGeom prst="round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baseline="0"/>
            <a:t>Improved </a:t>
          </a:r>
          <a:r>
            <a:rPr lang="en-GB"/>
            <a:t>farming practices / </a:t>
          </a:r>
          <a:r>
            <a:rPr lang="en-GB" sz="1100">
              <a:solidFill>
                <a:schemeClr val="lt1"/>
              </a:solidFill>
              <a:effectLst/>
              <a:latin typeface="+mn-lt"/>
              <a:ea typeface="+mn-ea"/>
              <a:cs typeface="+mn-cs"/>
            </a:rPr>
            <a:t>intensive farming practices,</a:t>
          </a:r>
          <a:r>
            <a:rPr lang="en-GB"/>
            <a:t> and soil fertility management- (</a:t>
          </a:r>
          <a:r>
            <a:rPr lang="en-GB" sz="1100">
              <a:solidFill>
                <a:schemeClr val="lt1"/>
              </a:solidFill>
              <a:effectLst/>
              <a:latin typeface="+mn-lt"/>
              <a:ea typeface="+mn-ea"/>
              <a:cs typeface="+mn-cs"/>
            </a:rPr>
            <a:t>GHG-efficient food production).</a:t>
          </a:r>
          <a:endParaRPr lang="en-GB">
            <a:effectLst/>
          </a:endParaRPr>
        </a:p>
        <a:p>
          <a:pPr algn="l"/>
          <a:endParaRPr lang="en-GB" sz="1100"/>
        </a:p>
      </xdr:txBody>
    </xdr:sp>
    <xdr:clientData/>
  </xdr:twoCellAnchor>
  <xdr:twoCellAnchor>
    <xdr:from>
      <xdr:col>4</xdr:col>
      <xdr:colOff>311476</xdr:colOff>
      <xdr:row>34</xdr:row>
      <xdr:rowOff>152237</xdr:rowOff>
    </xdr:from>
    <xdr:to>
      <xdr:col>7</xdr:col>
      <xdr:colOff>323199</xdr:colOff>
      <xdr:row>38</xdr:row>
      <xdr:rowOff>86296</xdr:rowOff>
    </xdr:to>
    <xdr:sp macro="" textlink="">
      <xdr:nvSpPr>
        <xdr:cNvPr id="328" name="Rounded Rectangle 327"/>
        <xdr:cNvSpPr/>
      </xdr:nvSpPr>
      <xdr:spPr>
        <a:xfrm>
          <a:off x="2766809" y="6629237"/>
          <a:ext cx="1853223" cy="69605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Arable land (Ha) to be put under improved</a:t>
          </a:r>
          <a:r>
            <a:rPr lang="en-GB" sz="1100" baseline="0">
              <a:solidFill>
                <a:schemeClr val="lt1"/>
              </a:solidFill>
              <a:effectLst/>
              <a:latin typeface="+mn-lt"/>
              <a:ea typeface="+mn-ea"/>
              <a:cs typeface="+mn-cs"/>
            </a:rPr>
            <a:t> land management</a:t>
          </a:r>
          <a:endParaRPr lang="en-GB">
            <a:effectLst/>
          </a:endParaRPr>
        </a:p>
        <a:p>
          <a:pPr algn="l"/>
          <a:endParaRPr lang="en-GB" sz="1100"/>
        </a:p>
      </xdr:txBody>
    </xdr:sp>
    <xdr:clientData/>
  </xdr:twoCellAnchor>
  <xdr:twoCellAnchor>
    <xdr:from>
      <xdr:col>0</xdr:col>
      <xdr:colOff>62686</xdr:colOff>
      <xdr:row>34</xdr:row>
      <xdr:rowOff>83038</xdr:rowOff>
    </xdr:from>
    <xdr:to>
      <xdr:col>3</xdr:col>
      <xdr:colOff>148167</xdr:colOff>
      <xdr:row>39</xdr:row>
      <xdr:rowOff>31749</xdr:rowOff>
    </xdr:to>
    <xdr:sp macro="" textlink="">
      <xdr:nvSpPr>
        <xdr:cNvPr id="329" name="Rounded Rectangle 328"/>
        <xdr:cNvSpPr/>
      </xdr:nvSpPr>
      <xdr:spPr>
        <a:xfrm>
          <a:off x="62686" y="6560038"/>
          <a:ext cx="1926981" cy="90121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a:t>Per hectare reduced emissions while maintaining food production levels </a:t>
          </a:r>
          <a:endParaRPr lang="en-GB" sz="1100"/>
        </a:p>
      </xdr:txBody>
    </xdr:sp>
    <xdr:clientData/>
  </xdr:twoCellAnchor>
  <xdr:twoCellAnchor>
    <xdr:from>
      <xdr:col>4</xdr:col>
      <xdr:colOff>13189</xdr:colOff>
      <xdr:row>35</xdr:row>
      <xdr:rowOff>169252</xdr:rowOff>
    </xdr:from>
    <xdr:to>
      <xdr:col>4</xdr:col>
      <xdr:colOff>278423</xdr:colOff>
      <xdr:row>36</xdr:row>
      <xdr:rowOff>185299</xdr:rowOff>
    </xdr:to>
    <xdr:sp macro="" textlink="">
      <xdr:nvSpPr>
        <xdr:cNvPr id="330" name="TextBox 329"/>
        <xdr:cNvSpPr txBox="1"/>
      </xdr:nvSpPr>
      <xdr:spPr>
        <a:xfrm>
          <a:off x="2445727" y="6836752"/>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36</xdr:col>
      <xdr:colOff>13607</xdr:colOff>
      <xdr:row>17</xdr:row>
      <xdr:rowOff>81642</xdr:rowOff>
    </xdr:from>
    <xdr:to>
      <xdr:col>36</xdr:col>
      <xdr:colOff>280307</xdr:colOff>
      <xdr:row>18</xdr:row>
      <xdr:rowOff>97689</xdr:rowOff>
    </xdr:to>
    <xdr:sp macro="" textlink="">
      <xdr:nvSpPr>
        <xdr:cNvPr id="256" name="TextBox 255"/>
        <xdr:cNvSpPr txBox="1"/>
      </xdr:nvSpPr>
      <xdr:spPr>
        <a:xfrm>
          <a:off x="22057178" y="3320142"/>
          <a:ext cx="266700"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36</xdr:col>
      <xdr:colOff>13607</xdr:colOff>
      <xdr:row>21</xdr:row>
      <xdr:rowOff>136072</xdr:rowOff>
    </xdr:from>
    <xdr:to>
      <xdr:col>36</xdr:col>
      <xdr:colOff>280307</xdr:colOff>
      <xdr:row>22</xdr:row>
      <xdr:rowOff>152119</xdr:rowOff>
    </xdr:to>
    <xdr:sp macro="" textlink="">
      <xdr:nvSpPr>
        <xdr:cNvPr id="257" name="TextBox 256"/>
        <xdr:cNvSpPr txBox="1"/>
      </xdr:nvSpPr>
      <xdr:spPr>
        <a:xfrm>
          <a:off x="22057178" y="4136572"/>
          <a:ext cx="266700"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31</xdr:col>
      <xdr:colOff>13607</xdr:colOff>
      <xdr:row>25</xdr:row>
      <xdr:rowOff>108858</xdr:rowOff>
    </xdr:from>
    <xdr:to>
      <xdr:col>31</xdr:col>
      <xdr:colOff>608240</xdr:colOff>
      <xdr:row>25</xdr:row>
      <xdr:rowOff>131360</xdr:rowOff>
    </xdr:to>
    <xdr:cxnSp macro="">
      <xdr:nvCxnSpPr>
        <xdr:cNvPr id="297" name="Elbow Connector 296"/>
        <xdr:cNvCxnSpPr>
          <a:stCxn id="7" idx="3"/>
          <a:endCxn id="134" idx="2"/>
        </xdr:cNvCxnSpPr>
      </xdr:nvCxnSpPr>
      <xdr:spPr>
        <a:xfrm>
          <a:off x="18995571" y="4871358"/>
          <a:ext cx="594633" cy="2250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0</xdr:colOff>
      <xdr:row>9</xdr:row>
      <xdr:rowOff>1</xdr:rowOff>
    </xdr:from>
    <xdr:to>
      <xdr:col>36</xdr:col>
      <xdr:colOff>27215</xdr:colOff>
      <xdr:row>15</xdr:row>
      <xdr:rowOff>1</xdr:rowOff>
    </xdr:to>
    <xdr:sp macro="" textlink="">
      <xdr:nvSpPr>
        <xdr:cNvPr id="298" name="Right Brace 297"/>
        <xdr:cNvSpPr/>
      </xdr:nvSpPr>
      <xdr:spPr>
        <a:xfrm>
          <a:off x="21431250" y="1714501"/>
          <a:ext cx="639536" cy="1143000"/>
        </a:xfrm>
        <a:prstGeom prst="rightBrace">
          <a:avLst>
            <a:gd name="adj1" fmla="val 8333"/>
            <a:gd name="adj2" fmla="val 57143"/>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GB" sz="1100"/>
        </a:p>
      </xdr:txBody>
    </xdr:sp>
    <xdr:clientData/>
  </xdr:twoCellAnchor>
  <xdr:twoCellAnchor>
    <xdr:from>
      <xdr:col>32</xdr:col>
      <xdr:colOff>15874</xdr:colOff>
      <xdr:row>3</xdr:row>
      <xdr:rowOff>176893</xdr:rowOff>
    </xdr:from>
    <xdr:to>
      <xdr:col>34</xdr:col>
      <xdr:colOff>542470</xdr:colOff>
      <xdr:row>7</xdr:row>
      <xdr:rowOff>14969</xdr:rowOff>
    </xdr:to>
    <xdr:sp macro="" textlink="">
      <xdr:nvSpPr>
        <xdr:cNvPr id="284" name="Rounded Rectangle 283"/>
        <xdr:cNvSpPr/>
      </xdr:nvSpPr>
      <xdr:spPr>
        <a:xfrm>
          <a:off x="19319874" y="748393"/>
          <a:ext cx="1733096" cy="6000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Quantity (L) of used fossil fuel</a:t>
          </a:r>
        </a:p>
      </xdr:txBody>
    </xdr:sp>
    <xdr:clientData/>
  </xdr:twoCellAnchor>
  <xdr:twoCellAnchor>
    <xdr:from>
      <xdr:col>36</xdr:col>
      <xdr:colOff>15875</xdr:colOff>
      <xdr:row>5</xdr:row>
      <xdr:rowOff>0</xdr:rowOff>
    </xdr:from>
    <xdr:to>
      <xdr:col>36</xdr:col>
      <xdr:colOff>281109</xdr:colOff>
      <xdr:row>6</xdr:row>
      <xdr:rowOff>16047</xdr:rowOff>
    </xdr:to>
    <xdr:sp macro="" textlink="">
      <xdr:nvSpPr>
        <xdr:cNvPr id="285" name="TextBox 284"/>
        <xdr:cNvSpPr txBox="1"/>
      </xdr:nvSpPr>
      <xdr:spPr>
        <a:xfrm>
          <a:off x="21732875" y="952500"/>
          <a:ext cx="265234"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37</xdr:col>
      <xdr:colOff>15875</xdr:colOff>
      <xdr:row>4</xdr:row>
      <xdr:rowOff>13607</xdr:rowOff>
    </xdr:from>
    <xdr:to>
      <xdr:col>39</xdr:col>
      <xdr:colOff>542471</xdr:colOff>
      <xdr:row>7</xdr:row>
      <xdr:rowOff>42183</xdr:rowOff>
    </xdr:to>
    <xdr:sp macro="" textlink="">
      <xdr:nvSpPr>
        <xdr:cNvPr id="286" name="Rounded Rectangle 285"/>
        <xdr:cNvSpPr/>
      </xdr:nvSpPr>
      <xdr:spPr>
        <a:xfrm>
          <a:off x="22336125" y="775607"/>
          <a:ext cx="1733096" cy="6000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Conversion factor to CO</a:t>
          </a:r>
          <a:r>
            <a:rPr lang="en-GB" sz="1100" baseline="-25000"/>
            <a:t>2</a:t>
          </a:r>
          <a:r>
            <a:rPr lang="en-GB" sz="1100" baseline="0"/>
            <a:t> equivalent</a:t>
          </a:r>
          <a:endParaRPr lang="en-GB" sz="1100"/>
        </a:p>
      </xdr:txBody>
    </xdr:sp>
    <xdr:clientData/>
  </xdr:twoCellAnchor>
  <xdr:twoCellAnchor>
    <xdr:from>
      <xdr:col>31</xdr:col>
      <xdr:colOff>13607</xdr:colOff>
      <xdr:row>31</xdr:row>
      <xdr:rowOff>106136</xdr:rowOff>
    </xdr:from>
    <xdr:to>
      <xdr:col>31</xdr:col>
      <xdr:colOff>601435</xdr:colOff>
      <xdr:row>31</xdr:row>
      <xdr:rowOff>142195</xdr:rowOff>
    </xdr:to>
    <xdr:cxnSp macro="">
      <xdr:nvCxnSpPr>
        <xdr:cNvPr id="324" name="Elbow Connector 323"/>
        <xdr:cNvCxnSpPr>
          <a:stCxn id="8" idx="3"/>
          <a:endCxn id="14" idx="2"/>
        </xdr:cNvCxnSpPr>
      </xdr:nvCxnSpPr>
      <xdr:spPr>
        <a:xfrm>
          <a:off x="18995571" y="6011636"/>
          <a:ext cx="587828" cy="3605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40823</xdr:colOff>
      <xdr:row>36</xdr:row>
      <xdr:rowOff>17009</xdr:rowOff>
    </xdr:from>
    <xdr:to>
      <xdr:col>31</xdr:col>
      <xdr:colOff>606879</xdr:colOff>
      <xdr:row>36</xdr:row>
      <xdr:rowOff>51027</xdr:rowOff>
    </xdr:to>
    <xdr:cxnSp macro="">
      <xdr:nvCxnSpPr>
        <xdr:cNvPr id="326" name="Elbow Connector 325"/>
        <xdr:cNvCxnSpPr>
          <a:stCxn id="9" idx="3"/>
          <a:endCxn id="15" idx="2"/>
        </xdr:cNvCxnSpPr>
      </xdr:nvCxnSpPr>
      <xdr:spPr>
        <a:xfrm flipV="1">
          <a:off x="19022787" y="6875009"/>
          <a:ext cx="566056" cy="3401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13607</xdr:colOff>
      <xdr:row>43</xdr:row>
      <xdr:rowOff>45584</xdr:rowOff>
    </xdr:from>
    <xdr:to>
      <xdr:col>31</xdr:col>
      <xdr:colOff>574222</xdr:colOff>
      <xdr:row>43</xdr:row>
      <xdr:rowOff>68036</xdr:rowOff>
    </xdr:to>
    <xdr:cxnSp macro="">
      <xdr:nvCxnSpPr>
        <xdr:cNvPr id="332" name="Elbow Connector 331"/>
        <xdr:cNvCxnSpPr>
          <a:stCxn id="11" idx="3"/>
          <a:endCxn id="17" idx="2"/>
        </xdr:cNvCxnSpPr>
      </xdr:nvCxnSpPr>
      <xdr:spPr>
        <a:xfrm flipV="1">
          <a:off x="18995571" y="8237084"/>
          <a:ext cx="560615" cy="2245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40822</xdr:colOff>
      <xdr:row>48</xdr:row>
      <xdr:rowOff>65995</xdr:rowOff>
    </xdr:from>
    <xdr:to>
      <xdr:col>32</xdr:col>
      <xdr:colOff>0</xdr:colOff>
      <xdr:row>48</xdr:row>
      <xdr:rowOff>95250</xdr:rowOff>
    </xdr:to>
    <xdr:cxnSp macro="">
      <xdr:nvCxnSpPr>
        <xdr:cNvPr id="334" name="Elbow Connector 333"/>
        <xdr:cNvCxnSpPr>
          <a:stCxn id="10" idx="3"/>
          <a:endCxn id="16" idx="2"/>
        </xdr:cNvCxnSpPr>
      </xdr:nvCxnSpPr>
      <xdr:spPr>
        <a:xfrm flipV="1">
          <a:off x="19022786" y="9209995"/>
          <a:ext cx="571500" cy="2925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54429</xdr:colOff>
      <xdr:row>54</xdr:row>
      <xdr:rowOff>40822</xdr:rowOff>
    </xdr:from>
    <xdr:to>
      <xdr:col>32</xdr:col>
      <xdr:colOff>6594</xdr:colOff>
      <xdr:row>54</xdr:row>
      <xdr:rowOff>53540</xdr:rowOff>
    </xdr:to>
    <xdr:cxnSp macro="">
      <xdr:nvCxnSpPr>
        <xdr:cNvPr id="336" name="Elbow Connector 335"/>
        <xdr:cNvCxnSpPr>
          <a:stCxn id="13" idx="3"/>
          <a:endCxn id="145" idx="2"/>
        </xdr:cNvCxnSpPr>
      </xdr:nvCxnSpPr>
      <xdr:spPr>
        <a:xfrm>
          <a:off x="19036393" y="10327822"/>
          <a:ext cx="564487" cy="1271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27216</xdr:colOff>
      <xdr:row>59</xdr:row>
      <xdr:rowOff>110218</xdr:rowOff>
    </xdr:from>
    <xdr:to>
      <xdr:col>32</xdr:col>
      <xdr:colOff>-1</xdr:colOff>
      <xdr:row>59</xdr:row>
      <xdr:rowOff>139474</xdr:rowOff>
    </xdr:to>
    <xdr:cxnSp macro="">
      <xdr:nvCxnSpPr>
        <xdr:cNvPr id="338" name="Elbow Connector 337"/>
        <xdr:cNvCxnSpPr>
          <a:stCxn id="12" idx="3"/>
          <a:endCxn id="144" idx="2"/>
        </xdr:cNvCxnSpPr>
      </xdr:nvCxnSpPr>
      <xdr:spPr>
        <a:xfrm>
          <a:off x="19009180" y="11349718"/>
          <a:ext cx="585105" cy="2925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275166</xdr:colOff>
      <xdr:row>13</xdr:row>
      <xdr:rowOff>21167</xdr:rowOff>
    </xdr:from>
    <xdr:to>
      <xdr:col>18</xdr:col>
      <xdr:colOff>201082</xdr:colOff>
      <xdr:row>15</xdr:row>
      <xdr:rowOff>179916</xdr:rowOff>
    </xdr:to>
    <xdr:sp macro="" textlink="">
      <xdr:nvSpPr>
        <xdr:cNvPr id="340" name="Rounded Rectangle 339"/>
        <xdr:cNvSpPr/>
      </xdr:nvSpPr>
      <xdr:spPr>
        <a:xfrm>
          <a:off x="10096499" y="2497667"/>
          <a:ext cx="1153583" cy="5397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a:t>NUMBER</a:t>
          </a:r>
          <a:r>
            <a:rPr lang="en-GB" sz="1200" baseline="0"/>
            <a:t> OF LIVESTOCK</a:t>
          </a:r>
          <a:endParaRPr lang="en-GB" sz="1200"/>
        </a:p>
      </xdr:txBody>
    </xdr:sp>
    <xdr:clientData/>
  </xdr:twoCellAnchor>
  <xdr:twoCellAnchor>
    <xdr:from>
      <xdr:col>12</xdr:col>
      <xdr:colOff>122115</xdr:colOff>
      <xdr:row>1</xdr:row>
      <xdr:rowOff>113202</xdr:rowOff>
    </xdr:from>
    <xdr:to>
      <xdr:col>16</xdr:col>
      <xdr:colOff>275167</xdr:colOff>
      <xdr:row>14</xdr:row>
      <xdr:rowOff>100543</xdr:rowOff>
    </xdr:to>
    <xdr:cxnSp macro="">
      <xdr:nvCxnSpPr>
        <xdr:cNvPr id="345" name="Elbow Connector 344"/>
        <xdr:cNvCxnSpPr>
          <a:stCxn id="340" idx="1"/>
          <a:endCxn id="47" idx="3"/>
        </xdr:cNvCxnSpPr>
      </xdr:nvCxnSpPr>
      <xdr:spPr>
        <a:xfrm rot="10800000">
          <a:off x="7488115" y="303702"/>
          <a:ext cx="2608385" cy="2463841"/>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117231</xdr:colOff>
      <xdr:row>5</xdr:row>
      <xdr:rowOff>23446</xdr:rowOff>
    </xdr:from>
    <xdr:to>
      <xdr:col>16</xdr:col>
      <xdr:colOff>275166</xdr:colOff>
      <xdr:row>14</xdr:row>
      <xdr:rowOff>100543</xdr:rowOff>
    </xdr:to>
    <xdr:cxnSp macro="">
      <xdr:nvCxnSpPr>
        <xdr:cNvPr id="347" name="Elbow Connector 346"/>
        <xdr:cNvCxnSpPr>
          <a:stCxn id="340" idx="1"/>
          <a:endCxn id="39" idx="3"/>
        </xdr:cNvCxnSpPr>
      </xdr:nvCxnSpPr>
      <xdr:spPr>
        <a:xfrm rot="10800000">
          <a:off x="7483231" y="975946"/>
          <a:ext cx="2613268" cy="1791597"/>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168519</xdr:colOff>
      <xdr:row>9</xdr:row>
      <xdr:rowOff>54952</xdr:rowOff>
    </xdr:from>
    <xdr:to>
      <xdr:col>16</xdr:col>
      <xdr:colOff>275166</xdr:colOff>
      <xdr:row>14</xdr:row>
      <xdr:rowOff>100542</xdr:rowOff>
    </xdr:to>
    <xdr:cxnSp macro="">
      <xdr:nvCxnSpPr>
        <xdr:cNvPr id="349" name="Elbow Connector 348"/>
        <xdr:cNvCxnSpPr>
          <a:stCxn id="340" idx="1"/>
          <a:endCxn id="46" idx="3"/>
        </xdr:cNvCxnSpPr>
      </xdr:nvCxnSpPr>
      <xdr:spPr>
        <a:xfrm rot="10800000">
          <a:off x="7534519" y="1769452"/>
          <a:ext cx="2561980" cy="99809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190501</xdr:colOff>
      <xdr:row>14</xdr:row>
      <xdr:rowOff>11358</xdr:rowOff>
    </xdr:from>
    <xdr:to>
      <xdr:col>16</xdr:col>
      <xdr:colOff>275166</xdr:colOff>
      <xdr:row>14</xdr:row>
      <xdr:rowOff>100543</xdr:rowOff>
    </xdr:to>
    <xdr:cxnSp macro="">
      <xdr:nvCxnSpPr>
        <xdr:cNvPr id="207" name="Elbow Connector 206"/>
        <xdr:cNvCxnSpPr>
          <a:stCxn id="340" idx="1"/>
          <a:endCxn id="243" idx="3"/>
        </xdr:cNvCxnSpPr>
      </xdr:nvCxnSpPr>
      <xdr:spPr>
        <a:xfrm rot="10800000">
          <a:off x="7556501" y="2678358"/>
          <a:ext cx="2539998" cy="8918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183173</xdr:colOff>
      <xdr:row>14</xdr:row>
      <xdr:rowOff>100542</xdr:rowOff>
    </xdr:from>
    <xdr:to>
      <xdr:col>16</xdr:col>
      <xdr:colOff>275166</xdr:colOff>
      <xdr:row>19</xdr:row>
      <xdr:rowOff>26744</xdr:rowOff>
    </xdr:to>
    <xdr:cxnSp macro="">
      <xdr:nvCxnSpPr>
        <xdr:cNvPr id="209" name="Elbow Connector 208"/>
        <xdr:cNvCxnSpPr>
          <a:stCxn id="340" idx="1"/>
          <a:endCxn id="66" idx="3"/>
        </xdr:cNvCxnSpPr>
      </xdr:nvCxnSpPr>
      <xdr:spPr>
        <a:xfrm rot="10800000" flipV="1">
          <a:off x="7549173" y="2767542"/>
          <a:ext cx="2547326" cy="87870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174627</xdr:colOff>
      <xdr:row>14</xdr:row>
      <xdr:rowOff>100542</xdr:rowOff>
    </xdr:from>
    <xdr:to>
      <xdr:col>16</xdr:col>
      <xdr:colOff>275167</xdr:colOff>
      <xdr:row>23</xdr:row>
      <xdr:rowOff>118818</xdr:rowOff>
    </xdr:to>
    <xdr:cxnSp macro="">
      <xdr:nvCxnSpPr>
        <xdr:cNvPr id="211" name="Elbow Connector 210"/>
        <xdr:cNvCxnSpPr>
          <a:stCxn id="340" idx="1"/>
          <a:endCxn id="67" idx="3"/>
        </xdr:cNvCxnSpPr>
      </xdr:nvCxnSpPr>
      <xdr:spPr>
        <a:xfrm rot="10800000" flipV="1">
          <a:off x="7540627" y="2767542"/>
          <a:ext cx="2555873" cy="173277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206375</xdr:colOff>
      <xdr:row>14</xdr:row>
      <xdr:rowOff>100541</xdr:rowOff>
    </xdr:from>
    <xdr:to>
      <xdr:col>16</xdr:col>
      <xdr:colOff>275166</xdr:colOff>
      <xdr:row>28</xdr:row>
      <xdr:rowOff>44694</xdr:rowOff>
    </xdr:to>
    <xdr:cxnSp macro="">
      <xdr:nvCxnSpPr>
        <xdr:cNvPr id="213" name="Elbow Connector 212"/>
        <xdr:cNvCxnSpPr>
          <a:stCxn id="340" idx="1"/>
          <a:endCxn id="68" idx="3"/>
        </xdr:cNvCxnSpPr>
      </xdr:nvCxnSpPr>
      <xdr:spPr>
        <a:xfrm rot="10800000" flipV="1">
          <a:off x="7572375" y="2767541"/>
          <a:ext cx="2524124" cy="261115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317499</xdr:colOff>
      <xdr:row>31</xdr:row>
      <xdr:rowOff>5292</xdr:rowOff>
    </xdr:from>
    <xdr:to>
      <xdr:col>18</xdr:col>
      <xdr:colOff>201083</xdr:colOff>
      <xdr:row>34</xdr:row>
      <xdr:rowOff>179916</xdr:rowOff>
    </xdr:to>
    <xdr:sp macro="" textlink="">
      <xdr:nvSpPr>
        <xdr:cNvPr id="352" name="Rounded Rectangle 351"/>
        <xdr:cNvSpPr/>
      </xdr:nvSpPr>
      <xdr:spPr>
        <a:xfrm>
          <a:off x="10138832" y="5910792"/>
          <a:ext cx="1111251" cy="746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a:t>YIELD RELATIVE TO BASE YEAR</a:t>
          </a:r>
        </a:p>
      </xdr:txBody>
    </xdr:sp>
    <xdr:clientData/>
  </xdr:twoCellAnchor>
  <xdr:twoCellAnchor>
    <xdr:from>
      <xdr:col>7</xdr:col>
      <xdr:colOff>323199</xdr:colOff>
      <xdr:row>36</xdr:row>
      <xdr:rowOff>116417</xdr:rowOff>
    </xdr:from>
    <xdr:to>
      <xdr:col>8</xdr:col>
      <xdr:colOff>22305</xdr:colOff>
      <xdr:row>36</xdr:row>
      <xdr:rowOff>119267</xdr:rowOff>
    </xdr:to>
    <xdr:cxnSp macro="">
      <xdr:nvCxnSpPr>
        <xdr:cNvPr id="216" name="Straight Arrow Connector 215"/>
        <xdr:cNvCxnSpPr>
          <a:stCxn id="327" idx="1"/>
          <a:endCxn id="328" idx="3"/>
        </xdr:cNvCxnSpPr>
      </xdr:nvCxnSpPr>
      <xdr:spPr>
        <a:xfrm flipH="1">
          <a:off x="4620032" y="6974417"/>
          <a:ext cx="312940" cy="2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222250</xdr:colOff>
      <xdr:row>31</xdr:row>
      <xdr:rowOff>190012</xdr:rowOff>
    </xdr:from>
    <xdr:to>
      <xdr:col>16</xdr:col>
      <xdr:colOff>317499</xdr:colOff>
      <xdr:row>32</xdr:row>
      <xdr:rowOff>187855</xdr:rowOff>
    </xdr:to>
    <xdr:cxnSp macro="">
      <xdr:nvCxnSpPr>
        <xdr:cNvPr id="218" name="Elbow Connector 217"/>
        <xdr:cNvCxnSpPr>
          <a:stCxn id="352" idx="1"/>
          <a:endCxn id="48" idx="3"/>
        </xdr:cNvCxnSpPr>
      </xdr:nvCxnSpPr>
      <xdr:spPr>
        <a:xfrm rot="10800000">
          <a:off x="7588250" y="6095512"/>
          <a:ext cx="2550582" cy="18834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248708</xdr:colOff>
      <xdr:row>32</xdr:row>
      <xdr:rowOff>187853</xdr:rowOff>
    </xdr:from>
    <xdr:to>
      <xdr:col>16</xdr:col>
      <xdr:colOff>317499</xdr:colOff>
      <xdr:row>36</xdr:row>
      <xdr:rowOff>116416</xdr:rowOff>
    </xdr:to>
    <xdr:cxnSp macro="">
      <xdr:nvCxnSpPr>
        <xdr:cNvPr id="220" name="Elbow Connector 219"/>
        <xdr:cNvCxnSpPr>
          <a:stCxn id="352" idx="1"/>
          <a:endCxn id="327" idx="3"/>
        </xdr:cNvCxnSpPr>
      </xdr:nvCxnSpPr>
      <xdr:spPr>
        <a:xfrm rot="10800000" flipV="1">
          <a:off x="7614708" y="6283853"/>
          <a:ext cx="2524124" cy="69056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498477</xdr:colOff>
      <xdr:row>77</xdr:row>
      <xdr:rowOff>84667</xdr:rowOff>
    </xdr:from>
    <xdr:to>
      <xdr:col>17</xdr:col>
      <xdr:colOff>530225</xdr:colOff>
      <xdr:row>80</xdr:row>
      <xdr:rowOff>95251</xdr:rowOff>
    </xdr:to>
    <xdr:sp macro="" textlink="">
      <xdr:nvSpPr>
        <xdr:cNvPr id="353" name="Rounded Rectangle 352"/>
        <xdr:cNvSpPr/>
      </xdr:nvSpPr>
      <xdr:spPr>
        <a:xfrm>
          <a:off x="9642477" y="14753167"/>
          <a:ext cx="1250948" cy="5820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Livestock enteric fermentation</a:t>
          </a:r>
        </a:p>
      </xdr:txBody>
    </xdr:sp>
    <xdr:clientData/>
  </xdr:twoCellAnchor>
  <xdr:twoCellAnchor>
    <xdr:from>
      <xdr:col>9</xdr:col>
      <xdr:colOff>433916</xdr:colOff>
      <xdr:row>78</xdr:row>
      <xdr:rowOff>84668</xdr:rowOff>
    </xdr:from>
    <xdr:to>
      <xdr:col>15</xdr:col>
      <xdr:colOff>117475</xdr:colOff>
      <xdr:row>82</xdr:row>
      <xdr:rowOff>21167</xdr:rowOff>
    </xdr:to>
    <xdr:sp macro="" textlink="">
      <xdr:nvSpPr>
        <xdr:cNvPr id="354" name="Rounded Rectangle 353"/>
        <xdr:cNvSpPr/>
      </xdr:nvSpPr>
      <xdr:spPr>
        <a:xfrm>
          <a:off x="5958416" y="14943668"/>
          <a:ext cx="3366559" cy="698499"/>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Reducing enteric methane emissions intensity in</a:t>
          </a:r>
          <a:r>
            <a:rPr lang="en-GB" baseline="0"/>
            <a:t> the beef cattle sub-sector  (e.g., through </a:t>
          </a:r>
          <a:r>
            <a:rPr lang="en-GB"/>
            <a:t>Increased productivity and resource efficiency)</a:t>
          </a:r>
          <a:endParaRPr lang="en-GB" sz="1100"/>
        </a:p>
      </xdr:txBody>
    </xdr:sp>
    <xdr:clientData/>
  </xdr:twoCellAnchor>
  <xdr:twoCellAnchor>
    <xdr:from>
      <xdr:col>9</xdr:col>
      <xdr:colOff>433916</xdr:colOff>
      <xdr:row>83</xdr:row>
      <xdr:rowOff>52917</xdr:rowOff>
    </xdr:from>
    <xdr:to>
      <xdr:col>15</xdr:col>
      <xdr:colOff>149225</xdr:colOff>
      <xdr:row>86</xdr:row>
      <xdr:rowOff>116417</xdr:rowOff>
    </xdr:to>
    <xdr:sp macro="" textlink="">
      <xdr:nvSpPr>
        <xdr:cNvPr id="355" name="Rounded Rectangle 354"/>
        <xdr:cNvSpPr/>
      </xdr:nvSpPr>
      <xdr:spPr>
        <a:xfrm>
          <a:off x="5958416" y="15864417"/>
          <a:ext cx="3398309" cy="6350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Reducing enteric methane emissions intensity in</a:t>
          </a:r>
          <a:r>
            <a:rPr lang="en-GB" baseline="0"/>
            <a:t> the small ruminants sub-sector </a:t>
          </a:r>
          <a:endParaRPr lang="en-GB" sz="1100"/>
        </a:p>
      </xdr:txBody>
    </xdr:sp>
    <xdr:clientData/>
  </xdr:twoCellAnchor>
  <xdr:twoCellAnchor>
    <xdr:from>
      <xdr:col>15</xdr:col>
      <xdr:colOff>497417</xdr:colOff>
      <xdr:row>98</xdr:row>
      <xdr:rowOff>164040</xdr:rowOff>
    </xdr:from>
    <xdr:to>
      <xdr:col>17</xdr:col>
      <xdr:colOff>550333</xdr:colOff>
      <xdr:row>101</xdr:row>
      <xdr:rowOff>185207</xdr:rowOff>
    </xdr:to>
    <xdr:sp macro="" textlink="">
      <xdr:nvSpPr>
        <xdr:cNvPr id="356" name="Rounded Rectangle 355"/>
        <xdr:cNvSpPr/>
      </xdr:nvSpPr>
      <xdr:spPr>
        <a:xfrm>
          <a:off x="9641417" y="18833040"/>
          <a:ext cx="1272116" cy="5926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Livestock manure management</a:t>
          </a:r>
        </a:p>
      </xdr:txBody>
    </xdr:sp>
    <xdr:clientData/>
  </xdr:twoCellAnchor>
  <xdr:twoCellAnchor>
    <xdr:from>
      <xdr:col>7</xdr:col>
      <xdr:colOff>95249</xdr:colOff>
      <xdr:row>90</xdr:row>
      <xdr:rowOff>74085</xdr:rowOff>
    </xdr:from>
    <xdr:to>
      <xdr:col>9</xdr:col>
      <xdr:colOff>127001</xdr:colOff>
      <xdr:row>92</xdr:row>
      <xdr:rowOff>84668</xdr:rowOff>
    </xdr:to>
    <xdr:sp macro="" textlink="">
      <xdr:nvSpPr>
        <xdr:cNvPr id="357" name="Rounded Rectangle 356"/>
        <xdr:cNvSpPr/>
      </xdr:nvSpPr>
      <xdr:spPr>
        <a:xfrm>
          <a:off x="4392082" y="17219085"/>
          <a:ext cx="1259419" cy="39158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a:t># of dairy cattle </a:t>
          </a:r>
        </a:p>
      </xdr:txBody>
    </xdr:sp>
    <xdr:clientData/>
  </xdr:twoCellAnchor>
  <xdr:twoCellAnchor>
    <xdr:from>
      <xdr:col>3</xdr:col>
      <xdr:colOff>444500</xdr:colOff>
      <xdr:row>89</xdr:row>
      <xdr:rowOff>179918</xdr:rowOff>
    </xdr:from>
    <xdr:to>
      <xdr:col>6</xdr:col>
      <xdr:colOff>105833</xdr:colOff>
      <xdr:row>93</xdr:row>
      <xdr:rowOff>74084</xdr:rowOff>
    </xdr:to>
    <xdr:sp macro="" textlink="">
      <xdr:nvSpPr>
        <xdr:cNvPr id="358" name="Snip Diagonal Corner Rectangle 357"/>
        <xdr:cNvSpPr/>
      </xdr:nvSpPr>
      <xdr:spPr>
        <a:xfrm>
          <a:off x="2286000" y="17134418"/>
          <a:ext cx="1502833" cy="656166"/>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a:solidFill>
                <a:schemeClr val="lt1"/>
              </a:solidFill>
              <a:effectLst/>
              <a:latin typeface="+mn-lt"/>
              <a:ea typeface="+mn-ea"/>
              <a:cs typeface="+mn-cs"/>
            </a:rPr>
            <a:t>Quantity of manure production per unit dairy animal</a:t>
          </a:r>
          <a:endParaRPr lang="en-GB">
            <a:effectLst/>
          </a:endParaRPr>
        </a:p>
      </xdr:txBody>
    </xdr:sp>
    <xdr:clientData/>
  </xdr:twoCellAnchor>
  <xdr:twoCellAnchor>
    <xdr:from>
      <xdr:col>6</xdr:col>
      <xdr:colOff>211666</xdr:colOff>
      <xdr:row>90</xdr:row>
      <xdr:rowOff>137584</xdr:rowOff>
    </xdr:from>
    <xdr:to>
      <xdr:col>6</xdr:col>
      <xdr:colOff>484064</xdr:colOff>
      <xdr:row>92</xdr:row>
      <xdr:rowOff>32809</xdr:rowOff>
    </xdr:to>
    <xdr:sp macro="" textlink="">
      <xdr:nvSpPr>
        <xdr:cNvPr id="359" name="TextBox 358"/>
        <xdr:cNvSpPr txBox="1"/>
      </xdr:nvSpPr>
      <xdr:spPr>
        <a:xfrm>
          <a:off x="3894666" y="17282584"/>
          <a:ext cx="272398"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0</xdr:col>
      <xdr:colOff>127000</xdr:colOff>
      <xdr:row>89</xdr:row>
      <xdr:rowOff>148167</xdr:rowOff>
    </xdr:from>
    <xdr:to>
      <xdr:col>2</xdr:col>
      <xdr:colOff>476250</xdr:colOff>
      <xdr:row>93</xdr:row>
      <xdr:rowOff>84667</xdr:rowOff>
    </xdr:to>
    <xdr:sp macro="" textlink="">
      <xdr:nvSpPr>
        <xdr:cNvPr id="360" name="Rounded Rectangle 359"/>
        <xdr:cNvSpPr/>
      </xdr:nvSpPr>
      <xdr:spPr>
        <a:xfrm>
          <a:off x="127000" y="17102667"/>
          <a:ext cx="1576917" cy="698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Tier 1 Emission factors for manure emissions for dairy cattle</a:t>
          </a:r>
        </a:p>
      </xdr:txBody>
    </xdr:sp>
    <xdr:clientData/>
  </xdr:twoCellAnchor>
  <xdr:twoCellAnchor>
    <xdr:from>
      <xdr:col>9</xdr:col>
      <xdr:colOff>452072</xdr:colOff>
      <xdr:row>94</xdr:row>
      <xdr:rowOff>42334</xdr:rowOff>
    </xdr:from>
    <xdr:to>
      <xdr:col>15</xdr:col>
      <xdr:colOff>158749</xdr:colOff>
      <xdr:row>97</xdr:row>
      <xdr:rowOff>180161</xdr:rowOff>
    </xdr:to>
    <xdr:sp macro="" textlink="">
      <xdr:nvSpPr>
        <xdr:cNvPr id="361" name="Rounded Rectangle 360"/>
        <xdr:cNvSpPr/>
      </xdr:nvSpPr>
      <xdr:spPr>
        <a:xfrm>
          <a:off x="5976572" y="17949334"/>
          <a:ext cx="3389677" cy="709327"/>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a:t>Reducing emissions associated with </a:t>
          </a:r>
          <a:r>
            <a:rPr lang="en-GB" sz="1100">
              <a:solidFill>
                <a:schemeClr val="lt1"/>
              </a:solidFill>
              <a:effectLst/>
              <a:latin typeface="+mn-lt"/>
              <a:ea typeface="+mn-ea"/>
              <a:cs typeface="+mn-cs"/>
            </a:rPr>
            <a:t>manure management in</a:t>
          </a:r>
          <a:r>
            <a:rPr lang="en-GB" sz="1100" baseline="0">
              <a:solidFill>
                <a:schemeClr val="lt1"/>
              </a:solidFill>
              <a:effectLst/>
              <a:latin typeface="+mn-lt"/>
              <a:ea typeface="+mn-ea"/>
              <a:cs typeface="+mn-cs"/>
            </a:rPr>
            <a:t> the beef cattle sub-sector (high percentage of manure deposited in pastures</a:t>
          </a:r>
          <a:r>
            <a:rPr lang="en-GB" sz="1100">
              <a:solidFill>
                <a:schemeClr val="lt1"/>
              </a:solidFill>
              <a:effectLst/>
              <a:latin typeface="+mn-lt"/>
              <a:ea typeface="+mn-ea"/>
              <a:cs typeface="+mn-cs"/>
            </a:rPr>
            <a:t>)</a:t>
          </a:r>
          <a:endParaRPr lang="en-GB">
            <a:effectLst/>
          </a:endParaRPr>
        </a:p>
        <a:p>
          <a:pPr algn="l"/>
          <a:endParaRPr lang="en-GB" sz="1100"/>
        </a:p>
      </xdr:txBody>
    </xdr:sp>
    <xdr:clientData/>
  </xdr:twoCellAnchor>
  <xdr:twoCellAnchor>
    <xdr:from>
      <xdr:col>2</xdr:col>
      <xdr:colOff>610576</xdr:colOff>
      <xdr:row>95</xdr:row>
      <xdr:rowOff>108520</xdr:rowOff>
    </xdr:from>
    <xdr:to>
      <xdr:col>3</xdr:col>
      <xdr:colOff>269141</xdr:colOff>
      <xdr:row>97</xdr:row>
      <xdr:rowOff>3745</xdr:rowOff>
    </xdr:to>
    <xdr:sp macro="" textlink="">
      <xdr:nvSpPr>
        <xdr:cNvPr id="362" name="TextBox 361"/>
        <xdr:cNvSpPr txBox="1"/>
      </xdr:nvSpPr>
      <xdr:spPr>
        <a:xfrm>
          <a:off x="1838243" y="18206020"/>
          <a:ext cx="272398"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7</xdr:col>
      <xdr:colOff>116415</xdr:colOff>
      <xdr:row>95</xdr:row>
      <xdr:rowOff>10829</xdr:rowOff>
    </xdr:from>
    <xdr:to>
      <xdr:col>9</xdr:col>
      <xdr:colOff>148167</xdr:colOff>
      <xdr:row>97</xdr:row>
      <xdr:rowOff>21412</xdr:rowOff>
    </xdr:to>
    <xdr:sp macro="" textlink="">
      <xdr:nvSpPr>
        <xdr:cNvPr id="363" name="Rounded Rectangle 362"/>
        <xdr:cNvSpPr/>
      </xdr:nvSpPr>
      <xdr:spPr>
        <a:xfrm>
          <a:off x="4413248" y="18108329"/>
          <a:ext cx="1259419" cy="39158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a:t>#  of beef cattle </a:t>
          </a:r>
        </a:p>
      </xdr:txBody>
    </xdr:sp>
    <xdr:clientData/>
  </xdr:twoCellAnchor>
  <xdr:twoCellAnchor>
    <xdr:from>
      <xdr:col>3</xdr:col>
      <xdr:colOff>465666</xdr:colOff>
      <xdr:row>94</xdr:row>
      <xdr:rowOff>116662</xdr:rowOff>
    </xdr:from>
    <xdr:to>
      <xdr:col>6</xdr:col>
      <xdr:colOff>126999</xdr:colOff>
      <xdr:row>98</xdr:row>
      <xdr:rowOff>10828</xdr:rowOff>
    </xdr:to>
    <xdr:sp macro="" textlink="">
      <xdr:nvSpPr>
        <xdr:cNvPr id="364" name="Snip Diagonal Corner Rectangle 363"/>
        <xdr:cNvSpPr/>
      </xdr:nvSpPr>
      <xdr:spPr>
        <a:xfrm>
          <a:off x="2307166" y="18023662"/>
          <a:ext cx="1502833" cy="656166"/>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a:solidFill>
                <a:schemeClr val="lt1"/>
              </a:solidFill>
              <a:effectLst/>
              <a:latin typeface="+mn-lt"/>
              <a:ea typeface="+mn-ea"/>
              <a:cs typeface="+mn-cs"/>
            </a:rPr>
            <a:t>Quantity of manure production per unit dairy animal</a:t>
          </a:r>
          <a:endParaRPr lang="en-GB">
            <a:effectLst/>
          </a:endParaRPr>
        </a:p>
      </xdr:txBody>
    </xdr:sp>
    <xdr:clientData/>
  </xdr:twoCellAnchor>
  <xdr:twoCellAnchor>
    <xdr:from>
      <xdr:col>6</xdr:col>
      <xdr:colOff>232832</xdr:colOff>
      <xdr:row>95</xdr:row>
      <xdr:rowOff>74328</xdr:rowOff>
    </xdr:from>
    <xdr:to>
      <xdr:col>6</xdr:col>
      <xdr:colOff>505230</xdr:colOff>
      <xdr:row>96</xdr:row>
      <xdr:rowOff>160053</xdr:rowOff>
    </xdr:to>
    <xdr:sp macro="" textlink="">
      <xdr:nvSpPr>
        <xdr:cNvPr id="365" name="TextBox 364"/>
        <xdr:cNvSpPr txBox="1"/>
      </xdr:nvSpPr>
      <xdr:spPr>
        <a:xfrm>
          <a:off x="3915832" y="18171828"/>
          <a:ext cx="272398"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0</xdr:col>
      <xdr:colOff>148166</xdr:colOff>
      <xdr:row>94</xdr:row>
      <xdr:rowOff>84911</xdr:rowOff>
    </xdr:from>
    <xdr:to>
      <xdr:col>2</xdr:col>
      <xdr:colOff>497416</xdr:colOff>
      <xdr:row>98</xdr:row>
      <xdr:rowOff>21411</xdr:rowOff>
    </xdr:to>
    <xdr:sp macro="" textlink="">
      <xdr:nvSpPr>
        <xdr:cNvPr id="366" name="Rounded Rectangle 365"/>
        <xdr:cNvSpPr/>
      </xdr:nvSpPr>
      <xdr:spPr>
        <a:xfrm>
          <a:off x="148166" y="17991911"/>
          <a:ext cx="1576917" cy="698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Tier 1 Emission factors for manure emissions for beef cattle</a:t>
          </a:r>
        </a:p>
      </xdr:txBody>
    </xdr:sp>
    <xdr:clientData/>
  </xdr:twoCellAnchor>
  <xdr:twoCellAnchor>
    <xdr:from>
      <xdr:col>2</xdr:col>
      <xdr:colOff>599993</xdr:colOff>
      <xdr:row>100</xdr:row>
      <xdr:rowOff>76526</xdr:rowOff>
    </xdr:from>
    <xdr:to>
      <xdr:col>3</xdr:col>
      <xdr:colOff>258558</xdr:colOff>
      <xdr:row>101</xdr:row>
      <xdr:rowOff>162251</xdr:rowOff>
    </xdr:to>
    <xdr:sp macro="" textlink="">
      <xdr:nvSpPr>
        <xdr:cNvPr id="367" name="TextBox 366"/>
        <xdr:cNvSpPr txBox="1"/>
      </xdr:nvSpPr>
      <xdr:spPr>
        <a:xfrm>
          <a:off x="1827660" y="19126526"/>
          <a:ext cx="272398"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7</xdr:col>
      <xdr:colOff>105832</xdr:colOff>
      <xdr:row>99</xdr:row>
      <xdr:rowOff>169335</xdr:rowOff>
    </xdr:from>
    <xdr:to>
      <xdr:col>9</xdr:col>
      <xdr:colOff>137584</xdr:colOff>
      <xdr:row>101</xdr:row>
      <xdr:rowOff>179918</xdr:rowOff>
    </xdr:to>
    <xdr:sp macro="" textlink="">
      <xdr:nvSpPr>
        <xdr:cNvPr id="368" name="Rounded Rectangle 367"/>
        <xdr:cNvSpPr/>
      </xdr:nvSpPr>
      <xdr:spPr>
        <a:xfrm>
          <a:off x="4402665" y="19028835"/>
          <a:ext cx="1259419" cy="39158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a:t>#  of pigs</a:t>
          </a:r>
        </a:p>
      </xdr:txBody>
    </xdr:sp>
    <xdr:clientData/>
  </xdr:twoCellAnchor>
  <xdr:twoCellAnchor>
    <xdr:from>
      <xdr:col>3</xdr:col>
      <xdr:colOff>455083</xdr:colOff>
      <xdr:row>99</xdr:row>
      <xdr:rowOff>84668</xdr:rowOff>
    </xdr:from>
    <xdr:to>
      <xdr:col>6</xdr:col>
      <xdr:colOff>116416</xdr:colOff>
      <xdr:row>102</xdr:row>
      <xdr:rowOff>169334</xdr:rowOff>
    </xdr:to>
    <xdr:sp macro="" textlink="">
      <xdr:nvSpPr>
        <xdr:cNvPr id="369" name="Snip Diagonal Corner Rectangle 368"/>
        <xdr:cNvSpPr/>
      </xdr:nvSpPr>
      <xdr:spPr>
        <a:xfrm>
          <a:off x="2296583" y="18944168"/>
          <a:ext cx="1502833" cy="656166"/>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a:solidFill>
                <a:schemeClr val="lt1"/>
              </a:solidFill>
              <a:effectLst/>
              <a:latin typeface="+mn-lt"/>
              <a:ea typeface="+mn-ea"/>
              <a:cs typeface="+mn-cs"/>
            </a:rPr>
            <a:t>Quantity of manure production per unit dairy animal</a:t>
          </a:r>
          <a:endParaRPr lang="en-GB">
            <a:effectLst/>
          </a:endParaRPr>
        </a:p>
      </xdr:txBody>
    </xdr:sp>
    <xdr:clientData/>
  </xdr:twoCellAnchor>
  <xdr:twoCellAnchor>
    <xdr:from>
      <xdr:col>6</xdr:col>
      <xdr:colOff>222249</xdr:colOff>
      <xdr:row>100</xdr:row>
      <xdr:rowOff>42334</xdr:rowOff>
    </xdr:from>
    <xdr:to>
      <xdr:col>6</xdr:col>
      <xdr:colOff>494647</xdr:colOff>
      <xdr:row>101</xdr:row>
      <xdr:rowOff>128059</xdr:rowOff>
    </xdr:to>
    <xdr:sp macro="" textlink="">
      <xdr:nvSpPr>
        <xdr:cNvPr id="370" name="TextBox 369"/>
        <xdr:cNvSpPr txBox="1"/>
      </xdr:nvSpPr>
      <xdr:spPr>
        <a:xfrm>
          <a:off x="3905249" y="19092334"/>
          <a:ext cx="272398"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0</xdr:col>
      <xdr:colOff>137583</xdr:colOff>
      <xdr:row>99</xdr:row>
      <xdr:rowOff>52917</xdr:rowOff>
    </xdr:from>
    <xdr:to>
      <xdr:col>2</xdr:col>
      <xdr:colOff>486833</xdr:colOff>
      <xdr:row>102</xdr:row>
      <xdr:rowOff>179917</xdr:rowOff>
    </xdr:to>
    <xdr:sp macro="" textlink="">
      <xdr:nvSpPr>
        <xdr:cNvPr id="371" name="Rounded Rectangle 370"/>
        <xdr:cNvSpPr/>
      </xdr:nvSpPr>
      <xdr:spPr>
        <a:xfrm>
          <a:off x="137583" y="18912417"/>
          <a:ext cx="1576917" cy="698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Tier 1 Emission factors for manure emissions for pigs</a:t>
          </a:r>
        </a:p>
      </xdr:txBody>
    </xdr:sp>
    <xdr:clientData/>
  </xdr:twoCellAnchor>
  <xdr:twoCellAnchor>
    <xdr:from>
      <xdr:col>2</xdr:col>
      <xdr:colOff>589410</xdr:colOff>
      <xdr:row>104</xdr:row>
      <xdr:rowOff>140027</xdr:rowOff>
    </xdr:from>
    <xdr:to>
      <xdr:col>3</xdr:col>
      <xdr:colOff>247975</xdr:colOff>
      <xdr:row>106</xdr:row>
      <xdr:rowOff>35252</xdr:rowOff>
    </xdr:to>
    <xdr:sp macro="" textlink="">
      <xdr:nvSpPr>
        <xdr:cNvPr id="372" name="TextBox 371"/>
        <xdr:cNvSpPr txBox="1"/>
      </xdr:nvSpPr>
      <xdr:spPr>
        <a:xfrm>
          <a:off x="1817077" y="19952027"/>
          <a:ext cx="272398"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7</xdr:col>
      <xdr:colOff>95249</xdr:colOff>
      <xdr:row>104</xdr:row>
      <xdr:rowOff>42336</xdr:rowOff>
    </xdr:from>
    <xdr:to>
      <xdr:col>9</xdr:col>
      <xdr:colOff>127001</xdr:colOff>
      <xdr:row>106</xdr:row>
      <xdr:rowOff>52919</xdr:rowOff>
    </xdr:to>
    <xdr:sp macro="" textlink="">
      <xdr:nvSpPr>
        <xdr:cNvPr id="373" name="Rounded Rectangle 372"/>
        <xdr:cNvSpPr/>
      </xdr:nvSpPr>
      <xdr:spPr>
        <a:xfrm>
          <a:off x="4392082" y="19854336"/>
          <a:ext cx="1259419" cy="39158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a:t>#  of poultry</a:t>
          </a:r>
        </a:p>
      </xdr:txBody>
    </xdr:sp>
    <xdr:clientData/>
  </xdr:twoCellAnchor>
  <xdr:twoCellAnchor>
    <xdr:from>
      <xdr:col>3</xdr:col>
      <xdr:colOff>444500</xdr:colOff>
      <xdr:row>103</xdr:row>
      <xdr:rowOff>148169</xdr:rowOff>
    </xdr:from>
    <xdr:to>
      <xdr:col>6</xdr:col>
      <xdr:colOff>105833</xdr:colOff>
      <xdr:row>107</xdr:row>
      <xdr:rowOff>42335</xdr:rowOff>
    </xdr:to>
    <xdr:sp macro="" textlink="">
      <xdr:nvSpPr>
        <xdr:cNvPr id="374" name="Snip Diagonal Corner Rectangle 373"/>
        <xdr:cNvSpPr/>
      </xdr:nvSpPr>
      <xdr:spPr>
        <a:xfrm>
          <a:off x="2286000" y="19769669"/>
          <a:ext cx="1502833" cy="656166"/>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a:solidFill>
                <a:schemeClr val="lt1"/>
              </a:solidFill>
              <a:effectLst/>
              <a:latin typeface="+mn-lt"/>
              <a:ea typeface="+mn-ea"/>
              <a:cs typeface="+mn-cs"/>
            </a:rPr>
            <a:t>Quantity of manure production per unit dairy animal</a:t>
          </a:r>
          <a:endParaRPr lang="en-GB">
            <a:effectLst/>
          </a:endParaRPr>
        </a:p>
      </xdr:txBody>
    </xdr:sp>
    <xdr:clientData/>
  </xdr:twoCellAnchor>
  <xdr:twoCellAnchor>
    <xdr:from>
      <xdr:col>6</xdr:col>
      <xdr:colOff>211666</xdr:colOff>
      <xdr:row>104</xdr:row>
      <xdr:rowOff>105835</xdr:rowOff>
    </xdr:from>
    <xdr:to>
      <xdr:col>6</xdr:col>
      <xdr:colOff>484064</xdr:colOff>
      <xdr:row>106</xdr:row>
      <xdr:rowOff>1060</xdr:rowOff>
    </xdr:to>
    <xdr:sp macro="" textlink="">
      <xdr:nvSpPr>
        <xdr:cNvPr id="375" name="TextBox 374"/>
        <xdr:cNvSpPr txBox="1"/>
      </xdr:nvSpPr>
      <xdr:spPr>
        <a:xfrm>
          <a:off x="3894666" y="19917835"/>
          <a:ext cx="272398"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0</xdr:col>
      <xdr:colOff>127000</xdr:colOff>
      <xdr:row>103</xdr:row>
      <xdr:rowOff>116418</xdr:rowOff>
    </xdr:from>
    <xdr:to>
      <xdr:col>2</xdr:col>
      <xdr:colOff>476250</xdr:colOff>
      <xdr:row>107</xdr:row>
      <xdr:rowOff>52918</xdr:rowOff>
    </xdr:to>
    <xdr:sp macro="" textlink="">
      <xdr:nvSpPr>
        <xdr:cNvPr id="376" name="Rounded Rectangle 375"/>
        <xdr:cNvSpPr/>
      </xdr:nvSpPr>
      <xdr:spPr>
        <a:xfrm>
          <a:off x="127000" y="19737918"/>
          <a:ext cx="1576917" cy="698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Tier 1 Emission factors for manure emissions for poultry</a:t>
          </a:r>
        </a:p>
      </xdr:txBody>
    </xdr:sp>
    <xdr:clientData/>
  </xdr:twoCellAnchor>
  <xdr:twoCellAnchor>
    <xdr:from>
      <xdr:col>9</xdr:col>
      <xdr:colOff>432287</xdr:colOff>
      <xdr:row>108</xdr:row>
      <xdr:rowOff>148168</xdr:rowOff>
    </xdr:from>
    <xdr:to>
      <xdr:col>15</xdr:col>
      <xdr:colOff>190500</xdr:colOff>
      <xdr:row>111</xdr:row>
      <xdr:rowOff>137584</xdr:rowOff>
    </xdr:to>
    <xdr:sp macro="" textlink="">
      <xdr:nvSpPr>
        <xdr:cNvPr id="377" name="Rounded Rectangle 376"/>
        <xdr:cNvSpPr/>
      </xdr:nvSpPr>
      <xdr:spPr>
        <a:xfrm>
          <a:off x="5956787" y="20722168"/>
          <a:ext cx="3441213" cy="560916"/>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a:t>Reducing emissions associated with manure management in</a:t>
          </a:r>
          <a:r>
            <a:rPr lang="en-GB" baseline="0"/>
            <a:t> the poultry production</a:t>
          </a:r>
          <a:endParaRPr lang="en-GB" sz="1100"/>
        </a:p>
      </xdr:txBody>
    </xdr:sp>
    <xdr:clientData/>
  </xdr:twoCellAnchor>
  <xdr:twoCellAnchor>
    <xdr:from>
      <xdr:col>2</xdr:col>
      <xdr:colOff>589410</xdr:colOff>
      <xdr:row>109</xdr:row>
      <xdr:rowOff>87110</xdr:rowOff>
    </xdr:from>
    <xdr:to>
      <xdr:col>3</xdr:col>
      <xdr:colOff>247975</xdr:colOff>
      <xdr:row>110</xdr:row>
      <xdr:rowOff>172835</xdr:rowOff>
    </xdr:to>
    <xdr:sp macro="" textlink="">
      <xdr:nvSpPr>
        <xdr:cNvPr id="378" name="TextBox 377"/>
        <xdr:cNvSpPr txBox="1"/>
      </xdr:nvSpPr>
      <xdr:spPr>
        <a:xfrm>
          <a:off x="1817077" y="20851610"/>
          <a:ext cx="272398"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7</xdr:col>
      <xdr:colOff>95249</xdr:colOff>
      <xdr:row>108</xdr:row>
      <xdr:rowOff>179919</xdr:rowOff>
    </xdr:from>
    <xdr:to>
      <xdr:col>9</xdr:col>
      <xdr:colOff>127001</xdr:colOff>
      <xdr:row>111</xdr:row>
      <xdr:rowOff>2</xdr:rowOff>
    </xdr:to>
    <xdr:sp macro="" textlink="">
      <xdr:nvSpPr>
        <xdr:cNvPr id="379" name="Rounded Rectangle 378"/>
        <xdr:cNvSpPr/>
      </xdr:nvSpPr>
      <xdr:spPr>
        <a:xfrm>
          <a:off x="4392082" y="20753919"/>
          <a:ext cx="1259419" cy="39158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GB" sz="1100"/>
            <a:t>#  of camels</a:t>
          </a:r>
        </a:p>
      </xdr:txBody>
    </xdr:sp>
    <xdr:clientData/>
  </xdr:twoCellAnchor>
  <xdr:twoCellAnchor>
    <xdr:from>
      <xdr:col>3</xdr:col>
      <xdr:colOff>444500</xdr:colOff>
      <xdr:row>108</xdr:row>
      <xdr:rowOff>95252</xdr:rowOff>
    </xdr:from>
    <xdr:to>
      <xdr:col>6</xdr:col>
      <xdr:colOff>105833</xdr:colOff>
      <xdr:row>111</xdr:row>
      <xdr:rowOff>179918</xdr:rowOff>
    </xdr:to>
    <xdr:sp macro="" textlink="">
      <xdr:nvSpPr>
        <xdr:cNvPr id="380" name="Snip Diagonal Corner Rectangle 379"/>
        <xdr:cNvSpPr/>
      </xdr:nvSpPr>
      <xdr:spPr>
        <a:xfrm>
          <a:off x="2286000" y="20669252"/>
          <a:ext cx="1502833" cy="656166"/>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a:solidFill>
                <a:schemeClr val="lt1"/>
              </a:solidFill>
              <a:effectLst/>
              <a:latin typeface="+mn-lt"/>
              <a:ea typeface="+mn-ea"/>
              <a:cs typeface="+mn-cs"/>
            </a:rPr>
            <a:t>Quantity of manure production per unit dairy animal</a:t>
          </a:r>
          <a:endParaRPr lang="en-GB">
            <a:effectLst/>
          </a:endParaRPr>
        </a:p>
      </xdr:txBody>
    </xdr:sp>
    <xdr:clientData/>
  </xdr:twoCellAnchor>
  <xdr:twoCellAnchor>
    <xdr:from>
      <xdr:col>6</xdr:col>
      <xdr:colOff>211666</xdr:colOff>
      <xdr:row>109</xdr:row>
      <xdr:rowOff>52918</xdr:rowOff>
    </xdr:from>
    <xdr:to>
      <xdr:col>6</xdr:col>
      <xdr:colOff>484064</xdr:colOff>
      <xdr:row>110</xdr:row>
      <xdr:rowOff>138643</xdr:rowOff>
    </xdr:to>
    <xdr:sp macro="" textlink="">
      <xdr:nvSpPr>
        <xdr:cNvPr id="381" name="TextBox 380"/>
        <xdr:cNvSpPr txBox="1"/>
      </xdr:nvSpPr>
      <xdr:spPr>
        <a:xfrm>
          <a:off x="3894666" y="20817418"/>
          <a:ext cx="272398"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0</xdr:col>
      <xdr:colOff>127000</xdr:colOff>
      <xdr:row>108</xdr:row>
      <xdr:rowOff>63501</xdr:rowOff>
    </xdr:from>
    <xdr:to>
      <xdr:col>2</xdr:col>
      <xdr:colOff>476250</xdr:colOff>
      <xdr:row>112</xdr:row>
      <xdr:rowOff>1</xdr:rowOff>
    </xdr:to>
    <xdr:sp macro="" textlink="">
      <xdr:nvSpPr>
        <xdr:cNvPr id="382" name="Rounded Rectangle 381"/>
        <xdr:cNvSpPr/>
      </xdr:nvSpPr>
      <xdr:spPr>
        <a:xfrm>
          <a:off x="127000" y="20637501"/>
          <a:ext cx="1576917" cy="698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Tier 1 Emission factors for manure emissions for camels</a:t>
          </a:r>
        </a:p>
      </xdr:txBody>
    </xdr:sp>
    <xdr:clientData/>
  </xdr:twoCellAnchor>
  <xdr:twoCellAnchor>
    <xdr:from>
      <xdr:col>15</xdr:col>
      <xdr:colOff>132619</xdr:colOff>
      <xdr:row>75</xdr:row>
      <xdr:rowOff>47625</xdr:rowOff>
    </xdr:from>
    <xdr:to>
      <xdr:col>15</xdr:col>
      <xdr:colOff>498478</xdr:colOff>
      <xdr:row>78</xdr:row>
      <xdr:rowOff>185209</xdr:rowOff>
    </xdr:to>
    <xdr:cxnSp macro="">
      <xdr:nvCxnSpPr>
        <xdr:cNvPr id="222" name="Elbow Connector 221"/>
        <xdr:cNvCxnSpPr>
          <a:stCxn id="353" idx="1"/>
          <a:endCxn id="172" idx="3"/>
        </xdr:cNvCxnSpPr>
      </xdr:nvCxnSpPr>
      <xdr:spPr>
        <a:xfrm rot="10800000">
          <a:off x="9340119" y="14335125"/>
          <a:ext cx="365859" cy="70908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117475</xdr:colOff>
      <xdr:row>78</xdr:row>
      <xdr:rowOff>185208</xdr:rowOff>
    </xdr:from>
    <xdr:to>
      <xdr:col>15</xdr:col>
      <xdr:colOff>498477</xdr:colOff>
      <xdr:row>80</xdr:row>
      <xdr:rowOff>52917</xdr:rowOff>
    </xdr:to>
    <xdr:cxnSp macro="">
      <xdr:nvCxnSpPr>
        <xdr:cNvPr id="383" name="Elbow Connector 382"/>
        <xdr:cNvCxnSpPr>
          <a:stCxn id="353" idx="1"/>
          <a:endCxn id="354" idx="3"/>
        </xdr:cNvCxnSpPr>
      </xdr:nvCxnSpPr>
      <xdr:spPr>
        <a:xfrm rot="10800000" flipV="1">
          <a:off x="9324975" y="15044208"/>
          <a:ext cx="381002" cy="24870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149225</xdr:colOff>
      <xdr:row>78</xdr:row>
      <xdr:rowOff>185209</xdr:rowOff>
    </xdr:from>
    <xdr:to>
      <xdr:col>15</xdr:col>
      <xdr:colOff>498477</xdr:colOff>
      <xdr:row>84</xdr:row>
      <xdr:rowOff>179917</xdr:rowOff>
    </xdr:to>
    <xdr:cxnSp macro="">
      <xdr:nvCxnSpPr>
        <xdr:cNvPr id="385" name="Elbow Connector 384"/>
        <xdr:cNvCxnSpPr>
          <a:stCxn id="353" idx="1"/>
          <a:endCxn id="355" idx="3"/>
        </xdr:cNvCxnSpPr>
      </xdr:nvCxnSpPr>
      <xdr:spPr>
        <a:xfrm rot="10800000" flipV="1">
          <a:off x="9293225" y="15044209"/>
          <a:ext cx="349252" cy="113770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486833</xdr:colOff>
      <xdr:row>75</xdr:row>
      <xdr:rowOff>47625</xdr:rowOff>
    </xdr:from>
    <xdr:to>
      <xdr:col>9</xdr:col>
      <xdr:colOff>433918</xdr:colOff>
      <xdr:row>75</xdr:row>
      <xdr:rowOff>91587</xdr:rowOff>
    </xdr:to>
    <xdr:cxnSp macro="">
      <xdr:nvCxnSpPr>
        <xdr:cNvPr id="387" name="Elbow Connector 386"/>
        <xdr:cNvCxnSpPr>
          <a:stCxn id="172" idx="1"/>
          <a:endCxn id="174" idx="3"/>
        </xdr:cNvCxnSpPr>
      </xdr:nvCxnSpPr>
      <xdr:spPr>
        <a:xfrm rot="10800000" flipV="1">
          <a:off x="3556000" y="14335125"/>
          <a:ext cx="2402418" cy="4396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518583</xdr:colOff>
      <xdr:row>80</xdr:row>
      <xdr:rowOff>32404</xdr:rowOff>
    </xdr:from>
    <xdr:to>
      <xdr:col>9</xdr:col>
      <xdr:colOff>433916</xdr:colOff>
      <xdr:row>80</xdr:row>
      <xdr:rowOff>52919</xdr:rowOff>
    </xdr:to>
    <xdr:cxnSp macro="">
      <xdr:nvCxnSpPr>
        <xdr:cNvPr id="389" name="Elbow Connector 388"/>
        <xdr:cNvCxnSpPr>
          <a:stCxn id="354" idx="1"/>
          <a:endCxn id="175" idx="3"/>
        </xdr:cNvCxnSpPr>
      </xdr:nvCxnSpPr>
      <xdr:spPr>
        <a:xfrm rot="10800000">
          <a:off x="3587750" y="15272404"/>
          <a:ext cx="2370666" cy="20515"/>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497417</xdr:colOff>
      <xdr:row>84</xdr:row>
      <xdr:rowOff>179795</xdr:rowOff>
    </xdr:from>
    <xdr:to>
      <xdr:col>9</xdr:col>
      <xdr:colOff>433917</xdr:colOff>
      <xdr:row>84</xdr:row>
      <xdr:rowOff>179917</xdr:rowOff>
    </xdr:to>
    <xdr:cxnSp macro="">
      <xdr:nvCxnSpPr>
        <xdr:cNvPr id="391" name="Elbow Connector 390"/>
        <xdr:cNvCxnSpPr>
          <a:stCxn id="355" idx="1"/>
          <a:endCxn id="176" idx="3"/>
        </xdr:cNvCxnSpPr>
      </xdr:nvCxnSpPr>
      <xdr:spPr>
        <a:xfrm rot="10800000">
          <a:off x="3566584" y="16181795"/>
          <a:ext cx="2391833" cy="12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137583</xdr:colOff>
      <xdr:row>91</xdr:row>
      <xdr:rowOff>79254</xdr:rowOff>
    </xdr:from>
    <xdr:to>
      <xdr:col>15</xdr:col>
      <xdr:colOff>497417</xdr:colOff>
      <xdr:row>100</xdr:row>
      <xdr:rowOff>79374</xdr:rowOff>
    </xdr:to>
    <xdr:cxnSp macro="">
      <xdr:nvCxnSpPr>
        <xdr:cNvPr id="393" name="Elbow Connector 392"/>
        <xdr:cNvCxnSpPr>
          <a:stCxn id="356" idx="1"/>
          <a:endCxn id="177" idx="3"/>
        </xdr:cNvCxnSpPr>
      </xdr:nvCxnSpPr>
      <xdr:spPr>
        <a:xfrm rot="10800000">
          <a:off x="9281583" y="17414754"/>
          <a:ext cx="359834" cy="171462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158749</xdr:colOff>
      <xdr:row>96</xdr:row>
      <xdr:rowOff>15998</xdr:rowOff>
    </xdr:from>
    <xdr:to>
      <xdr:col>15</xdr:col>
      <xdr:colOff>497417</xdr:colOff>
      <xdr:row>100</xdr:row>
      <xdr:rowOff>79374</xdr:rowOff>
    </xdr:to>
    <xdr:cxnSp macro="">
      <xdr:nvCxnSpPr>
        <xdr:cNvPr id="395" name="Elbow Connector 394"/>
        <xdr:cNvCxnSpPr>
          <a:stCxn id="356" idx="1"/>
          <a:endCxn id="361" idx="3"/>
        </xdr:cNvCxnSpPr>
      </xdr:nvCxnSpPr>
      <xdr:spPr>
        <a:xfrm rot="10800000">
          <a:off x="9302749" y="18303998"/>
          <a:ext cx="338668" cy="82537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201083</xdr:colOff>
      <xdr:row>100</xdr:row>
      <xdr:rowOff>79374</xdr:rowOff>
    </xdr:from>
    <xdr:to>
      <xdr:col>15</xdr:col>
      <xdr:colOff>497417</xdr:colOff>
      <xdr:row>101</xdr:row>
      <xdr:rowOff>10584</xdr:rowOff>
    </xdr:to>
    <xdr:cxnSp macro="">
      <xdr:nvCxnSpPr>
        <xdr:cNvPr id="397" name="Elbow Connector 396"/>
        <xdr:cNvCxnSpPr>
          <a:stCxn id="356" idx="1"/>
          <a:endCxn id="193" idx="3"/>
        </xdr:cNvCxnSpPr>
      </xdr:nvCxnSpPr>
      <xdr:spPr>
        <a:xfrm rot="10800000" flipV="1">
          <a:off x="9345083" y="19129374"/>
          <a:ext cx="296334" cy="12171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190501</xdr:colOff>
      <xdr:row>100</xdr:row>
      <xdr:rowOff>79373</xdr:rowOff>
    </xdr:from>
    <xdr:to>
      <xdr:col>15</xdr:col>
      <xdr:colOff>497418</xdr:colOff>
      <xdr:row>105</xdr:row>
      <xdr:rowOff>100542</xdr:rowOff>
    </xdr:to>
    <xdr:cxnSp macro="">
      <xdr:nvCxnSpPr>
        <xdr:cNvPr id="399" name="Elbow Connector 398"/>
        <xdr:cNvCxnSpPr>
          <a:stCxn id="356" idx="1"/>
          <a:endCxn id="194" idx="3"/>
        </xdr:cNvCxnSpPr>
      </xdr:nvCxnSpPr>
      <xdr:spPr>
        <a:xfrm rot="10800000" flipV="1">
          <a:off x="9334501" y="19129373"/>
          <a:ext cx="306917" cy="97366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190501</xdr:colOff>
      <xdr:row>100</xdr:row>
      <xdr:rowOff>79374</xdr:rowOff>
    </xdr:from>
    <xdr:to>
      <xdr:col>15</xdr:col>
      <xdr:colOff>497418</xdr:colOff>
      <xdr:row>110</xdr:row>
      <xdr:rowOff>47626</xdr:rowOff>
    </xdr:to>
    <xdr:cxnSp macro="">
      <xdr:nvCxnSpPr>
        <xdr:cNvPr id="401" name="Elbow Connector 400"/>
        <xdr:cNvCxnSpPr>
          <a:stCxn id="356" idx="1"/>
          <a:endCxn id="377" idx="3"/>
        </xdr:cNvCxnSpPr>
      </xdr:nvCxnSpPr>
      <xdr:spPr>
        <a:xfrm rot="10800000" flipV="1">
          <a:off x="9334501" y="19129374"/>
          <a:ext cx="306917" cy="187325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487890</xdr:colOff>
      <xdr:row>55</xdr:row>
      <xdr:rowOff>95250</xdr:rowOff>
    </xdr:from>
    <xdr:to>
      <xdr:col>17</xdr:col>
      <xdr:colOff>519638</xdr:colOff>
      <xdr:row>58</xdr:row>
      <xdr:rowOff>105834</xdr:rowOff>
    </xdr:to>
    <xdr:sp macro="" textlink="">
      <xdr:nvSpPr>
        <xdr:cNvPr id="402" name="Rounded Rectangle 401"/>
        <xdr:cNvSpPr/>
      </xdr:nvSpPr>
      <xdr:spPr>
        <a:xfrm>
          <a:off x="9631890" y="10572750"/>
          <a:ext cx="1250948" cy="5820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Soil Management</a:t>
          </a:r>
        </a:p>
      </xdr:txBody>
    </xdr:sp>
    <xdr:clientData/>
  </xdr:twoCellAnchor>
  <xdr:twoCellAnchor>
    <xdr:from>
      <xdr:col>40</xdr:col>
      <xdr:colOff>285750</xdr:colOff>
      <xdr:row>53</xdr:row>
      <xdr:rowOff>21167</xdr:rowOff>
    </xdr:from>
    <xdr:to>
      <xdr:col>42</xdr:col>
      <xdr:colOff>328083</xdr:colOff>
      <xdr:row>55</xdr:row>
      <xdr:rowOff>169334</xdr:rowOff>
    </xdr:to>
    <xdr:sp macro="" textlink="">
      <xdr:nvSpPr>
        <xdr:cNvPr id="435" name="Rounded Rectangle 434"/>
        <xdr:cNvSpPr/>
      </xdr:nvSpPr>
      <xdr:spPr>
        <a:xfrm>
          <a:off x="24839083" y="10117667"/>
          <a:ext cx="1270000" cy="5291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baseline="0">
              <a:solidFill>
                <a:schemeClr val="lt1"/>
              </a:solidFill>
              <a:effectLst/>
              <a:latin typeface="+mn-lt"/>
              <a:ea typeface="+mn-ea"/>
              <a:cs typeface="+mn-cs"/>
            </a:rPr>
            <a:t>Fractions of residues burned</a:t>
          </a:r>
          <a:endParaRPr lang="en-GB">
            <a:effectLst/>
          </a:endParaRPr>
        </a:p>
      </xdr:txBody>
    </xdr:sp>
    <xdr:clientData/>
  </xdr:twoCellAnchor>
  <xdr:twoCellAnchor>
    <xdr:from>
      <xdr:col>36</xdr:col>
      <xdr:colOff>571499</xdr:colOff>
      <xdr:row>52</xdr:row>
      <xdr:rowOff>105833</xdr:rowOff>
    </xdr:from>
    <xdr:to>
      <xdr:col>39</xdr:col>
      <xdr:colOff>264583</xdr:colOff>
      <xdr:row>56</xdr:row>
      <xdr:rowOff>52917</xdr:rowOff>
    </xdr:to>
    <xdr:sp macro="" textlink="">
      <xdr:nvSpPr>
        <xdr:cNvPr id="436" name="Rounded Rectangle 435"/>
        <xdr:cNvSpPr/>
      </xdr:nvSpPr>
      <xdr:spPr>
        <a:xfrm>
          <a:off x="22669499" y="10011833"/>
          <a:ext cx="1534584" cy="7090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baseline="0">
              <a:solidFill>
                <a:schemeClr val="lt1"/>
              </a:solidFill>
              <a:effectLst/>
              <a:latin typeface="+mn-lt"/>
              <a:ea typeface="+mn-ea"/>
              <a:cs typeface="+mn-cs"/>
            </a:rPr>
            <a:t>Estimated quantity (Tons)  biomass in burned area </a:t>
          </a:r>
          <a:endParaRPr lang="en-GB">
            <a:effectLst/>
          </a:endParaRPr>
        </a:p>
      </xdr:txBody>
    </xdr:sp>
    <xdr:clientData/>
  </xdr:twoCellAnchor>
  <xdr:twoCellAnchor>
    <xdr:from>
      <xdr:col>39</xdr:col>
      <xdr:colOff>486833</xdr:colOff>
      <xdr:row>54</xdr:row>
      <xdr:rowOff>21167</xdr:rowOff>
    </xdr:from>
    <xdr:to>
      <xdr:col>40</xdr:col>
      <xdr:colOff>139700</xdr:colOff>
      <xdr:row>55</xdr:row>
      <xdr:rowOff>37214</xdr:rowOff>
    </xdr:to>
    <xdr:sp macro="" textlink="">
      <xdr:nvSpPr>
        <xdr:cNvPr id="438" name="TextBox 437"/>
        <xdr:cNvSpPr txBox="1"/>
      </xdr:nvSpPr>
      <xdr:spPr>
        <a:xfrm>
          <a:off x="24426333" y="10308167"/>
          <a:ext cx="266700"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36</xdr:col>
      <xdr:colOff>571500</xdr:colOff>
      <xdr:row>58</xdr:row>
      <xdr:rowOff>0</xdr:rowOff>
    </xdr:from>
    <xdr:to>
      <xdr:col>39</xdr:col>
      <xdr:colOff>264584</xdr:colOff>
      <xdr:row>61</xdr:row>
      <xdr:rowOff>137584</xdr:rowOff>
    </xdr:to>
    <xdr:sp macro="" textlink="">
      <xdr:nvSpPr>
        <xdr:cNvPr id="439" name="Rounded Rectangle 438"/>
        <xdr:cNvSpPr/>
      </xdr:nvSpPr>
      <xdr:spPr>
        <a:xfrm>
          <a:off x="22669500" y="11049000"/>
          <a:ext cx="1534584" cy="7090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baseline="0">
              <a:solidFill>
                <a:schemeClr val="lt1"/>
              </a:solidFill>
              <a:effectLst/>
              <a:latin typeface="+mn-lt"/>
              <a:ea typeface="+mn-ea"/>
              <a:cs typeface="+mn-cs"/>
            </a:rPr>
            <a:t>Estimated quantity (Tons)  of respective residues produced</a:t>
          </a:r>
          <a:endParaRPr lang="en-GB">
            <a:effectLst/>
          </a:endParaRPr>
        </a:p>
      </xdr:txBody>
    </xdr:sp>
    <xdr:clientData/>
  </xdr:twoCellAnchor>
  <xdr:twoCellAnchor>
    <xdr:from>
      <xdr:col>39</xdr:col>
      <xdr:colOff>476250</xdr:colOff>
      <xdr:row>59</xdr:row>
      <xdr:rowOff>0</xdr:rowOff>
    </xdr:from>
    <xdr:to>
      <xdr:col>40</xdr:col>
      <xdr:colOff>129117</xdr:colOff>
      <xdr:row>60</xdr:row>
      <xdr:rowOff>16047</xdr:rowOff>
    </xdr:to>
    <xdr:sp macro="" textlink="">
      <xdr:nvSpPr>
        <xdr:cNvPr id="441" name="TextBox 440"/>
        <xdr:cNvSpPr txBox="1"/>
      </xdr:nvSpPr>
      <xdr:spPr>
        <a:xfrm>
          <a:off x="24415750" y="11239500"/>
          <a:ext cx="266700"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43</xdr:col>
      <xdr:colOff>0</xdr:colOff>
      <xdr:row>58</xdr:row>
      <xdr:rowOff>158750</xdr:rowOff>
    </xdr:from>
    <xdr:to>
      <xdr:col>43</xdr:col>
      <xdr:colOff>266700</xdr:colOff>
      <xdr:row>59</xdr:row>
      <xdr:rowOff>174797</xdr:rowOff>
    </xdr:to>
    <xdr:sp macro="" textlink="">
      <xdr:nvSpPr>
        <xdr:cNvPr id="442" name="TextBox 441"/>
        <xdr:cNvSpPr txBox="1"/>
      </xdr:nvSpPr>
      <xdr:spPr>
        <a:xfrm>
          <a:off x="26394833" y="11207750"/>
          <a:ext cx="266700"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43</xdr:col>
      <xdr:colOff>592667</xdr:colOff>
      <xdr:row>58</xdr:row>
      <xdr:rowOff>52917</xdr:rowOff>
    </xdr:from>
    <xdr:to>
      <xdr:col>48</xdr:col>
      <xdr:colOff>64558</xdr:colOff>
      <xdr:row>61</xdr:row>
      <xdr:rowOff>33867</xdr:rowOff>
    </xdr:to>
    <xdr:sp macro="" textlink="">
      <xdr:nvSpPr>
        <xdr:cNvPr id="443" name="Rounded Rectangle 442"/>
        <xdr:cNvSpPr/>
      </xdr:nvSpPr>
      <xdr:spPr>
        <a:xfrm>
          <a:off x="26987500" y="11101917"/>
          <a:ext cx="2541058"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Tier 1 Emission associated with burning of agricultural residues</a:t>
          </a:r>
        </a:p>
      </xdr:txBody>
    </xdr:sp>
    <xdr:clientData/>
  </xdr:twoCellAnchor>
  <xdr:twoCellAnchor>
    <xdr:from>
      <xdr:col>43</xdr:col>
      <xdr:colOff>474286</xdr:colOff>
      <xdr:row>34</xdr:row>
      <xdr:rowOff>72572</xdr:rowOff>
    </xdr:from>
    <xdr:to>
      <xdr:col>47</xdr:col>
      <xdr:colOff>560010</xdr:colOff>
      <xdr:row>37</xdr:row>
      <xdr:rowOff>53522</xdr:rowOff>
    </xdr:to>
    <xdr:sp macro="" textlink="">
      <xdr:nvSpPr>
        <xdr:cNvPr id="444" name="Rounded Rectangle 443"/>
        <xdr:cNvSpPr/>
      </xdr:nvSpPr>
      <xdr:spPr>
        <a:xfrm>
          <a:off x="26869119" y="6549572"/>
          <a:ext cx="2541058"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Tier 1 Emission associated with burning of agricultural residues</a:t>
          </a:r>
        </a:p>
      </xdr:txBody>
    </xdr:sp>
    <xdr:clientData/>
  </xdr:twoCellAnchor>
  <xdr:twoCellAnchor>
    <xdr:from>
      <xdr:col>43</xdr:col>
      <xdr:colOff>19051</xdr:colOff>
      <xdr:row>35</xdr:row>
      <xdr:rowOff>49288</xdr:rowOff>
    </xdr:from>
    <xdr:to>
      <xdr:col>43</xdr:col>
      <xdr:colOff>285751</xdr:colOff>
      <xdr:row>36</xdr:row>
      <xdr:rowOff>65335</xdr:rowOff>
    </xdr:to>
    <xdr:sp macro="" textlink="">
      <xdr:nvSpPr>
        <xdr:cNvPr id="445" name="TextBox 444"/>
        <xdr:cNvSpPr txBox="1"/>
      </xdr:nvSpPr>
      <xdr:spPr>
        <a:xfrm>
          <a:off x="26413884" y="6716788"/>
          <a:ext cx="266700"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40</xdr:col>
      <xdr:colOff>306917</xdr:colOff>
      <xdr:row>34</xdr:row>
      <xdr:rowOff>148167</xdr:rowOff>
    </xdr:from>
    <xdr:to>
      <xdr:col>42</xdr:col>
      <xdr:colOff>349250</xdr:colOff>
      <xdr:row>37</xdr:row>
      <xdr:rowOff>105834</xdr:rowOff>
    </xdr:to>
    <xdr:sp macro="" textlink="">
      <xdr:nvSpPr>
        <xdr:cNvPr id="446" name="Rounded Rectangle 445"/>
        <xdr:cNvSpPr/>
      </xdr:nvSpPr>
      <xdr:spPr>
        <a:xfrm>
          <a:off x="24860250" y="6625167"/>
          <a:ext cx="1270000" cy="5291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baseline="0">
              <a:solidFill>
                <a:schemeClr val="lt1"/>
              </a:solidFill>
              <a:effectLst/>
              <a:latin typeface="+mn-lt"/>
              <a:ea typeface="+mn-ea"/>
              <a:cs typeface="+mn-cs"/>
            </a:rPr>
            <a:t>Fractions of residues burned</a:t>
          </a:r>
          <a:endParaRPr lang="en-GB">
            <a:effectLst/>
          </a:endParaRPr>
        </a:p>
      </xdr:txBody>
    </xdr:sp>
    <xdr:clientData/>
  </xdr:twoCellAnchor>
  <xdr:twoCellAnchor>
    <xdr:from>
      <xdr:col>36</xdr:col>
      <xdr:colOff>592666</xdr:colOff>
      <xdr:row>34</xdr:row>
      <xdr:rowOff>42333</xdr:rowOff>
    </xdr:from>
    <xdr:to>
      <xdr:col>39</xdr:col>
      <xdr:colOff>285750</xdr:colOff>
      <xdr:row>37</xdr:row>
      <xdr:rowOff>179917</xdr:rowOff>
    </xdr:to>
    <xdr:sp macro="" textlink="">
      <xdr:nvSpPr>
        <xdr:cNvPr id="447" name="Rounded Rectangle 446"/>
        <xdr:cNvSpPr/>
      </xdr:nvSpPr>
      <xdr:spPr>
        <a:xfrm>
          <a:off x="22690666" y="6519333"/>
          <a:ext cx="1534584" cy="7090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baseline="0">
              <a:solidFill>
                <a:schemeClr val="lt1"/>
              </a:solidFill>
              <a:effectLst/>
              <a:latin typeface="+mn-lt"/>
              <a:ea typeface="+mn-ea"/>
              <a:cs typeface="+mn-cs"/>
            </a:rPr>
            <a:t>Estimated quantity (Tons)  biomass in burned area </a:t>
          </a:r>
          <a:endParaRPr lang="en-GB">
            <a:effectLst/>
          </a:endParaRPr>
        </a:p>
      </xdr:txBody>
    </xdr:sp>
    <xdr:clientData/>
  </xdr:twoCellAnchor>
  <xdr:twoCellAnchor>
    <xdr:from>
      <xdr:col>39</xdr:col>
      <xdr:colOff>476250</xdr:colOff>
      <xdr:row>35</xdr:row>
      <xdr:rowOff>74083</xdr:rowOff>
    </xdr:from>
    <xdr:to>
      <xdr:col>40</xdr:col>
      <xdr:colOff>129117</xdr:colOff>
      <xdr:row>36</xdr:row>
      <xdr:rowOff>90130</xdr:rowOff>
    </xdr:to>
    <xdr:sp macro="" textlink="">
      <xdr:nvSpPr>
        <xdr:cNvPr id="448" name="TextBox 447"/>
        <xdr:cNvSpPr txBox="1"/>
      </xdr:nvSpPr>
      <xdr:spPr>
        <a:xfrm>
          <a:off x="24415750" y="6741583"/>
          <a:ext cx="266700"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40</xdr:col>
      <xdr:colOff>321583</xdr:colOff>
      <xdr:row>30</xdr:row>
      <xdr:rowOff>52917</xdr:rowOff>
    </xdr:from>
    <xdr:to>
      <xdr:col>42</xdr:col>
      <xdr:colOff>550334</xdr:colOff>
      <xdr:row>33</xdr:row>
      <xdr:rowOff>52917</xdr:rowOff>
    </xdr:to>
    <xdr:sp macro="" textlink="">
      <xdr:nvSpPr>
        <xdr:cNvPr id="449" name="Snip Diagonal Corner Rectangle 448"/>
        <xdr:cNvSpPr/>
      </xdr:nvSpPr>
      <xdr:spPr>
        <a:xfrm>
          <a:off x="24874916" y="5767917"/>
          <a:ext cx="1456418" cy="571500"/>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u="none" strike="noStrike">
              <a:solidFill>
                <a:schemeClr val="lt1"/>
              </a:solidFill>
              <a:effectLst/>
              <a:latin typeface="+mn-lt"/>
              <a:ea typeface="+mn-ea"/>
              <a:cs typeface="+mn-cs"/>
            </a:rPr>
            <a:t>Respective </a:t>
          </a:r>
          <a:r>
            <a:rPr lang="en-GB" sz="1100" b="0" i="0" baseline="0">
              <a:solidFill>
                <a:schemeClr val="lt1"/>
              </a:solidFill>
              <a:effectLst/>
              <a:latin typeface="+mn-lt"/>
              <a:ea typeface="+mn-ea"/>
              <a:cs typeface="+mn-cs"/>
            </a:rPr>
            <a:t>fractions of residues burned</a:t>
          </a:r>
          <a:endParaRPr lang="en-GB">
            <a:effectLst/>
          </a:endParaRPr>
        </a:p>
        <a:p>
          <a:r>
            <a:rPr lang="en-GB" sz="1100">
              <a:solidFill>
                <a:schemeClr val="lt1"/>
              </a:solidFill>
              <a:effectLst/>
              <a:latin typeface="+mn-lt"/>
              <a:ea typeface="+mn-ea"/>
              <a:cs typeface="+mn-cs"/>
            </a:rPr>
            <a:t> </a:t>
          </a:r>
          <a:endParaRPr lang="en-GB">
            <a:effectLst/>
          </a:endParaRPr>
        </a:p>
        <a:p>
          <a:pPr algn="l"/>
          <a:endParaRPr lang="en-GB" sz="1100"/>
        </a:p>
      </xdr:txBody>
    </xdr:sp>
    <xdr:clientData/>
  </xdr:twoCellAnchor>
  <xdr:twoCellAnchor>
    <xdr:from>
      <xdr:col>36</xdr:col>
      <xdr:colOff>603249</xdr:colOff>
      <xdr:row>30</xdr:row>
      <xdr:rowOff>10583</xdr:rowOff>
    </xdr:from>
    <xdr:to>
      <xdr:col>39</xdr:col>
      <xdr:colOff>296333</xdr:colOff>
      <xdr:row>33</xdr:row>
      <xdr:rowOff>148167</xdr:rowOff>
    </xdr:to>
    <xdr:sp macro="" textlink="">
      <xdr:nvSpPr>
        <xdr:cNvPr id="450" name="Rounded Rectangle 449"/>
        <xdr:cNvSpPr/>
      </xdr:nvSpPr>
      <xdr:spPr>
        <a:xfrm>
          <a:off x="22701249" y="5725583"/>
          <a:ext cx="1534584" cy="7090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baseline="0">
              <a:solidFill>
                <a:schemeClr val="lt1"/>
              </a:solidFill>
              <a:effectLst/>
              <a:latin typeface="+mn-lt"/>
              <a:ea typeface="+mn-ea"/>
              <a:cs typeface="+mn-cs"/>
            </a:rPr>
            <a:t>Estimated quantity (Tons)  of respective residues produced</a:t>
          </a:r>
          <a:endParaRPr lang="en-GB">
            <a:effectLst/>
          </a:endParaRPr>
        </a:p>
      </xdr:txBody>
    </xdr:sp>
    <xdr:clientData/>
  </xdr:twoCellAnchor>
  <xdr:twoCellAnchor>
    <xdr:from>
      <xdr:col>39</xdr:col>
      <xdr:colOff>507999</xdr:colOff>
      <xdr:row>31</xdr:row>
      <xdr:rowOff>10583</xdr:rowOff>
    </xdr:from>
    <xdr:to>
      <xdr:col>40</xdr:col>
      <xdr:colOff>160866</xdr:colOff>
      <xdr:row>32</xdr:row>
      <xdr:rowOff>26630</xdr:rowOff>
    </xdr:to>
    <xdr:sp macro="" textlink="">
      <xdr:nvSpPr>
        <xdr:cNvPr id="451" name="TextBox 450"/>
        <xdr:cNvSpPr txBox="1"/>
      </xdr:nvSpPr>
      <xdr:spPr>
        <a:xfrm>
          <a:off x="24447499" y="5916083"/>
          <a:ext cx="266700"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43</xdr:col>
      <xdr:colOff>31749</xdr:colOff>
      <xdr:row>30</xdr:row>
      <xdr:rowOff>169333</xdr:rowOff>
    </xdr:from>
    <xdr:to>
      <xdr:col>43</xdr:col>
      <xdr:colOff>298449</xdr:colOff>
      <xdr:row>31</xdr:row>
      <xdr:rowOff>185380</xdr:rowOff>
    </xdr:to>
    <xdr:sp macro="" textlink="">
      <xdr:nvSpPr>
        <xdr:cNvPr id="452" name="TextBox 451"/>
        <xdr:cNvSpPr txBox="1"/>
      </xdr:nvSpPr>
      <xdr:spPr>
        <a:xfrm>
          <a:off x="26426582" y="5884333"/>
          <a:ext cx="266700"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44</xdr:col>
      <xdr:colOff>10582</xdr:colOff>
      <xdr:row>30</xdr:row>
      <xdr:rowOff>63500</xdr:rowOff>
    </xdr:from>
    <xdr:to>
      <xdr:col>48</xdr:col>
      <xdr:colOff>96307</xdr:colOff>
      <xdr:row>33</xdr:row>
      <xdr:rowOff>44450</xdr:rowOff>
    </xdr:to>
    <xdr:sp macro="" textlink="">
      <xdr:nvSpPr>
        <xdr:cNvPr id="453" name="Rounded Rectangle 452"/>
        <xdr:cNvSpPr/>
      </xdr:nvSpPr>
      <xdr:spPr>
        <a:xfrm>
          <a:off x="27019249" y="5778500"/>
          <a:ext cx="2541058" cy="552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Tier 1 Emission associated with burning of agricultural residues</a:t>
          </a:r>
        </a:p>
      </xdr:txBody>
    </xdr:sp>
    <xdr:clientData/>
  </xdr:twoCellAnchor>
  <xdr:twoCellAnchor>
    <xdr:from>
      <xdr:col>6</xdr:col>
      <xdr:colOff>412750</xdr:colOff>
      <xdr:row>56</xdr:row>
      <xdr:rowOff>169334</xdr:rowOff>
    </xdr:from>
    <xdr:to>
      <xdr:col>9</xdr:col>
      <xdr:colOff>105834</xdr:colOff>
      <xdr:row>61</xdr:row>
      <xdr:rowOff>84668</xdr:rowOff>
    </xdr:to>
    <xdr:sp macro="" textlink="">
      <xdr:nvSpPr>
        <xdr:cNvPr id="482" name="Rounded Rectangle 481"/>
        <xdr:cNvSpPr/>
      </xdr:nvSpPr>
      <xdr:spPr>
        <a:xfrm>
          <a:off x="4095750" y="10837334"/>
          <a:ext cx="1534584" cy="86783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baseline="0">
              <a:solidFill>
                <a:schemeClr val="lt1"/>
              </a:solidFill>
              <a:effectLst/>
              <a:latin typeface="+mn-lt"/>
              <a:ea typeface="+mn-ea"/>
              <a:cs typeface="+mn-cs"/>
            </a:rPr>
            <a:t>Conversion ratio for estimating quantity (Tons)  of respective residues produced</a:t>
          </a:r>
          <a:endParaRPr lang="en-GB">
            <a:effectLst/>
          </a:endParaRPr>
        </a:p>
      </xdr:txBody>
    </xdr:sp>
    <xdr:clientData/>
  </xdr:twoCellAnchor>
  <xdr:twoCellAnchor>
    <xdr:from>
      <xdr:col>6</xdr:col>
      <xdr:colOff>137582</xdr:colOff>
      <xdr:row>58</xdr:row>
      <xdr:rowOff>84666</xdr:rowOff>
    </xdr:from>
    <xdr:to>
      <xdr:col>6</xdr:col>
      <xdr:colOff>359833</xdr:colOff>
      <xdr:row>59</xdr:row>
      <xdr:rowOff>116416</xdr:rowOff>
    </xdr:to>
    <xdr:sp macro="" textlink="">
      <xdr:nvSpPr>
        <xdr:cNvPr id="483" name="TextBox 482"/>
        <xdr:cNvSpPr txBox="1"/>
      </xdr:nvSpPr>
      <xdr:spPr>
        <a:xfrm>
          <a:off x="3820582" y="11133666"/>
          <a:ext cx="222251" cy="222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xdr:col>
      <xdr:colOff>74083</xdr:colOff>
      <xdr:row>56</xdr:row>
      <xdr:rowOff>105833</xdr:rowOff>
    </xdr:from>
    <xdr:to>
      <xdr:col>6</xdr:col>
      <xdr:colOff>74083</xdr:colOff>
      <xdr:row>61</xdr:row>
      <xdr:rowOff>52917</xdr:rowOff>
    </xdr:to>
    <xdr:sp macro="" textlink="">
      <xdr:nvSpPr>
        <xdr:cNvPr id="484" name="Rounded Rectangle 483"/>
        <xdr:cNvSpPr/>
      </xdr:nvSpPr>
      <xdr:spPr>
        <a:xfrm>
          <a:off x="2529416" y="10773833"/>
          <a:ext cx="1227667" cy="8995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baseline="0">
              <a:solidFill>
                <a:schemeClr val="lt1"/>
              </a:solidFill>
              <a:effectLst/>
              <a:latin typeface="+mn-lt"/>
              <a:ea typeface="+mn-ea"/>
              <a:cs typeface="+mn-cs"/>
            </a:rPr>
            <a:t>Fractions of residues avoided burn (used to burn)</a:t>
          </a:r>
          <a:endParaRPr lang="en-GB">
            <a:effectLst/>
          </a:endParaRPr>
        </a:p>
      </xdr:txBody>
    </xdr:sp>
    <xdr:clientData/>
  </xdr:twoCellAnchor>
  <xdr:twoCellAnchor>
    <xdr:from>
      <xdr:col>12</xdr:col>
      <xdr:colOff>84667</xdr:colOff>
      <xdr:row>50</xdr:row>
      <xdr:rowOff>127000</xdr:rowOff>
    </xdr:from>
    <xdr:to>
      <xdr:col>15</xdr:col>
      <xdr:colOff>166159</xdr:colOff>
      <xdr:row>55</xdr:row>
      <xdr:rowOff>74083</xdr:rowOff>
    </xdr:to>
    <xdr:sp macro="" textlink="">
      <xdr:nvSpPr>
        <xdr:cNvPr id="488" name="Rounded Rectangle 487"/>
        <xdr:cNvSpPr/>
      </xdr:nvSpPr>
      <xdr:spPr>
        <a:xfrm>
          <a:off x="7450667" y="9652000"/>
          <a:ext cx="1922992" cy="899583"/>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Reduce the rate of emissions  by minimizing use of prescribed burning of</a:t>
          </a:r>
          <a:r>
            <a:rPr lang="en-GB" sz="1100" baseline="0">
              <a:solidFill>
                <a:schemeClr val="lt1"/>
              </a:solidFill>
              <a:effectLst/>
              <a:latin typeface="+mn-lt"/>
              <a:ea typeface="+mn-ea"/>
              <a:cs typeface="+mn-cs"/>
            </a:rPr>
            <a:t> grazinglands/ savannah</a:t>
          </a:r>
          <a:endParaRPr lang="en-GB" sz="1100"/>
        </a:p>
      </xdr:txBody>
    </xdr:sp>
    <xdr:clientData/>
  </xdr:twoCellAnchor>
  <xdr:twoCellAnchor>
    <xdr:from>
      <xdr:col>0</xdr:col>
      <xdr:colOff>243418</xdr:colOff>
      <xdr:row>51</xdr:row>
      <xdr:rowOff>46567</xdr:rowOff>
    </xdr:from>
    <xdr:to>
      <xdr:col>3</xdr:col>
      <xdr:colOff>386293</xdr:colOff>
      <xdr:row>54</xdr:row>
      <xdr:rowOff>151342</xdr:rowOff>
    </xdr:to>
    <xdr:sp macro="" textlink="">
      <xdr:nvSpPr>
        <xdr:cNvPr id="489" name="Rounded Rectangle 488"/>
        <xdr:cNvSpPr/>
      </xdr:nvSpPr>
      <xdr:spPr>
        <a:xfrm>
          <a:off x="243418" y="9762067"/>
          <a:ext cx="1984375" cy="676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Tier 1 Emission associated with burning of grazinglands biomass</a:t>
          </a:r>
          <a:endParaRPr lang="en-GB">
            <a:effectLst/>
          </a:endParaRPr>
        </a:p>
        <a:p>
          <a:pPr algn="l"/>
          <a:endParaRPr lang="en-GB" sz="1100"/>
        </a:p>
      </xdr:txBody>
    </xdr:sp>
    <xdr:clientData/>
  </xdr:twoCellAnchor>
  <xdr:twoCellAnchor>
    <xdr:from>
      <xdr:col>3</xdr:col>
      <xdr:colOff>438151</xdr:colOff>
      <xdr:row>52</xdr:row>
      <xdr:rowOff>134410</xdr:rowOff>
    </xdr:from>
    <xdr:to>
      <xdr:col>4</xdr:col>
      <xdr:colOff>95251</xdr:colOff>
      <xdr:row>53</xdr:row>
      <xdr:rowOff>150457</xdr:rowOff>
    </xdr:to>
    <xdr:sp macro="" textlink="">
      <xdr:nvSpPr>
        <xdr:cNvPr id="490" name="TextBox 489"/>
        <xdr:cNvSpPr txBox="1"/>
      </xdr:nvSpPr>
      <xdr:spPr>
        <a:xfrm>
          <a:off x="2279651" y="10040410"/>
          <a:ext cx="270933"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7</xdr:col>
      <xdr:colOff>63501</xdr:colOff>
      <xdr:row>51</xdr:row>
      <xdr:rowOff>74081</xdr:rowOff>
    </xdr:from>
    <xdr:to>
      <xdr:col>9</xdr:col>
      <xdr:colOff>207434</xdr:colOff>
      <xdr:row>55</xdr:row>
      <xdr:rowOff>10583</xdr:rowOff>
    </xdr:to>
    <xdr:sp macro="" textlink="">
      <xdr:nvSpPr>
        <xdr:cNvPr id="491" name="Rounded Rectangle 490"/>
        <xdr:cNvSpPr/>
      </xdr:nvSpPr>
      <xdr:spPr>
        <a:xfrm>
          <a:off x="4360334" y="9789581"/>
          <a:ext cx="1371600" cy="6985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baseline="0">
              <a:solidFill>
                <a:schemeClr val="lt1"/>
              </a:solidFill>
              <a:effectLst/>
              <a:latin typeface="+mn-lt"/>
              <a:ea typeface="+mn-ea"/>
              <a:cs typeface="+mn-cs"/>
            </a:rPr>
            <a:t>Estimated quantity (Tons)  biomass produced </a:t>
          </a:r>
          <a:endParaRPr lang="en-GB">
            <a:effectLst/>
          </a:endParaRPr>
        </a:p>
      </xdr:txBody>
    </xdr:sp>
    <xdr:clientData/>
  </xdr:twoCellAnchor>
  <xdr:twoCellAnchor>
    <xdr:from>
      <xdr:col>6</xdr:col>
      <xdr:colOff>260349</xdr:colOff>
      <xdr:row>52</xdr:row>
      <xdr:rowOff>137583</xdr:rowOff>
    </xdr:from>
    <xdr:to>
      <xdr:col>6</xdr:col>
      <xdr:colOff>482600</xdr:colOff>
      <xdr:row>53</xdr:row>
      <xdr:rowOff>169333</xdr:rowOff>
    </xdr:to>
    <xdr:sp macro="" textlink="">
      <xdr:nvSpPr>
        <xdr:cNvPr id="492" name="TextBox 491"/>
        <xdr:cNvSpPr txBox="1"/>
      </xdr:nvSpPr>
      <xdr:spPr>
        <a:xfrm>
          <a:off x="3943349" y="10043583"/>
          <a:ext cx="222251" cy="222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4</xdr:col>
      <xdr:colOff>133350</xdr:colOff>
      <xdr:row>50</xdr:row>
      <xdr:rowOff>148166</xdr:rowOff>
    </xdr:from>
    <xdr:to>
      <xdr:col>6</xdr:col>
      <xdr:colOff>133350</xdr:colOff>
      <xdr:row>55</xdr:row>
      <xdr:rowOff>95250</xdr:rowOff>
    </xdr:to>
    <xdr:sp macro="" textlink="">
      <xdr:nvSpPr>
        <xdr:cNvPr id="493" name="Rounded Rectangle 492"/>
        <xdr:cNvSpPr/>
      </xdr:nvSpPr>
      <xdr:spPr>
        <a:xfrm>
          <a:off x="2588683" y="9673166"/>
          <a:ext cx="1227667" cy="89958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baseline="0">
              <a:solidFill>
                <a:schemeClr val="lt1"/>
              </a:solidFill>
              <a:effectLst/>
              <a:latin typeface="+mn-lt"/>
              <a:ea typeface="+mn-ea"/>
              <a:cs typeface="+mn-cs"/>
            </a:rPr>
            <a:t>Fractions of biomass  avoided burn (used to burn)</a:t>
          </a:r>
          <a:endParaRPr lang="en-GB">
            <a:effectLst/>
          </a:endParaRPr>
        </a:p>
      </xdr:txBody>
    </xdr:sp>
    <xdr:clientData/>
  </xdr:twoCellAnchor>
  <xdr:twoCellAnchor>
    <xdr:from>
      <xdr:col>10</xdr:col>
      <xdr:colOff>21167</xdr:colOff>
      <xdr:row>50</xdr:row>
      <xdr:rowOff>116415</xdr:rowOff>
    </xdr:from>
    <xdr:to>
      <xdr:col>11</xdr:col>
      <xdr:colOff>465667</xdr:colOff>
      <xdr:row>55</xdr:row>
      <xdr:rowOff>95248</xdr:rowOff>
    </xdr:to>
    <xdr:sp macro="" textlink="">
      <xdr:nvSpPr>
        <xdr:cNvPr id="494" name="Snip Diagonal Corner Rectangle 493"/>
        <xdr:cNvSpPr/>
      </xdr:nvSpPr>
      <xdr:spPr>
        <a:xfrm>
          <a:off x="6159500" y="9641415"/>
          <a:ext cx="1058334" cy="931333"/>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b="0" i="0" u="none" strike="noStrike">
              <a:solidFill>
                <a:schemeClr val="lt1"/>
              </a:solidFill>
              <a:effectLst/>
              <a:latin typeface="+mn-lt"/>
              <a:ea typeface="+mn-ea"/>
              <a:cs typeface="+mn-cs"/>
            </a:rPr>
            <a:t>Grazingland area (Ha)</a:t>
          </a:r>
          <a:r>
            <a:rPr lang="en-GB" sz="1100" b="0" i="0" u="none" strike="noStrike" baseline="0">
              <a:solidFill>
                <a:schemeClr val="lt1"/>
              </a:solidFill>
              <a:effectLst/>
              <a:latin typeface="+mn-lt"/>
              <a:ea typeface="+mn-ea"/>
              <a:cs typeface="+mn-cs"/>
            </a:rPr>
            <a:t> where burn is avoided </a:t>
          </a:r>
          <a:endParaRPr lang="en-GB" sz="1100"/>
        </a:p>
      </xdr:txBody>
    </xdr:sp>
    <xdr:clientData/>
  </xdr:twoCellAnchor>
  <xdr:twoCellAnchor>
    <xdr:from>
      <xdr:col>9</xdr:col>
      <xdr:colOff>222250</xdr:colOff>
      <xdr:row>58</xdr:row>
      <xdr:rowOff>84668</xdr:rowOff>
    </xdr:from>
    <xdr:to>
      <xdr:col>9</xdr:col>
      <xdr:colOff>429684</xdr:colOff>
      <xdr:row>59</xdr:row>
      <xdr:rowOff>84668</xdr:rowOff>
    </xdr:to>
    <xdr:sp macro="" textlink="">
      <xdr:nvSpPr>
        <xdr:cNvPr id="495" name="TextBox 494"/>
        <xdr:cNvSpPr txBox="1"/>
      </xdr:nvSpPr>
      <xdr:spPr>
        <a:xfrm>
          <a:off x="5746750" y="11133668"/>
          <a:ext cx="207434"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9</xdr:col>
      <xdr:colOff>518583</xdr:colOff>
      <xdr:row>56</xdr:row>
      <xdr:rowOff>21167</xdr:rowOff>
    </xdr:from>
    <xdr:to>
      <xdr:col>11</xdr:col>
      <xdr:colOff>613832</xdr:colOff>
      <xdr:row>62</xdr:row>
      <xdr:rowOff>74082</xdr:rowOff>
    </xdr:to>
    <xdr:sp macro="" textlink="">
      <xdr:nvSpPr>
        <xdr:cNvPr id="496" name="Snip Diagonal Corner Rectangle 495"/>
        <xdr:cNvSpPr/>
      </xdr:nvSpPr>
      <xdr:spPr>
        <a:xfrm>
          <a:off x="6043083" y="10689167"/>
          <a:ext cx="1322916" cy="1195915"/>
        </a:xfrm>
        <a:prstGeom prst="snip2Diag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GB" sz="1100" b="0" i="0" u="none" strike="noStrike">
              <a:solidFill>
                <a:schemeClr val="lt1"/>
              </a:solidFill>
              <a:effectLst/>
              <a:latin typeface="+mn-lt"/>
              <a:ea typeface="+mn-ea"/>
              <a:cs typeface="+mn-cs"/>
            </a:rPr>
            <a:t>Production quantities (Tonnes) -</a:t>
          </a:r>
          <a:r>
            <a:rPr lang="en-GB" sz="1100" b="0" i="0" baseline="0">
              <a:solidFill>
                <a:schemeClr val="lt1"/>
              </a:solidFill>
              <a:effectLst/>
              <a:latin typeface="+mn-lt"/>
              <a:ea typeface="+mn-ea"/>
              <a:cs typeface="+mn-cs"/>
            </a:rPr>
            <a:t>Rice,  Maize, Sugarcane </a:t>
          </a:r>
          <a:endParaRPr lang="en-GB" sz="1100"/>
        </a:p>
      </xdr:txBody>
    </xdr:sp>
    <xdr:clientData/>
  </xdr:twoCellAnchor>
  <xdr:twoCellAnchor>
    <xdr:from>
      <xdr:col>9</xdr:col>
      <xdr:colOff>306917</xdr:colOff>
      <xdr:row>52</xdr:row>
      <xdr:rowOff>126999</xdr:rowOff>
    </xdr:from>
    <xdr:to>
      <xdr:col>9</xdr:col>
      <xdr:colOff>514351</xdr:colOff>
      <xdr:row>53</xdr:row>
      <xdr:rowOff>126999</xdr:rowOff>
    </xdr:to>
    <xdr:sp macro="" textlink="">
      <xdr:nvSpPr>
        <xdr:cNvPr id="501" name="TextBox 500"/>
        <xdr:cNvSpPr txBox="1"/>
      </xdr:nvSpPr>
      <xdr:spPr>
        <a:xfrm>
          <a:off x="5831417" y="10032999"/>
          <a:ext cx="207434" cy="190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11</xdr:col>
      <xdr:colOff>465668</xdr:colOff>
      <xdr:row>53</xdr:row>
      <xdr:rowOff>5292</xdr:rowOff>
    </xdr:from>
    <xdr:to>
      <xdr:col>12</xdr:col>
      <xdr:colOff>84668</xdr:colOff>
      <xdr:row>53</xdr:row>
      <xdr:rowOff>10582</xdr:rowOff>
    </xdr:to>
    <xdr:cxnSp macro="">
      <xdr:nvCxnSpPr>
        <xdr:cNvPr id="503" name="Elbow Connector 502"/>
        <xdr:cNvCxnSpPr>
          <a:stCxn id="488" idx="1"/>
          <a:endCxn id="494" idx="0"/>
        </xdr:cNvCxnSpPr>
      </xdr:nvCxnSpPr>
      <xdr:spPr>
        <a:xfrm rot="10800000" flipV="1">
          <a:off x="7217835" y="10101792"/>
          <a:ext cx="232833" cy="529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59</xdr:row>
      <xdr:rowOff>37041</xdr:rowOff>
    </xdr:from>
    <xdr:to>
      <xdr:col>12</xdr:col>
      <xdr:colOff>264583</xdr:colOff>
      <xdr:row>59</xdr:row>
      <xdr:rowOff>47624</xdr:rowOff>
    </xdr:to>
    <xdr:cxnSp macro="">
      <xdr:nvCxnSpPr>
        <xdr:cNvPr id="505" name="Elbow Connector 504"/>
        <xdr:cNvCxnSpPr>
          <a:stCxn id="44" idx="1"/>
          <a:endCxn id="496" idx="0"/>
        </xdr:cNvCxnSpPr>
      </xdr:nvCxnSpPr>
      <xdr:spPr>
        <a:xfrm rot="10800000" flipV="1">
          <a:off x="7366000" y="11276541"/>
          <a:ext cx="264583" cy="1058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21166</xdr:colOff>
      <xdr:row>70</xdr:row>
      <xdr:rowOff>135998</xdr:rowOff>
    </xdr:from>
    <xdr:to>
      <xdr:col>9</xdr:col>
      <xdr:colOff>455082</xdr:colOff>
      <xdr:row>70</xdr:row>
      <xdr:rowOff>148982</xdr:rowOff>
    </xdr:to>
    <xdr:cxnSp macro="">
      <xdr:nvCxnSpPr>
        <xdr:cNvPr id="507" name="Elbow Connector 506"/>
        <xdr:cNvCxnSpPr>
          <a:stCxn id="65" idx="1"/>
          <a:endCxn id="195" idx="3"/>
        </xdr:cNvCxnSpPr>
      </xdr:nvCxnSpPr>
      <xdr:spPr>
        <a:xfrm rot="10800000" flipV="1">
          <a:off x="5545666" y="13470998"/>
          <a:ext cx="433916" cy="1298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130176</xdr:colOff>
      <xdr:row>47</xdr:row>
      <xdr:rowOff>32808</xdr:rowOff>
    </xdr:from>
    <xdr:to>
      <xdr:col>15</xdr:col>
      <xdr:colOff>487890</xdr:colOff>
      <xdr:row>57</xdr:row>
      <xdr:rowOff>5292</xdr:rowOff>
    </xdr:to>
    <xdr:cxnSp macro="">
      <xdr:nvCxnSpPr>
        <xdr:cNvPr id="618" name="Elbow Connector 617"/>
        <xdr:cNvCxnSpPr>
          <a:stCxn id="402" idx="1"/>
          <a:endCxn id="40" idx="3"/>
        </xdr:cNvCxnSpPr>
      </xdr:nvCxnSpPr>
      <xdr:spPr>
        <a:xfrm rot="10800000">
          <a:off x="9274176" y="8986308"/>
          <a:ext cx="357714" cy="187748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166160</xdr:colOff>
      <xdr:row>53</xdr:row>
      <xdr:rowOff>5292</xdr:rowOff>
    </xdr:from>
    <xdr:to>
      <xdr:col>15</xdr:col>
      <xdr:colOff>487891</xdr:colOff>
      <xdr:row>57</xdr:row>
      <xdr:rowOff>5292</xdr:rowOff>
    </xdr:to>
    <xdr:cxnSp macro="">
      <xdr:nvCxnSpPr>
        <xdr:cNvPr id="620" name="Elbow Connector 619"/>
        <xdr:cNvCxnSpPr>
          <a:stCxn id="402" idx="1"/>
          <a:endCxn id="488" idx="3"/>
        </xdr:cNvCxnSpPr>
      </xdr:nvCxnSpPr>
      <xdr:spPr>
        <a:xfrm rot="10800000">
          <a:off x="9310160" y="10101792"/>
          <a:ext cx="321731" cy="7620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138642</xdr:colOff>
      <xdr:row>57</xdr:row>
      <xdr:rowOff>5292</xdr:rowOff>
    </xdr:from>
    <xdr:to>
      <xdr:col>15</xdr:col>
      <xdr:colOff>487891</xdr:colOff>
      <xdr:row>59</xdr:row>
      <xdr:rowOff>37042</xdr:rowOff>
    </xdr:to>
    <xdr:cxnSp macro="">
      <xdr:nvCxnSpPr>
        <xdr:cNvPr id="622" name="Elbow Connector 621"/>
        <xdr:cNvCxnSpPr>
          <a:stCxn id="402" idx="1"/>
          <a:endCxn id="44" idx="3"/>
        </xdr:cNvCxnSpPr>
      </xdr:nvCxnSpPr>
      <xdr:spPr>
        <a:xfrm rot="10800000" flipV="1">
          <a:off x="9282642" y="10863792"/>
          <a:ext cx="349249" cy="4127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129118</xdr:colOff>
      <xdr:row>57</xdr:row>
      <xdr:rowOff>5292</xdr:rowOff>
    </xdr:from>
    <xdr:to>
      <xdr:col>15</xdr:col>
      <xdr:colOff>487890</xdr:colOff>
      <xdr:row>65</xdr:row>
      <xdr:rowOff>15876</xdr:rowOff>
    </xdr:to>
    <xdr:cxnSp macro="">
      <xdr:nvCxnSpPr>
        <xdr:cNvPr id="624" name="Elbow Connector 623"/>
        <xdr:cNvCxnSpPr>
          <a:stCxn id="402" idx="1"/>
          <a:endCxn id="61" idx="3"/>
        </xdr:cNvCxnSpPr>
      </xdr:nvCxnSpPr>
      <xdr:spPr>
        <a:xfrm rot="10800000" flipV="1">
          <a:off x="9273118" y="10863792"/>
          <a:ext cx="358772" cy="1534584"/>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167216</xdr:colOff>
      <xdr:row>57</xdr:row>
      <xdr:rowOff>5292</xdr:rowOff>
    </xdr:from>
    <xdr:to>
      <xdr:col>15</xdr:col>
      <xdr:colOff>487890</xdr:colOff>
      <xdr:row>70</xdr:row>
      <xdr:rowOff>135998</xdr:rowOff>
    </xdr:to>
    <xdr:cxnSp macro="">
      <xdr:nvCxnSpPr>
        <xdr:cNvPr id="626" name="Elbow Connector 625"/>
        <xdr:cNvCxnSpPr>
          <a:stCxn id="402" idx="1"/>
          <a:endCxn id="65" idx="3"/>
        </xdr:cNvCxnSpPr>
      </xdr:nvCxnSpPr>
      <xdr:spPr>
        <a:xfrm rot="10800000" flipV="1">
          <a:off x="9311216" y="10863792"/>
          <a:ext cx="320674" cy="260720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201082</xdr:colOff>
      <xdr:row>14</xdr:row>
      <xdr:rowOff>100542</xdr:rowOff>
    </xdr:from>
    <xdr:to>
      <xdr:col>19</xdr:col>
      <xdr:colOff>275167</xdr:colOff>
      <xdr:row>32</xdr:row>
      <xdr:rowOff>175684</xdr:rowOff>
    </xdr:to>
    <xdr:cxnSp macro="">
      <xdr:nvCxnSpPr>
        <xdr:cNvPr id="669" name="Elbow Connector 668"/>
        <xdr:cNvCxnSpPr>
          <a:stCxn id="2" idx="1"/>
          <a:endCxn id="340" idx="3"/>
        </xdr:cNvCxnSpPr>
      </xdr:nvCxnSpPr>
      <xdr:spPr>
        <a:xfrm rot="10800000">
          <a:off x="11250082" y="2767542"/>
          <a:ext cx="687918" cy="350414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201084</xdr:colOff>
      <xdr:row>32</xdr:row>
      <xdr:rowOff>175684</xdr:rowOff>
    </xdr:from>
    <xdr:to>
      <xdr:col>19</xdr:col>
      <xdr:colOff>275168</xdr:colOff>
      <xdr:row>32</xdr:row>
      <xdr:rowOff>187854</xdr:rowOff>
    </xdr:to>
    <xdr:cxnSp macro="">
      <xdr:nvCxnSpPr>
        <xdr:cNvPr id="671" name="Elbow Connector 670"/>
        <xdr:cNvCxnSpPr>
          <a:stCxn id="2" idx="1"/>
          <a:endCxn id="352" idx="3"/>
        </xdr:cNvCxnSpPr>
      </xdr:nvCxnSpPr>
      <xdr:spPr>
        <a:xfrm rot="10800000" flipV="1">
          <a:off x="11250084" y="6271684"/>
          <a:ext cx="687917" cy="1217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581024</xdr:colOff>
      <xdr:row>117</xdr:row>
      <xdr:rowOff>161925</xdr:rowOff>
    </xdr:from>
    <xdr:to>
      <xdr:col>17</xdr:col>
      <xdr:colOff>523875</xdr:colOff>
      <xdr:row>121</xdr:row>
      <xdr:rowOff>114300</xdr:rowOff>
    </xdr:to>
    <xdr:sp macro="" textlink="">
      <xdr:nvSpPr>
        <xdr:cNvPr id="684" name="Rounded Rectangle 683"/>
        <xdr:cNvSpPr/>
      </xdr:nvSpPr>
      <xdr:spPr>
        <a:xfrm>
          <a:off x="9725024" y="22450425"/>
          <a:ext cx="1162051" cy="7143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Agricultural biofuel substitution</a:t>
          </a:r>
        </a:p>
      </xdr:txBody>
    </xdr:sp>
    <xdr:clientData/>
  </xdr:twoCellAnchor>
  <xdr:twoCellAnchor>
    <xdr:from>
      <xdr:col>13</xdr:col>
      <xdr:colOff>171450</xdr:colOff>
      <xdr:row>113</xdr:row>
      <xdr:rowOff>114300</xdr:rowOff>
    </xdr:from>
    <xdr:to>
      <xdr:col>15</xdr:col>
      <xdr:colOff>209550</xdr:colOff>
      <xdr:row>118</xdr:row>
      <xdr:rowOff>95249</xdr:rowOff>
    </xdr:to>
    <xdr:sp macro="" textlink="">
      <xdr:nvSpPr>
        <xdr:cNvPr id="685" name="Rounded Rectangle 684"/>
        <xdr:cNvSpPr/>
      </xdr:nvSpPr>
      <xdr:spPr>
        <a:xfrm>
          <a:off x="8096250" y="21640800"/>
          <a:ext cx="1257300" cy="933449"/>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GB"/>
            <a:t>Biofuel farming -biofuel crops, woodlots for</a:t>
          </a:r>
          <a:r>
            <a:rPr lang="en-GB" baseline="0"/>
            <a:t> bioenergy</a:t>
          </a:r>
          <a:endParaRPr lang="en-GB" sz="1100"/>
        </a:p>
      </xdr:txBody>
    </xdr:sp>
    <xdr:clientData/>
  </xdr:twoCellAnchor>
  <xdr:twoCellAnchor>
    <xdr:from>
      <xdr:col>9</xdr:col>
      <xdr:colOff>390526</xdr:colOff>
      <xdr:row>114</xdr:row>
      <xdr:rowOff>66676</xdr:rowOff>
    </xdr:from>
    <xdr:to>
      <xdr:col>12</xdr:col>
      <xdr:colOff>333375</xdr:colOff>
      <xdr:row>117</xdr:row>
      <xdr:rowOff>161925</xdr:rowOff>
    </xdr:to>
    <xdr:sp macro="" textlink="">
      <xdr:nvSpPr>
        <xdr:cNvPr id="686" name="Rounded Rectangle 685"/>
        <xdr:cNvSpPr/>
      </xdr:nvSpPr>
      <xdr:spPr>
        <a:xfrm>
          <a:off x="5876926" y="21783676"/>
          <a:ext cx="1771649" cy="6667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Arable land (Ha) to be put biofuel crops, woodlots for</a:t>
          </a:r>
          <a:r>
            <a:rPr lang="en-GB" sz="1100" baseline="0">
              <a:solidFill>
                <a:schemeClr val="lt1"/>
              </a:solidFill>
              <a:effectLst/>
              <a:latin typeface="+mn-lt"/>
              <a:ea typeface="+mn-ea"/>
              <a:cs typeface="+mn-cs"/>
            </a:rPr>
            <a:t> bioenergy</a:t>
          </a:r>
          <a:endParaRPr lang="en-GB" sz="1100"/>
        </a:p>
      </xdr:txBody>
    </xdr:sp>
    <xdr:clientData/>
  </xdr:twoCellAnchor>
  <xdr:twoCellAnchor>
    <xdr:from>
      <xdr:col>4</xdr:col>
      <xdr:colOff>247651</xdr:colOff>
      <xdr:row>114</xdr:row>
      <xdr:rowOff>85725</xdr:rowOff>
    </xdr:from>
    <xdr:to>
      <xdr:col>7</xdr:col>
      <xdr:colOff>581025</xdr:colOff>
      <xdr:row>118</xdr:row>
      <xdr:rowOff>0</xdr:rowOff>
    </xdr:to>
    <xdr:sp macro="" textlink="">
      <xdr:nvSpPr>
        <xdr:cNvPr id="687" name="Rounded Rectangle 686"/>
        <xdr:cNvSpPr/>
      </xdr:nvSpPr>
      <xdr:spPr>
        <a:xfrm>
          <a:off x="2686051" y="21802725"/>
          <a:ext cx="2162174" cy="676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Average</a:t>
          </a:r>
          <a:r>
            <a:rPr lang="en-GB" sz="1100" baseline="0">
              <a:solidFill>
                <a:schemeClr val="lt1"/>
              </a:solidFill>
              <a:effectLst/>
              <a:latin typeface="+mn-lt"/>
              <a:ea typeface="+mn-ea"/>
              <a:cs typeface="+mn-cs"/>
            </a:rPr>
            <a:t> biofuel/woodlot biomass per Ha</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solidFill>
                <a:schemeClr val="lt1"/>
              </a:solidFill>
              <a:effectLst/>
              <a:latin typeface="+mn-lt"/>
              <a:ea typeface="+mn-ea"/>
              <a:cs typeface="+mn-cs"/>
            </a:rPr>
            <a:t>[As renewable energy substituting non-renewable]</a:t>
          </a:r>
          <a:endParaRPr lang="en-GB">
            <a:effectLst/>
          </a:endParaRPr>
        </a:p>
        <a:p>
          <a:pPr algn="l"/>
          <a:endParaRPr lang="en-GB" sz="1100"/>
        </a:p>
      </xdr:txBody>
    </xdr:sp>
    <xdr:clientData/>
  </xdr:twoCellAnchor>
  <xdr:twoCellAnchor>
    <xdr:from>
      <xdr:col>8</xdr:col>
      <xdr:colOff>352426</xdr:colOff>
      <xdr:row>115</xdr:row>
      <xdr:rowOff>157692</xdr:rowOff>
    </xdr:from>
    <xdr:to>
      <xdr:col>9</xdr:col>
      <xdr:colOff>9526</xdr:colOff>
      <xdr:row>116</xdr:row>
      <xdr:rowOff>173739</xdr:rowOff>
    </xdr:to>
    <xdr:sp macro="" textlink="">
      <xdr:nvSpPr>
        <xdr:cNvPr id="688" name="TextBox 687"/>
        <xdr:cNvSpPr txBox="1"/>
      </xdr:nvSpPr>
      <xdr:spPr>
        <a:xfrm>
          <a:off x="5229226" y="22065192"/>
          <a:ext cx="266700"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0</xdr:col>
      <xdr:colOff>19050</xdr:colOff>
      <xdr:row>114</xdr:row>
      <xdr:rowOff>152400</xdr:rowOff>
    </xdr:from>
    <xdr:to>
      <xdr:col>2</xdr:col>
      <xdr:colOff>228600</xdr:colOff>
      <xdr:row>118</xdr:row>
      <xdr:rowOff>19050</xdr:rowOff>
    </xdr:to>
    <xdr:sp macro="" textlink="">
      <xdr:nvSpPr>
        <xdr:cNvPr id="689" name="Rounded Rectangle 688"/>
        <xdr:cNvSpPr/>
      </xdr:nvSpPr>
      <xdr:spPr>
        <a:xfrm>
          <a:off x="19050" y="21869400"/>
          <a:ext cx="1428750" cy="628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Conversion factor to CO</a:t>
          </a:r>
          <a:r>
            <a:rPr lang="en-GB" sz="1100" baseline="-25000"/>
            <a:t>2</a:t>
          </a:r>
          <a:r>
            <a:rPr lang="en-GB" sz="1100" baseline="0"/>
            <a:t> equivalent</a:t>
          </a:r>
          <a:endParaRPr lang="en-GB" sz="1100"/>
        </a:p>
      </xdr:txBody>
    </xdr:sp>
    <xdr:clientData/>
  </xdr:twoCellAnchor>
  <xdr:twoCellAnchor>
    <xdr:from>
      <xdr:col>3</xdr:col>
      <xdr:colOff>152400</xdr:colOff>
      <xdr:row>115</xdr:row>
      <xdr:rowOff>142875</xdr:rowOff>
    </xdr:from>
    <xdr:to>
      <xdr:col>3</xdr:col>
      <xdr:colOff>420565</xdr:colOff>
      <xdr:row>117</xdr:row>
      <xdr:rowOff>38100</xdr:rowOff>
    </xdr:to>
    <xdr:sp macro="" textlink="">
      <xdr:nvSpPr>
        <xdr:cNvPr id="690" name="TextBox 689"/>
        <xdr:cNvSpPr txBox="1"/>
      </xdr:nvSpPr>
      <xdr:spPr>
        <a:xfrm>
          <a:off x="1981200" y="22050375"/>
          <a:ext cx="268165"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13</xdr:col>
      <xdr:colOff>228600</xdr:colOff>
      <xdr:row>120</xdr:row>
      <xdr:rowOff>28575</xdr:rowOff>
    </xdr:from>
    <xdr:to>
      <xdr:col>15</xdr:col>
      <xdr:colOff>266700</xdr:colOff>
      <xdr:row>125</xdr:row>
      <xdr:rowOff>9524</xdr:rowOff>
    </xdr:to>
    <xdr:sp macro="" textlink="">
      <xdr:nvSpPr>
        <xdr:cNvPr id="692" name="Rounded Rectangle 691"/>
        <xdr:cNvSpPr/>
      </xdr:nvSpPr>
      <xdr:spPr>
        <a:xfrm>
          <a:off x="8153400" y="22888575"/>
          <a:ext cx="1257300" cy="933449"/>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GB"/>
            <a:t>Biofuel farming- </a:t>
          </a:r>
          <a:r>
            <a:rPr lang="en-GB" sz="1100">
              <a:solidFill>
                <a:schemeClr val="lt1"/>
              </a:solidFill>
              <a:effectLst/>
              <a:latin typeface="+mn-lt"/>
              <a:ea typeface="+mn-ea"/>
              <a:cs typeface="+mn-cs"/>
            </a:rPr>
            <a:t>biofuel crops, woodlots for</a:t>
          </a:r>
          <a:r>
            <a:rPr lang="en-GB" sz="1100" baseline="0">
              <a:solidFill>
                <a:schemeClr val="lt1"/>
              </a:solidFill>
              <a:effectLst/>
              <a:latin typeface="+mn-lt"/>
              <a:ea typeface="+mn-ea"/>
              <a:cs typeface="+mn-cs"/>
            </a:rPr>
            <a:t> bioenergy</a:t>
          </a:r>
          <a:endParaRPr lang="en-GB" sz="1100"/>
        </a:p>
      </xdr:txBody>
    </xdr:sp>
    <xdr:clientData/>
  </xdr:twoCellAnchor>
  <xdr:twoCellAnchor>
    <xdr:from>
      <xdr:col>9</xdr:col>
      <xdr:colOff>371476</xdr:colOff>
      <xdr:row>120</xdr:row>
      <xdr:rowOff>38100</xdr:rowOff>
    </xdr:from>
    <xdr:to>
      <xdr:col>12</xdr:col>
      <xdr:colOff>314325</xdr:colOff>
      <xdr:row>124</xdr:row>
      <xdr:rowOff>161925</xdr:rowOff>
    </xdr:to>
    <xdr:sp macro="" textlink="">
      <xdr:nvSpPr>
        <xdr:cNvPr id="693" name="Rounded Rectangle 692"/>
        <xdr:cNvSpPr/>
      </xdr:nvSpPr>
      <xdr:spPr>
        <a:xfrm>
          <a:off x="5857876" y="22898100"/>
          <a:ext cx="1771649" cy="885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Grazinglands or savannah (Ha) to be put under biofuel crops, woodlots for</a:t>
          </a:r>
          <a:r>
            <a:rPr lang="en-GB" sz="1100" baseline="0">
              <a:solidFill>
                <a:schemeClr val="lt1"/>
              </a:solidFill>
              <a:effectLst/>
              <a:latin typeface="+mn-lt"/>
              <a:ea typeface="+mn-ea"/>
              <a:cs typeface="+mn-cs"/>
            </a:rPr>
            <a:t> bioenergy</a:t>
          </a:r>
          <a:endParaRPr lang="en-GB" sz="1100"/>
        </a:p>
      </xdr:txBody>
    </xdr:sp>
    <xdr:clientData/>
  </xdr:twoCellAnchor>
  <xdr:twoCellAnchor>
    <xdr:from>
      <xdr:col>4</xdr:col>
      <xdr:colOff>228601</xdr:colOff>
      <xdr:row>120</xdr:row>
      <xdr:rowOff>180975</xdr:rowOff>
    </xdr:from>
    <xdr:to>
      <xdr:col>7</xdr:col>
      <xdr:colOff>561975</xdr:colOff>
      <xdr:row>124</xdr:row>
      <xdr:rowOff>95250</xdr:rowOff>
    </xdr:to>
    <xdr:sp macro="" textlink="">
      <xdr:nvSpPr>
        <xdr:cNvPr id="694" name="Rounded Rectangle 693"/>
        <xdr:cNvSpPr/>
      </xdr:nvSpPr>
      <xdr:spPr>
        <a:xfrm>
          <a:off x="2667001" y="23040975"/>
          <a:ext cx="2162174" cy="676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Average</a:t>
          </a:r>
          <a:r>
            <a:rPr lang="en-GB" sz="1100" baseline="0">
              <a:solidFill>
                <a:schemeClr val="lt1"/>
              </a:solidFill>
              <a:effectLst/>
              <a:latin typeface="+mn-lt"/>
              <a:ea typeface="+mn-ea"/>
              <a:cs typeface="+mn-cs"/>
            </a:rPr>
            <a:t> biofuel/woodlot biomass per Ha</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solidFill>
                <a:schemeClr val="lt1"/>
              </a:solidFill>
              <a:effectLst/>
              <a:latin typeface="+mn-lt"/>
              <a:ea typeface="+mn-ea"/>
              <a:cs typeface="+mn-cs"/>
            </a:rPr>
            <a:t>[As renewable energy substituting non-renewable]</a:t>
          </a:r>
          <a:endParaRPr lang="en-GB">
            <a:effectLst/>
          </a:endParaRPr>
        </a:p>
        <a:p>
          <a:pPr algn="l"/>
          <a:endParaRPr lang="en-GB" sz="1100"/>
        </a:p>
      </xdr:txBody>
    </xdr:sp>
    <xdr:clientData/>
  </xdr:twoCellAnchor>
  <xdr:twoCellAnchor>
    <xdr:from>
      <xdr:col>8</xdr:col>
      <xdr:colOff>333376</xdr:colOff>
      <xdr:row>122</xdr:row>
      <xdr:rowOff>62442</xdr:rowOff>
    </xdr:from>
    <xdr:to>
      <xdr:col>8</xdr:col>
      <xdr:colOff>600076</xdr:colOff>
      <xdr:row>123</xdr:row>
      <xdr:rowOff>78489</xdr:rowOff>
    </xdr:to>
    <xdr:sp macro="" textlink="">
      <xdr:nvSpPr>
        <xdr:cNvPr id="695" name="TextBox 694"/>
        <xdr:cNvSpPr txBox="1"/>
      </xdr:nvSpPr>
      <xdr:spPr>
        <a:xfrm>
          <a:off x="5210176" y="23303442"/>
          <a:ext cx="266700"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0</xdr:col>
      <xdr:colOff>0</xdr:colOff>
      <xdr:row>121</xdr:row>
      <xdr:rowOff>57150</xdr:rowOff>
    </xdr:from>
    <xdr:to>
      <xdr:col>2</xdr:col>
      <xdr:colOff>209550</xdr:colOff>
      <xdr:row>124</xdr:row>
      <xdr:rowOff>114300</xdr:rowOff>
    </xdr:to>
    <xdr:sp macro="" textlink="">
      <xdr:nvSpPr>
        <xdr:cNvPr id="696" name="Rounded Rectangle 695"/>
        <xdr:cNvSpPr/>
      </xdr:nvSpPr>
      <xdr:spPr>
        <a:xfrm>
          <a:off x="0" y="23107650"/>
          <a:ext cx="1428750" cy="628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Conversion factor to CO</a:t>
          </a:r>
          <a:r>
            <a:rPr lang="en-GB" sz="1100" baseline="-25000"/>
            <a:t>2</a:t>
          </a:r>
          <a:r>
            <a:rPr lang="en-GB" sz="1100" baseline="0"/>
            <a:t> equivalent</a:t>
          </a:r>
          <a:endParaRPr lang="en-GB" sz="1100"/>
        </a:p>
      </xdr:txBody>
    </xdr:sp>
    <xdr:clientData/>
  </xdr:twoCellAnchor>
  <xdr:twoCellAnchor>
    <xdr:from>
      <xdr:col>3</xdr:col>
      <xdr:colOff>133350</xdr:colOff>
      <xdr:row>122</xdr:row>
      <xdr:rowOff>47625</xdr:rowOff>
    </xdr:from>
    <xdr:to>
      <xdr:col>3</xdr:col>
      <xdr:colOff>401515</xdr:colOff>
      <xdr:row>123</xdr:row>
      <xdr:rowOff>133350</xdr:rowOff>
    </xdr:to>
    <xdr:sp macro="" textlink="">
      <xdr:nvSpPr>
        <xdr:cNvPr id="697" name="TextBox 696"/>
        <xdr:cNvSpPr txBox="1"/>
      </xdr:nvSpPr>
      <xdr:spPr>
        <a:xfrm>
          <a:off x="1962150" y="23288625"/>
          <a:ext cx="268165"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12</xdr:col>
      <xdr:colOff>333376</xdr:colOff>
      <xdr:row>116</xdr:row>
      <xdr:rowOff>9525</xdr:rowOff>
    </xdr:from>
    <xdr:to>
      <xdr:col>13</xdr:col>
      <xdr:colOff>171451</xdr:colOff>
      <xdr:row>116</xdr:row>
      <xdr:rowOff>19051</xdr:rowOff>
    </xdr:to>
    <xdr:cxnSp macro="">
      <xdr:nvCxnSpPr>
        <xdr:cNvPr id="699" name="Elbow Connector 698"/>
        <xdr:cNvCxnSpPr>
          <a:stCxn id="685" idx="1"/>
          <a:endCxn id="686" idx="3"/>
        </xdr:cNvCxnSpPr>
      </xdr:nvCxnSpPr>
      <xdr:spPr>
        <a:xfrm rot="10800000" flipV="1">
          <a:off x="7648576" y="22107525"/>
          <a:ext cx="447675" cy="952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314326</xdr:colOff>
      <xdr:row>122</xdr:row>
      <xdr:rowOff>100014</xdr:rowOff>
    </xdr:from>
    <xdr:to>
      <xdr:col>13</xdr:col>
      <xdr:colOff>228601</xdr:colOff>
      <xdr:row>122</xdr:row>
      <xdr:rowOff>114301</xdr:rowOff>
    </xdr:to>
    <xdr:cxnSp macro="">
      <xdr:nvCxnSpPr>
        <xdr:cNvPr id="701" name="Elbow Connector 700"/>
        <xdr:cNvCxnSpPr>
          <a:stCxn id="692" idx="1"/>
          <a:endCxn id="693" idx="3"/>
        </xdr:cNvCxnSpPr>
      </xdr:nvCxnSpPr>
      <xdr:spPr>
        <a:xfrm rot="10800000">
          <a:off x="7629526" y="23341014"/>
          <a:ext cx="523875" cy="14287"/>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209550</xdr:colOff>
      <xdr:row>116</xdr:row>
      <xdr:rowOff>9525</xdr:rowOff>
    </xdr:from>
    <xdr:to>
      <xdr:col>15</xdr:col>
      <xdr:colOff>581024</xdr:colOff>
      <xdr:row>119</xdr:row>
      <xdr:rowOff>138113</xdr:rowOff>
    </xdr:to>
    <xdr:cxnSp macro="">
      <xdr:nvCxnSpPr>
        <xdr:cNvPr id="703" name="Elbow Connector 702"/>
        <xdr:cNvCxnSpPr>
          <a:stCxn id="684" idx="1"/>
          <a:endCxn id="685" idx="3"/>
        </xdr:cNvCxnSpPr>
      </xdr:nvCxnSpPr>
      <xdr:spPr>
        <a:xfrm rot="10800000">
          <a:off x="9353550" y="22107525"/>
          <a:ext cx="371474" cy="70008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266700</xdr:colOff>
      <xdr:row>119</xdr:row>
      <xdr:rowOff>138112</xdr:rowOff>
    </xdr:from>
    <xdr:to>
      <xdr:col>15</xdr:col>
      <xdr:colOff>581024</xdr:colOff>
      <xdr:row>122</xdr:row>
      <xdr:rowOff>114299</xdr:rowOff>
    </xdr:to>
    <xdr:cxnSp macro="">
      <xdr:nvCxnSpPr>
        <xdr:cNvPr id="705" name="Elbow Connector 704"/>
        <xdr:cNvCxnSpPr>
          <a:stCxn id="684" idx="1"/>
          <a:endCxn id="692" idx="3"/>
        </xdr:cNvCxnSpPr>
      </xdr:nvCxnSpPr>
      <xdr:spPr>
        <a:xfrm rot="10800000" flipV="1">
          <a:off x="9410700" y="22807612"/>
          <a:ext cx="314324" cy="547687"/>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550333</xdr:colOff>
      <xdr:row>93</xdr:row>
      <xdr:rowOff>37042</xdr:rowOff>
    </xdr:from>
    <xdr:to>
      <xdr:col>18</xdr:col>
      <xdr:colOff>447675</xdr:colOff>
      <xdr:row>100</xdr:row>
      <xdr:rowOff>79374</xdr:rowOff>
    </xdr:to>
    <xdr:cxnSp macro="">
      <xdr:nvCxnSpPr>
        <xdr:cNvPr id="740" name="Elbow Connector 739"/>
        <xdr:cNvCxnSpPr>
          <a:stCxn id="109" idx="1"/>
          <a:endCxn id="356" idx="3"/>
        </xdr:cNvCxnSpPr>
      </xdr:nvCxnSpPr>
      <xdr:spPr>
        <a:xfrm rot="10800000" flipV="1">
          <a:off x="10913533" y="17753542"/>
          <a:ext cx="506942" cy="137583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523875</xdr:colOff>
      <xdr:row>93</xdr:row>
      <xdr:rowOff>37041</xdr:rowOff>
    </xdr:from>
    <xdr:to>
      <xdr:col>18</xdr:col>
      <xdr:colOff>447675</xdr:colOff>
      <xdr:row>119</xdr:row>
      <xdr:rowOff>138112</xdr:rowOff>
    </xdr:to>
    <xdr:cxnSp macro="">
      <xdr:nvCxnSpPr>
        <xdr:cNvPr id="742" name="Elbow Connector 741"/>
        <xdr:cNvCxnSpPr>
          <a:stCxn id="109" idx="1"/>
          <a:endCxn id="684" idx="3"/>
        </xdr:cNvCxnSpPr>
      </xdr:nvCxnSpPr>
      <xdr:spPr>
        <a:xfrm rot="10800000" flipV="1">
          <a:off x="10887075" y="17753541"/>
          <a:ext cx="533400" cy="5054071"/>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530226</xdr:colOff>
      <xdr:row>78</xdr:row>
      <xdr:rowOff>185210</xdr:rowOff>
    </xdr:from>
    <xdr:to>
      <xdr:col>18</xdr:col>
      <xdr:colOff>447676</xdr:colOff>
      <xdr:row>93</xdr:row>
      <xdr:rowOff>37043</xdr:rowOff>
    </xdr:to>
    <xdr:cxnSp macro="">
      <xdr:nvCxnSpPr>
        <xdr:cNvPr id="744" name="Elbow Connector 743"/>
        <xdr:cNvCxnSpPr>
          <a:stCxn id="109" idx="1"/>
          <a:endCxn id="353" idx="3"/>
        </xdr:cNvCxnSpPr>
      </xdr:nvCxnSpPr>
      <xdr:spPr>
        <a:xfrm rot="10800000">
          <a:off x="10965393" y="15044210"/>
          <a:ext cx="531283" cy="2709333"/>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519638</xdr:colOff>
      <xdr:row>57</xdr:row>
      <xdr:rowOff>5292</xdr:rowOff>
    </xdr:from>
    <xdr:to>
      <xdr:col>18</xdr:col>
      <xdr:colOff>447675</xdr:colOff>
      <xdr:row>93</xdr:row>
      <xdr:rowOff>37042</xdr:rowOff>
    </xdr:to>
    <xdr:cxnSp macro="">
      <xdr:nvCxnSpPr>
        <xdr:cNvPr id="746" name="Elbow Connector 745"/>
        <xdr:cNvCxnSpPr>
          <a:stCxn id="109" idx="1"/>
          <a:endCxn id="402" idx="3"/>
        </xdr:cNvCxnSpPr>
      </xdr:nvCxnSpPr>
      <xdr:spPr>
        <a:xfrm rot="10800000">
          <a:off x="10954805" y="10863792"/>
          <a:ext cx="541870" cy="68897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169334</xdr:colOff>
      <xdr:row>42</xdr:row>
      <xdr:rowOff>95252</xdr:rowOff>
    </xdr:from>
    <xdr:to>
      <xdr:col>15</xdr:col>
      <xdr:colOff>487890</xdr:colOff>
      <xdr:row>57</xdr:row>
      <xdr:rowOff>5293</xdr:rowOff>
    </xdr:to>
    <xdr:cxnSp macro="">
      <xdr:nvCxnSpPr>
        <xdr:cNvPr id="748" name="Elbow Connector 747"/>
        <xdr:cNvCxnSpPr>
          <a:stCxn id="402" idx="1"/>
          <a:endCxn id="41" idx="3"/>
        </xdr:cNvCxnSpPr>
      </xdr:nvCxnSpPr>
      <xdr:spPr>
        <a:xfrm rot="10800000">
          <a:off x="9376834" y="8096252"/>
          <a:ext cx="318556" cy="2767541"/>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148168</xdr:colOff>
      <xdr:row>129</xdr:row>
      <xdr:rowOff>31750</xdr:rowOff>
    </xdr:from>
    <xdr:to>
      <xdr:col>15</xdr:col>
      <xdr:colOff>334435</xdr:colOff>
      <xdr:row>134</xdr:row>
      <xdr:rowOff>95250</xdr:rowOff>
    </xdr:to>
    <xdr:sp macro="" textlink="">
      <xdr:nvSpPr>
        <xdr:cNvPr id="755" name="Rounded Rectangle 754"/>
        <xdr:cNvSpPr/>
      </xdr:nvSpPr>
      <xdr:spPr>
        <a:xfrm>
          <a:off x="8128001" y="24606250"/>
          <a:ext cx="1413934" cy="101600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GB"/>
            <a:t>Reducing emissions intensity through yield improvement and efficient fertilizer application</a:t>
          </a:r>
          <a:endParaRPr lang="en-GB" sz="1100"/>
        </a:p>
      </xdr:txBody>
    </xdr:sp>
    <xdr:clientData/>
  </xdr:twoCellAnchor>
  <xdr:twoCellAnchor>
    <xdr:from>
      <xdr:col>15</xdr:col>
      <xdr:colOff>592666</xdr:colOff>
      <xdr:row>130</xdr:row>
      <xdr:rowOff>74085</xdr:rowOff>
    </xdr:from>
    <xdr:to>
      <xdr:col>17</xdr:col>
      <xdr:colOff>535517</xdr:colOff>
      <xdr:row>133</xdr:row>
      <xdr:rowOff>42335</xdr:rowOff>
    </xdr:to>
    <xdr:sp macro="" textlink="">
      <xdr:nvSpPr>
        <xdr:cNvPr id="756" name="Rounded Rectangle 755"/>
        <xdr:cNvSpPr/>
      </xdr:nvSpPr>
      <xdr:spPr>
        <a:xfrm>
          <a:off x="9800166" y="24839085"/>
          <a:ext cx="1170518" cy="539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Arable land for food</a:t>
          </a:r>
          <a:r>
            <a:rPr lang="en-GB" sz="1100" baseline="0"/>
            <a:t> crops</a:t>
          </a:r>
          <a:endParaRPr lang="en-GB" sz="1100"/>
        </a:p>
      </xdr:txBody>
    </xdr:sp>
    <xdr:clientData/>
  </xdr:twoCellAnchor>
  <xdr:twoCellAnchor>
    <xdr:from>
      <xdr:col>9</xdr:col>
      <xdr:colOff>412750</xdr:colOff>
      <xdr:row>130</xdr:row>
      <xdr:rowOff>2</xdr:rowOff>
    </xdr:from>
    <xdr:to>
      <xdr:col>12</xdr:col>
      <xdr:colOff>355599</xdr:colOff>
      <xdr:row>133</xdr:row>
      <xdr:rowOff>127002</xdr:rowOff>
    </xdr:to>
    <xdr:sp macro="" textlink="">
      <xdr:nvSpPr>
        <xdr:cNvPr id="757" name="Rounded Rectangle 756"/>
        <xdr:cNvSpPr/>
      </xdr:nvSpPr>
      <xdr:spPr>
        <a:xfrm>
          <a:off x="5937250" y="24765002"/>
          <a:ext cx="1784349" cy="6985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Arable land (Ha) targeted</a:t>
          </a:r>
          <a:r>
            <a:rPr lang="en-GB" sz="1100" baseline="0">
              <a:solidFill>
                <a:schemeClr val="lt1"/>
              </a:solidFill>
              <a:effectLst/>
              <a:latin typeface="+mn-lt"/>
              <a:ea typeface="+mn-ea"/>
              <a:cs typeface="+mn-cs"/>
            </a:rPr>
            <a:t> for yield improvement -Cereals</a:t>
          </a:r>
          <a:endParaRPr lang="en-GB" sz="1100"/>
        </a:p>
      </xdr:txBody>
    </xdr:sp>
    <xdr:clientData/>
  </xdr:twoCellAnchor>
  <xdr:twoCellAnchor>
    <xdr:from>
      <xdr:col>4</xdr:col>
      <xdr:colOff>275167</xdr:colOff>
      <xdr:row>130</xdr:row>
      <xdr:rowOff>169333</xdr:rowOff>
    </xdr:from>
    <xdr:to>
      <xdr:col>7</xdr:col>
      <xdr:colOff>608541</xdr:colOff>
      <xdr:row>133</xdr:row>
      <xdr:rowOff>0</xdr:rowOff>
    </xdr:to>
    <xdr:sp macro="" textlink="">
      <xdr:nvSpPr>
        <xdr:cNvPr id="758" name="Rounded Rectangle 757"/>
        <xdr:cNvSpPr/>
      </xdr:nvSpPr>
      <xdr:spPr>
        <a:xfrm>
          <a:off x="2730500" y="24934333"/>
          <a:ext cx="2174874" cy="40216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GB" sz="1100">
              <a:solidFill>
                <a:schemeClr val="lt1"/>
              </a:solidFill>
              <a:effectLst/>
              <a:latin typeface="+mn-lt"/>
              <a:ea typeface="+mn-ea"/>
              <a:cs typeface="+mn-cs"/>
            </a:rPr>
            <a:t>Average</a:t>
          </a:r>
          <a:r>
            <a:rPr lang="en-GB" sz="1100" baseline="0">
              <a:solidFill>
                <a:schemeClr val="lt1"/>
              </a:solidFill>
              <a:effectLst/>
              <a:latin typeface="+mn-lt"/>
              <a:ea typeface="+mn-ea"/>
              <a:cs typeface="+mn-cs"/>
            </a:rPr>
            <a:t> CO2 eq per Ha</a:t>
          </a:r>
        </a:p>
      </xdr:txBody>
    </xdr:sp>
    <xdr:clientData/>
  </xdr:twoCellAnchor>
  <xdr:twoCellAnchor>
    <xdr:from>
      <xdr:col>8</xdr:col>
      <xdr:colOff>358775</xdr:colOff>
      <xdr:row>131</xdr:row>
      <xdr:rowOff>50800</xdr:rowOff>
    </xdr:from>
    <xdr:to>
      <xdr:col>9</xdr:col>
      <xdr:colOff>11642</xdr:colOff>
      <xdr:row>132</xdr:row>
      <xdr:rowOff>66847</xdr:rowOff>
    </xdr:to>
    <xdr:sp macro="" textlink="">
      <xdr:nvSpPr>
        <xdr:cNvPr id="759" name="TextBox 758"/>
        <xdr:cNvSpPr txBox="1"/>
      </xdr:nvSpPr>
      <xdr:spPr>
        <a:xfrm>
          <a:off x="5269442" y="25006300"/>
          <a:ext cx="266700" cy="2065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X</a:t>
          </a:r>
        </a:p>
      </xdr:txBody>
    </xdr:sp>
    <xdr:clientData/>
  </xdr:twoCellAnchor>
  <xdr:twoCellAnchor>
    <xdr:from>
      <xdr:col>17</xdr:col>
      <xdr:colOff>535518</xdr:colOff>
      <xdr:row>93</xdr:row>
      <xdr:rowOff>37042</xdr:rowOff>
    </xdr:from>
    <xdr:to>
      <xdr:col>18</xdr:col>
      <xdr:colOff>447676</xdr:colOff>
      <xdr:row>131</xdr:row>
      <xdr:rowOff>153460</xdr:rowOff>
    </xdr:to>
    <xdr:cxnSp macro="">
      <xdr:nvCxnSpPr>
        <xdr:cNvPr id="761" name="Elbow Connector 760"/>
        <xdr:cNvCxnSpPr>
          <a:stCxn id="109" idx="1"/>
          <a:endCxn id="756" idx="3"/>
        </xdr:cNvCxnSpPr>
      </xdr:nvCxnSpPr>
      <xdr:spPr>
        <a:xfrm rot="10800000" flipV="1">
          <a:off x="10970685" y="17753542"/>
          <a:ext cx="525991" cy="7355418"/>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334436</xdr:colOff>
      <xdr:row>131</xdr:row>
      <xdr:rowOff>153460</xdr:rowOff>
    </xdr:from>
    <xdr:to>
      <xdr:col>15</xdr:col>
      <xdr:colOff>592667</xdr:colOff>
      <xdr:row>131</xdr:row>
      <xdr:rowOff>158750</xdr:rowOff>
    </xdr:to>
    <xdr:cxnSp macro="">
      <xdr:nvCxnSpPr>
        <xdr:cNvPr id="763" name="Elbow Connector 762"/>
        <xdr:cNvCxnSpPr>
          <a:stCxn id="756" idx="1"/>
          <a:endCxn id="755" idx="3"/>
        </xdr:cNvCxnSpPr>
      </xdr:nvCxnSpPr>
      <xdr:spPr>
        <a:xfrm rot="10800000" flipV="1">
          <a:off x="9541936" y="25108960"/>
          <a:ext cx="258231" cy="529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355599</xdr:colOff>
      <xdr:row>131</xdr:row>
      <xdr:rowOff>158750</xdr:rowOff>
    </xdr:from>
    <xdr:to>
      <xdr:col>13</xdr:col>
      <xdr:colOff>148168</xdr:colOff>
      <xdr:row>131</xdr:row>
      <xdr:rowOff>158752</xdr:rowOff>
    </xdr:to>
    <xdr:cxnSp macro="">
      <xdr:nvCxnSpPr>
        <xdr:cNvPr id="765" name="Elbow Connector 764"/>
        <xdr:cNvCxnSpPr>
          <a:stCxn id="755" idx="1"/>
          <a:endCxn id="757" idx="3"/>
        </xdr:cNvCxnSpPr>
      </xdr:nvCxnSpPr>
      <xdr:spPr>
        <a:xfrm rot="10800000" flipV="1">
          <a:off x="7721599" y="25114250"/>
          <a:ext cx="406402" cy="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1"/>
  <sheetViews>
    <sheetView topLeftCell="A28" workbookViewId="0">
      <selection activeCell="B44" sqref="B44"/>
    </sheetView>
  </sheetViews>
  <sheetFormatPr defaultRowHeight="15" x14ac:dyDescent="0.25"/>
  <cols>
    <col min="1" max="1" width="34" style="4" customWidth="1"/>
    <col min="2" max="2" width="8.28515625" style="4" customWidth="1"/>
    <col min="3" max="3" width="47.7109375" style="4" customWidth="1"/>
    <col min="4" max="4" width="14" style="4" customWidth="1"/>
    <col min="5" max="5" width="18.85546875" style="5" customWidth="1"/>
    <col min="6" max="6" width="28.85546875" style="5" customWidth="1"/>
    <col min="7" max="7" width="25" style="5" customWidth="1"/>
    <col min="8" max="8" width="23.85546875" style="5" customWidth="1"/>
    <col min="9" max="9" width="19" style="5" customWidth="1"/>
    <col min="10" max="10" width="15" style="5" customWidth="1"/>
    <col min="11" max="12" width="14" style="5" customWidth="1"/>
    <col min="13" max="13" width="13.7109375" style="5" customWidth="1"/>
    <col min="14" max="23" width="9.140625" style="5"/>
    <col min="24" max="16384" width="9.140625" style="4"/>
  </cols>
  <sheetData>
    <row r="1" spans="1:23" x14ac:dyDescent="0.25">
      <c r="D1" s="4" t="s">
        <v>1</v>
      </c>
    </row>
    <row r="3" spans="1:23" x14ac:dyDescent="0.25">
      <c r="C3" s="4" t="s">
        <v>2</v>
      </c>
      <c r="D3" s="4" t="s">
        <v>3</v>
      </c>
      <c r="E3" s="6">
        <v>2003</v>
      </c>
      <c r="F3" s="6">
        <v>2004</v>
      </c>
      <c r="G3" s="6">
        <v>2005</v>
      </c>
      <c r="H3" s="6">
        <v>2006</v>
      </c>
      <c r="I3" s="6">
        <v>2007</v>
      </c>
      <c r="J3" s="6">
        <v>2008</v>
      </c>
      <c r="K3" s="6">
        <v>2009</v>
      </c>
      <c r="L3" s="6">
        <v>2010</v>
      </c>
    </row>
    <row r="4" spans="1:23" x14ac:dyDescent="0.25">
      <c r="C4" s="4" t="s">
        <v>4</v>
      </c>
      <c r="D4" s="4" t="s">
        <v>5</v>
      </c>
      <c r="E4" s="5">
        <v>11738</v>
      </c>
      <c r="F4" s="5">
        <v>11680</v>
      </c>
      <c r="G4" s="5">
        <v>11700</v>
      </c>
      <c r="H4" s="5">
        <v>11719</v>
      </c>
      <c r="I4" s="5">
        <v>11739</v>
      </c>
      <c r="J4" s="5">
        <v>11759</v>
      </c>
      <c r="K4" s="5">
        <v>11778</v>
      </c>
      <c r="L4" s="5">
        <v>11798</v>
      </c>
    </row>
    <row r="5" spans="1:23" x14ac:dyDescent="0.25">
      <c r="D5" s="4" t="s">
        <v>6</v>
      </c>
      <c r="E5" s="5">
        <v>1844</v>
      </c>
      <c r="F5" s="5">
        <v>1800</v>
      </c>
      <c r="G5" s="5">
        <v>1837</v>
      </c>
      <c r="H5" s="5">
        <v>1876</v>
      </c>
      <c r="I5" s="5">
        <v>1915</v>
      </c>
      <c r="J5" s="5">
        <v>1954</v>
      </c>
      <c r="K5" s="5">
        <v>1995</v>
      </c>
      <c r="L5" s="5">
        <v>2036</v>
      </c>
    </row>
    <row r="6" spans="1:23" ht="30" x14ac:dyDescent="0.25">
      <c r="D6" s="13" t="s">
        <v>7</v>
      </c>
      <c r="E6" s="5">
        <v>3767</v>
      </c>
      <c r="F6" s="5">
        <v>4397</v>
      </c>
      <c r="G6" s="5">
        <v>4545</v>
      </c>
      <c r="H6" s="5">
        <v>4698</v>
      </c>
      <c r="I6" s="5">
        <v>4857</v>
      </c>
      <c r="J6" s="5">
        <v>5021</v>
      </c>
      <c r="K6" s="5">
        <v>5190</v>
      </c>
      <c r="L6" s="5">
        <v>5366</v>
      </c>
    </row>
    <row r="11" spans="1:23" x14ac:dyDescent="0.25">
      <c r="E11" s="30" t="s">
        <v>29</v>
      </c>
      <c r="F11" s="30"/>
      <c r="G11" s="30"/>
      <c r="H11" s="30" t="s">
        <v>30</v>
      </c>
      <c r="I11" s="30"/>
    </row>
    <row r="12" spans="1:23" s="8" customFormat="1" ht="30" x14ac:dyDescent="0.25">
      <c r="D12" s="8" t="s">
        <v>0</v>
      </c>
      <c r="E12" s="10" t="s">
        <v>20</v>
      </c>
      <c r="F12" s="10" t="s">
        <v>31</v>
      </c>
      <c r="G12" s="9" t="s">
        <v>21</v>
      </c>
      <c r="H12" s="10" t="s">
        <v>32</v>
      </c>
      <c r="I12" s="10" t="s">
        <v>31</v>
      </c>
      <c r="J12" s="10" t="s">
        <v>21</v>
      </c>
      <c r="K12" s="10" t="s">
        <v>22</v>
      </c>
      <c r="L12" s="10" t="s">
        <v>24</v>
      </c>
      <c r="M12" s="10" t="s">
        <v>25</v>
      </c>
      <c r="N12" s="9"/>
      <c r="O12" s="9"/>
      <c r="P12" s="9"/>
      <c r="Q12" s="9"/>
      <c r="R12" s="9"/>
      <c r="S12" s="9"/>
      <c r="T12" s="9"/>
      <c r="U12" s="9"/>
      <c r="V12" s="9"/>
      <c r="W12" s="9"/>
    </row>
    <row r="13" spans="1:23" ht="30" x14ac:dyDescent="0.25">
      <c r="A13" s="19" t="s">
        <v>150</v>
      </c>
      <c r="B13" s="4" t="s">
        <v>122</v>
      </c>
      <c r="C13" s="7" t="s">
        <v>18</v>
      </c>
      <c r="D13" s="4" t="s">
        <v>19</v>
      </c>
      <c r="E13" s="5">
        <v>960000</v>
      </c>
      <c r="F13" s="5">
        <f>960000/15</f>
        <v>64000</v>
      </c>
      <c r="G13" s="5">
        <v>64000</v>
      </c>
      <c r="H13" s="5">
        <v>200000</v>
      </c>
      <c r="I13" s="5">
        <f>H13/5</f>
        <v>40000</v>
      </c>
      <c r="J13" s="5">
        <v>40000</v>
      </c>
    </row>
    <row r="15" spans="1:23" ht="60" x14ac:dyDescent="0.35">
      <c r="C15" s="10" t="s">
        <v>26</v>
      </c>
      <c r="D15" s="4" t="s">
        <v>23</v>
      </c>
      <c r="E15" s="11">
        <v>33.9</v>
      </c>
    </row>
    <row r="18" spans="1:10" ht="30" x14ac:dyDescent="0.25">
      <c r="B18" s="4" t="s">
        <v>123</v>
      </c>
      <c r="C18" s="12" t="s">
        <v>33</v>
      </c>
      <c r="D18" s="4" t="s">
        <v>19</v>
      </c>
      <c r="E18" s="5">
        <v>240000</v>
      </c>
      <c r="F18" s="5">
        <f>E18/15</f>
        <v>16000</v>
      </c>
      <c r="G18" s="5">
        <v>16000</v>
      </c>
      <c r="H18" s="5">
        <v>100000</v>
      </c>
      <c r="I18" s="5">
        <f>100000/5</f>
        <v>20000</v>
      </c>
      <c r="J18" s="5">
        <v>20000</v>
      </c>
    </row>
    <row r="20" spans="1:10" ht="75" x14ac:dyDescent="0.35">
      <c r="C20" s="10" t="s">
        <v>34</v>
      </c>
      <c r="D20" s="4" t="s">
        <v>23</v>
      </c>
      <c r="E20" s="11">
        <v>25.2</v>
      </c>
    </row>
    <row r="21" spans="1:10" x14ac:dyDescent="0.25">
      <c r="C21" s="10"/>
      <c r="E21" s="11"/>
    </row>
    <row r="22" spans="1:10" x14ac:dyDescent="0.25">
      <c r="C22" s="10"/>
      <c r="E22" s="11"/>
    </row>
    <row r="23" spans="1:10" ht="30" x14ac:dyDescent="0.25">
      <c r="B23" s="4" t="s">
        <v>151</v>
      </c>
      <c r="C23" s="12" t="s">
        <v>35</v>
      </c>
      <c r="D23" s="4" t="s">
        <v>19</v>
      </c>
      <c r="E23" s="5">
        <v>50000</v>
      </c>
      <c r="F23" s="5">
        <f>E23/15</f>
        <v>3333.3333333333335</v>
      </c>
      <c r="G23" s="5">
        <v>3333</v>
      </c>
    </row>
    <row r="26" spans="1:10" ht="46.5" x14ac:dyDescent="0.35">
      <c r="C26" s="12" t="s">
        <v>36</v>
      </c>
      <c r="D26" s="4" t="s">
        <v>23</v>
      </c>
      <c r="E26" s="11">
        <v>25.2</v>
      </c>
    </row>
    <row r="27" spans="1:10" x14ac:dyDescent="0.25">
      <c r="C27" s="10"/>
      <c r="E27" s="11"/>
    </row>
    <row r="28" spans="1:10" x14ac:dyDescent="0.25">
      <c r="C28" s="10"/>
      <c r="E28" s="11"/>
    </row>
    <row r="29" spans="1:10" ht="45" x14ac:dyDescent="0.25">
      <c r="A29" s="19" t="s">
        <v>152</v>
      </c>
      <c r="B29" s="4" t="s">
        <v>122</v>
      </c>
      <c r="C29" s="12" t="s">
        <v>27</v>
      </c>
      <c r="D29" s="4" t="s">
        <v>19</v>
      </c>
      <c r="E29" s="5">
        <v>63000</v>
      </c>
      <c r="F29" s="5">
        <f>E29/15</f>
        <v>4200</v>
      </c>
      <c r="G29" s="5">
        <v>4200</v>
      </c>
      <c r="H29" s="5">
        <v>100000</v>
      </c>
      <c r="I29" s="5">
        <f>H29/5</f>
        <v>20000</v>
      </c>
      <c r="J29" s="5">
        <v>20000</v>
      </c>
    </row>
    <row r="31" spans="1:10" ht="46.5" x14ac:dyDescent="0.35">
      <c r="C31" s="12" t="s">
        <v>28</v>
      </c>
      <c r="D31" s="4" t="s">
        <v>23</v>
      </c>
      <c r="E31" s="5">
        <v>1.6</v>
      </c>
    </row>
    <row r="34" spans="1:9" x14ac:dyDescent="0.25">
      <c r="B34" s="4" t="s">
        <v>123</v>
      </c>
      <c r="C34" s="13" t="s">
        <v>154</v>
      </c>
      <c r="D34" s="4" t="s">
        <v>19</v>
      </c>
      <c r="I34" s="5">
        <v>90477</v>
      </c>
    </row>
    <row r="35" spans="1:9" ht="75" x14ac:dyDescent="0.35">
      <c r="C35" s="10" t="s">
        <v>34</v>
      </c>
      <c r="D35" s="4" t="s">
        <v>23</v>
      </c>
      <c r="E35" s="11">
        <v>25.2</v>
      </c>
    </row>
    <row r="36" spans="1:9" x14ac:dyDescent="0.25">
      <c r="C36" s="10"/>
      <c r="E36" s="11"/>
    </row>
    <row r="37" spans="1:9" x14ac:dyDescent="0.25">
      <c r="C37" s="10"/>
      <c r="E37" s="11"/>
    </row>
    <row r="38" spans="1:9" ht="30" x14ac:dyDescent="0.25">
      <c r="A38" s="19" t="s">
        <v>153</v>
      </c>
      <c r="B38" s="4" t="s">
        <v>122</v>
      </c>
      <c r="C38" s="13" t="s">
        <v>124</v>
      </c>
    </row>
    <row r="41" spans="1:9" ht="47.25" x14ac:dyDescent="0.25">
      <c r="B41" s="4" t="s">
        <v>123</v>
      </c>
      <c r="C41" s="21" t="s">
        <v>125</v>
      </c>
    </row>
    <row r="44" spans="1:9" ht="30" x14ac:dyDescent="0.25">
      <c r="B44" s="4" t="s">
        <v>151</v>
      </c>
      <c r="C44" s="13" t="s">
        <v>143</v>
      </c>
      <c r="D44" s="4" t="s">
        <v>142</v>
      </c>
    </row>
    <row r="45" spans="1:9" x14ac:dyDescent="0.25">
      <c r="D45" s="31"/>
      <c r="E45" s="31"/>
    </row>
    <row r="47" spans="1:9" ht="45" x14ac:dyDescent="0.25">
      <c r="C47" s="29" t="s">
        <v>144</v>
      </c>
      <c r="D47" s="4" t="s">
        <v>145</v>
      </c>
    </row>
    <row r="49" spans="3:4" ht="45" x14ac:dyDescent="0.25">
      <c r="C49" s="12" t="s">
        <v>146</v>
      </c>
      <c r="D49" s="28" t="s">
        <v>147</v>
      </c>
    </row>
    <row r="51" spans="3:4" ht="60" x14ac:dyDescent="0.25">
      <c r="C51" s="12" t="s">
        <v>148</v>
      </c>
      <c r="D51" s="28" t="s">
        <v>149</v>
      </c>
    </row>
  </sheetData>
  <mergeCells count="3">
    <mergeCell ref="H11:I11"/>
    <mergeCell ref="E11:G11"/>
    <mergeCell ref="D45:E45"/>
  </mergeCells>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18"/>
  <sheetViews>
    <sheetView workbookViewId="0">
      <selection activeCell="C17" sqref="C17"/>
    </sheetView>
  </sheetViews>
  <sheetFormatPr defaultRowHeight="15" x14ac:dyDescent="0.25"/>
  <cols>
    <col min="1" max="1" width="34.7109375" customWidth="1"/>
    <col min="2" max="2" width="39.7109375" customWidth="1"/>
    <col min="3" max="3" width="43.42578125" customWidth="1"/>
    <col min="4" max="4" width="30.42578125" customWidth="1"/>
    <col min="5" max="5" width="60.85546875" customWidth="1"/>
  </cols>
  <sheetData>
    <row r="4" spans="1:5" ht="30" x14ac:dyDescent="0.25">
      <c r="A4" t="s">
        <v>84</v>
      </c>
      <c r="B4" t="s">
        <v>67</v>
      </c>
      <c r="C4" t="s">
        <v>66</v>
      </c>
      <c r="E4" s="16" t="s">
        <v>68</v>
      </c>
    </row>
    <row r="6" spans="1:5" ht="60" x14ac:dyDescent="0.25">
      <c r="A6" s="16" t="s">
        <v>69</v>
      </c>
      <c r="B6" t="s">
        <v>71</v>
      </c>
      <c r="D6" t="s">
        <v>76</v>
      </c>
      <c r="E6" s="16" t="s">
        <v>70</v>
      </c>
    </row>
    <row r="8" spans="1:5" ht="45" x14ac:dyDescent="0.25">
      <c r="A8" t="s">
        <v>73</v>
      </c>
      <c r="B8" t="s">
        <v>72</v>
      </c>
      <c r="D8" t="s">
        <v>75</v>
      </c>
      <c r="E8" s="16" t="s">
        <v>74</v>
      </c>
    </row>
    <row r="11" spans="1:5" ht="60" x14ac:dyDescent="0.25">
      <c r="A11" s="16" t="s">
        <v>77</v>
      </c>
      <c r="B11" t="s">
        <v>71</v>
      </c>
      <c r="D11" t="s">
        <v>79</v>
      </c>
      <c r="E11" s="16" t="s">
        <v>78</v>
      </c>
    </row>
    <row r="14" spans="1:5" ht="45" x14ac:dyDescent="0.25">
      <c r="A14" t="s">
        <v>81</v>
      </c>
      <c r="B14" s="16" t="s">
        <v>80</v>
      </c>
      <c r="C14" t="s">
        <v>91</v>
      </c>
      <c r="D14" s="16" t="s">
        <v>82</v>
      </c>
      <c r="E14" s="16" t="s">
        <v>83</v>
      </c>
    </row>
    <row r="16" spans="1:5" ht="30" x14ac:dyDescent="0.25">
      <c r="A16" s="16" t="s">
        <v>85</v>
      </c>
      <c r="B16" s="16" t="s">
        <v>80</v>
      </c>
      <c r="D16" t="s">
        <v>86</v>
      </c>
      <c r="E16" s="16" t="s">
        <v>87</v>
      </c>
    </row>
    <row r="18" spans="1:5" ht="60" x14ac:dyDescent="0.25">
      <c r="A18" s="16" t="s">
        <v>88</v>
      </c>
      <c r="B18" s="16" t="s">
        <v>80</v>
      </c>
      <c r="D18" t="s">
        <v>89</v>
      </c>
      <c r="E18" s="16" t="s">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52:G53"/>
  <sheetViews>
    <sheetView topLeftCell="A2" zoomScale="78" zoomScaleNormal="78" workbookViewId="0">
      <selection activeCell="AD34" sqref="AD34"/>
    </sheetView>
  </sheetViews>
  <sheetFormatPr defaultRowHeight="15" x14ac:dyDescent="0.25"/>
  <sheetData>
    <row r="52" spans="7:7" x14ac:dyDescent="0.25">
      <c r="G52" s="15"/>
    </row>
    <row r="53" spans="7:7" x14ac:dyDescent="0.25">
      <c r="G53" s="1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8:V50"/>
  <sheetViews>
    <sheetView tabSelected="1" topLeftCell="A50" workbookViewId="0">
      <selection activeCell="A66" sqref="A66"/>
    </sheetView>
  </sheetViews>
  <sheetFormatPr defaultRowHeight="15" x14ac:dyDescent="0.25"/>
  <sheetData>
    <row r="8" spans="22:22" x14ac:dyDescent="0.25">
      <c r="V8" s="3"/>
    </row>
    <row r="50" spans="14:14" ht="15.75" x14ac:dyDescent="0.25">
      <c r="N50" s="2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topLeftCell="A22" workbookViewId="0">
      <selection activeCell="D9" sqref="D9"/>
    </sheetView>
  </sheetViews>
  <sheetFormatPr defaultRowHeight="15" x14ac:dyDescent="0.25"/>
  <cols>
    <col min="1" max="1" width="6.42578125" customWidth="1"/>
    <col min="2" max="2" width="61.28515625" customWidth="1"/>
    <col min="3" max="3" width="12.28515625" customWidth="1"/>
    <col min="4" max="4" width="13.28515625" customWidth="1"/>
    <col min="5" max="5" width="16.140625" customWidth="1"/>
    <col min="6" max="6" width="16" customWidth="1"/>
    <col min="7" max="7" width="13.42578125" customWidth="1"/>
    <col min="8" max="8" width="13.7109375" customWidth="1"/>
  </cols>
  <sheetData>
    <row r="1" spans="1:18" x14ac:dyDescent="0.25">
      <c r="B1" s="1" t="s">
        <v>40</v>
      </c>
      <c r="C1" s="1" t="s">
        <v>0</v>
      </c>
      <c r="D1" s="1">
        <v>2018</v>
      </c>
      <c r="E1" s="1" t="s">
        <v>41</v>
      </c>
      <c r="F1" s="1" t="s">
        <v>42</v>
      </c>
      <c r="G1" s="1" t="s">
        <v>43</v>
      </c>
      <c r="H1" s="1" t="s">
        <v>44</v>
      </c>
    </row>
    <row r="2" spans="1:18" x14ac:dyDescent="0.25">
      <c r="A2" s="22" t="s">
        <v>45</v>
      </c>
      <c r="B2" s="23" t="s">
        <v>46</v>
      </c>
    </row>
    <row r="3" spans="1:18" x14ac:dyDescent="0.25">
      <c r="B3" s="24" t="s">
        <v>126</v>
      </c>
      <c r="C3" t="s">
        <v>47</v>
      </c>
      <c r="D3">
        <v>5.0999999999999996</v>
      </c>
      <c r="E3" t="s">
        <v>48</v>
      </c>
      <c r="J3" t="s">
        <v>119</v>
      </c>
      <c r="N3" t="s">
        <v>120</v>
      </c>
      <c r="R3" t="s">
        <v>121</v>
      </c>
    </row>
    <row r="5" spans="1:18" x14ac:dyDescent="0.25">
      <c r="B5" s="24" t="s">
        <v>127</v>
      </c>
      <c r="D5">
        <v>13.5</v>
      </c>
    </row>
    <row r="6" spans="1:18" x14ac:dyDescent="0.25">
      <c r="B6" t="s">
        <v>49</v>
      </c>
      <c r="C6" t="s">
        <v>47</v>
      </c>
      <c r="D6">
        <v>4.59</v>
      </c>
      <c r="N6">
        <f>1/100*13.5</f>
        <v>0.13500000000000001</v>
      </c>
    </row>
    <row r="7" spans="1:18" x14ac:dyDescent="0.25">
      <c r="B7" t="s">
        <v>50</v>
      </c>
      <c r="C7" t="s">
        <v>47</v>
      </c>
      <c r="D7">
        <v>1.4850000000000001</v>
      </c>
    </row>
    <row r="8" spans="1:18" ht="45" x14ac:dyDescent="0.25">
      <c r="B8" s="16" t="s">
        <v>51</v>
      </c>
      <c r="C8" t="s">
        <v>47</v>
      </c>
      <c r="D8">
        <v>7.29</v>
      </c>
    </row>
    <row r="9" spans="1:18" x14ac:dyDescent="0.25">
      <c r="B9" t="s">
        <v>52</v>
      </c>
      <c r="C9" t="s">
        <v>47</v>
      </c>
      <c r="D9">
        <v>0.13500000000000001</v>
      </c>
    </row>
    <row r="10" spans="1:18" x14ac:dyDescent="0.25">
      <c r="D10">
        <f>SUM(D6:D9)</f>
        <v>13.5</v>
      </c>
    </row>
    <row r="12" spans="1:18" ht="30" x14ac:dyDescent="0.25">
      <c r="B12" s="25" t="s">
        <v>53</v>
      </c>
      <c r="C12" t="s">
        <v>54</v>
      </c>
      <c r="D12">
        <v>10</v>
      </c>
      <c r="E12">
        <v>15</v>
      </c>
      <c r="F12">
        <v>16.7</v>
      </c>
      <c r="G12">
        <v>18</v>
      </c>
      <c r="H12">
        <v>23.6</v>
      </c>
    </row>
    <row r="14" spans="1:18" x14ac:dyDescent="0.25">
      <c r="B14" t="s">
        <v>55</v>
      </c>
      <c r="C14" t="s">
        <v>47</v>
      </c>
      <c r="D14">
        <v>46</v>
      </c>
    </row>
    <row r="16" spans="1:18" x14ac:dyDescent="0.25">
      <c r="B16" t="s">
        <v>56</v>
      </c>
      <c r="C16" t="s">
        <v>54</v>
      </c>
      <c r="D16">
        <v>11</v>
      </c>
      <c r="E16">
        <v>14</v>
      </c>
      <c r="F16">
        <v>16.7</v>
      </c>
      <c r="G16">
        <v>18</v>
      </c>
      <c r="H16">
        <v>23.6</v>
      </c>
    </row>
    <row r="18" spans="1:4" ht="30" x14ac:dyDescent="0.25">
      <c r="B18" s="16" t="s">
        <v>57</v>
      </c>
      <c r="C18" t="s">
        <v>54</v>
      </c>
      <c r="D18">
        <v>10</v>
      </c>
    </row>
    <row r="21" spans="1:4" x14ac:dyDescent="0.25">
      <c r="B21" t="s">
        <v>58</v>
      </c>
      <c r="C21" t="s">
        <v>47</v>
      </c>
      <c r="D21">
        <v>57.7</v>
      </c>
    </row>
    <row r="27" spans="1:4" x14ac:dyDescent="0.25">
      <c r="A27" s="1" t="s">
        <v>59</v>
      </c>
      <c r="B27" s="1" t="s">
        <v>60</v>
      </c>
    </row>
    <row r="29" spans="1:4" x14ac:dyDescent="0.25">
      <c r="B29" t="s">
        <v>61</v>
      </c>
    </row>
    <row r="31" spans="1:4" ht="30" x14ac:dyDescent="0.25">
      <c r="B31" s="16" t="s">
        <v>62</v>
      </c>
    </row>
    <row r="33" spans="2:7" ht="30" x14ac:dyDescent="0.25">
      <c r="B33" s="16" t="s">
        <v>63</v>
      </c>
    </row>
    <row r="35" spans="2:7" ht="45" x14ac:dyDescent="0.25">
      <c r="B35" s="16" t="s">
        <v>64</v>
      </c>
    </row>
    <row r="37" spans="2:7" ht="30" x14ac:dyDescent="0.25">
      <c r="B37" s="16" t="s">
        <v>65</v>
      </c>
      <c r="C37" t="s">
        <v>54</v>
      </c>
      <c r="D37">
        <v>34</v>
      </c>
    </row>
    <row r="40" spans="2:7" x14ac:dyDescent="0.25">
      <c r="B40" t="s">
        <v>107</v>
      </c>
      <c r="C40" t="s">
        <v>106</v>
      </c>
      <c r="E40" s="18" t="s">
        <v>108</v>
      </c>
      <c r="F40" t="s">
        <v>109</v>
      </c>
      <c r="G40" t="s">
        <v>110</v>
      </c>
    </row>
    <row r="42" spans="2:7" x14ac:dyDescent="0.25">
      <c r="B42" t="s">
        <v>111</v>
      </c>
      <c r="C42" t="s">
        <v>106</v>
      </c>
      <c r="E42" s="18" t="s">
        <v>112</v>
      </c>
      <c r="F42" t="s">
        <v>113</v>
      </c>
      <c r="G42" t="s">
        <v>114</v>
      </c>
    </row>
    <row r="44" spans="2:7" x14ac:dyDescent="0.25">
      <c r="B44" t="s">
        <v>115</v>
      </c>
      <c r="C44" t="s">
        <v>106</v>
      </c>
      <c r="E44" s="18" t="s">
        <v>116</v>
      </c>
      <c r="F44" t="s">
        <v>117</v>
      </c>
      <c r="G44" t="s">
        <v>118</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5:BI83"/>
  <sheetViews>
    <sheetView topLeftCell="J2" zoomScale="60" zoomScaleNormal="60" workbookViewId="0">
      <selection activeCell="W127" sqref="W127"/>
    </sheetView>
  </sheetViews>
  <sheetFormatPr defaultRowHeight="15" x14ac:dyDescent="0.25"/>
  <cols>
    <col min="52" max="52" width="16" customWidth="1"/>
  </cols>
  <sheetData>
    <row r="15" spans="51:59" x14ac:dyDescent="0.25">
      <c r="AY15" s="1" t="s">
        <v>8</v>
      </c>
      <c r="BC15" s="1">
        <v>1995</v>
      </c>
      <c r="BD15" s="1">
        <v>2000</v>
      </c>
      <c r="BE15" s="1">
        <v>2005</v>
      </c>
      <c r="BF15" s="1">
        <v>2010</v>
      </c>
      <c r="BG15" s="1" t="s">
        <v>13</v>
      </c>
    </row>
    <row r="21" spans="51:59" x14ac:dyDescent="0.25">
      <c r="AY21" t="s">
        <v>15</v>
      </c>
      <c r="BC21">
        <v>567</v>
      </c>
      <c r="BD21">
        <v>512</v>
      </c>
      <c r="BE21">
        <v>605</v>
      </c>
      <c r="BF21">
        <v>692</v>
      </c>
      <c r="BG21">
        <f>AVERAGE(BC21:BF21)</f>
        <v>594</v>
      </c>
    </row>
    <row r="27" spans="51:59" x14ac:dyDescent="0.25">
      <c r="AY27" t="s">
        <v>9</v>
      </c>
      <c r="BB27">
        <v>20</v>
      </c>
      <c r="BC27">
        <v>18</v>
      </c>
      <c r="BD27">
        <v>22</v>
      </c>
      <c r="BE27">
        <v>26</v>
      </c>
      <c r="BF27">
        <f>AVERAGE(BB27:BE27)</f>
        <v>21.5</v>
      </c>
    </row>
    <row r="29" spans="51:59" x14ac:dyDescent="0.25">
      <c r="AY29" t="s">
        <v>10</v>
      </c>
      <c r="BC29">
        <v>7</v>
      </c>
      <c r="BD29">
        <v>9</v>
      </c>
      <c r="BE29">
        <v>11</v>
      </c>
      <c r="BF29">
        <v>13</v>
      </c>
      <c r="BG29">
        <f>AVERAGE(BC29:BF29)</f>
        <v>10</v>
      </c>
    </row>
    <row r="33" spans="39:59" x14ac:dyDescent="0.25">
      <c r="AM33" s="15" t="s">
        <v>38</v>
      </c>
      <c r="AY33" t="s">
        <v>11</v>
      </c>
      <c r="BC33">
        <v>79</v>
      </c>
      <c r="BD33">
        <v>79</v>
      </c>
      <c r="BE33">
        <v>79</v>
      </c>
      <c r="BF33">
        <v>79</v>
      </c>
      <c r="BG33">
        <f>AVERAGE(BC33:BF33)</f>
        <v>79</v>
      </c>
    </row>
    <row r="34" spans="39:59" x14ac:dyDescent="0.25">
      <c r="AM34" s="15" t="s">
        <v>39</v>
      </c>
    </row>
    <row r="37" spans="39:59" x14ac:dyDescent="0.25">
      <c r="AY37" t="s">
        <v>12</v>
      </c>
      <c r="BC37">
        <v>4</v>
      </c>
      <c r="BD37">
        <v>3</v>
      </c>
      <c r="BE37">
        <v>4</v>
      </c>
      <c r="BF37">
        <v>5</v>
      </c>
      <c r="BG37">
        <f>AVERAGE(BC37:BF37)</f>
        <v>4</v>
      </c>
    </row>
    <row r="44" spans="39:59" x14ac:dyDescent="0.25">
      <c r="AY44" t="s">
        <v>17</v>
      </c>
      <c r="BC44">
        <v>0.62</v>
      </c>
      <c r="BD44">
        <v>0.59</v>
      </c>
      <c r="BE44">
        <v>0.67</v>
      </c>
      <c r="BG44" s="2">
        <f t="shared" ref="BG44" si="0">AVERAGE(BC44:BF44)</f>
        <v>0.62666666666666659</v>
      </c>
    </row>
    <row r="50" spans="7:59" x14ac:dyDescent="0.25">
      <c r="AY50" t="s">
        <v>14</v>
      </c>
      <c r="BC50">
        <v>30.88</v>
      </c>
      <c r="BD50">
        <v>29.01</v>
      </c>
      <c r="BE50">
        <v>34.17</v>
      </c>
      <c r="BG50" s="2">
        <f t="shared" ref="BG50" si="1">AVERAGE(BC50:BF50)</f>
        <v>31.353333333333335</v>
      </c>
    </row>
    <row r="56" spans="7:59" x14ac:dyDescent="0.25">
      <c r="G56" s="3" t="s">
        <v>37</v>
      </c>
      <c r="H56" s="14"/>
      <c r="I56" s="12"/>
      <c r="AZ56" s="2"/>
    </row>
    <row r="57" spans="7:59" x14ac:dyDescent="0.25">
      <c r="AY57" t="s">
        <v>11</v>
      </c>
      <c r="BC57">
        <v>0.98</v>
      </c>
      <c r="BD57">
        <v>0.98</v>
      </c>
      <c r="BE57">
        <v>0.98</v>
      </c>
      <c r="BG57">
        <f t="shared" ref="BG57" si="2">AVERAGE(BC57:BF57)</f>
        <v>0.98</v>
      </c>
    </row>
    <row r="61" spans="7:59" x14ac:dyDescent="0.25">
      <c r="AY61" t="s">
        <v>12</v>
      </c>
      <c r="BC61">
        <v>0.08</v>
      </c>
      <c r="BD61">
        <v>0.06</v>
      </c>
      <c r="BE61">
        <v>0.08</v>
      </c>
      <c r="BG61" s="2">
        <f t="shared" ref="BG61" si="3">AVERAGE(BC61:BF61)</f>
        <v>7.3333333333333348E-2</v>
      </c>
    </row>
    <row r="71" spans="11:61" x14ac:dyDescent="0.25">
      <c r="AY71" t="s">
        <v>16</v>
      </c>
    </row>
    <row r="72" spans="11:61" x14ac:dyDescent="0.25">
      <c r="K72" s="15" t="s">
        <v>141</v>
      </c>
      <c r="BC72">
        <v>1995</v>
      </c>
      <c r="BD72">
        <v>2000</v>
      </c>
      <c r="BE72">
        <v>2010</v>
      </c>
      <c r="BF72">
        <v>2015</v>
      </c>
      <c r="BG72">
        <v>2020</v>
      </c>
      <c r="BH72">
        <v>2025</v>
      </c>
      <c r="BI72">
        <v>2030</v>
      </c>
    </row>
    <row r="73" spans="11:61" x14ac:dyDescent="0.25">
      <c r="AY73" t="s">
        <v>15</v>
      </c>
      <c r="BC73">
        <v>10.8</v>
      </c>
      <c r="BD73">
        <v>12.7</v>
      </c>
      <c r="BE73">
        <v>14.5</v>
      </c>
      <c r="BF73">
        <v>15.5</v>
      </c>
      <c r="BG73">
        <v>16.5</v>
      </c>
      <c r="BH73">
        <v>17.7</v>
      </c>
      <c r="BI73">
        <v>18.8</v>
      </c>
    </row>
    <row r="75" spans="11:61" x14ac:dyDescent="0.25">
      <c r="AY75" t="s">
        <v>14</v>
      </c>
      <c r="BC75">
        <v>9</v>
      </c>
      <c r="BD75">
        <v>10.6</v>
      </c>
      <c r="BE75">
        <v>11.9</v>
      </c>
      <c r="BF75">
        <v>12.8</v>
      </c>
      <c r="BG75">
        <v>13.9</v>
      </c>
      <c r="BH75">
        <v>15</v>
      </c>
      <c r="BI75">
        <v>16.2</v>
      </c>
    </row>
    <row r="77" spans="11:61" x14ac:dyDescent="0.25">
      <c r="AY77" t="s">
        <v>11</v>
      </c>
      <c r="BC77">
        <v>2</v>
      </c>
      <c r="BD77">
        <v>2</v>
      </c>
      <c r="BE77">
        <v>2</v>
      </c>
      <c r="BF77">
        <v>2</v>
      </c>
      <c r="BG77">
        <v>2</v>
      </c>
      <c r="BH77">
        <v>2</v>
      </c>
      <c r="BI77">
        <v>2</v>
      </c>
    </row>
    <row r="79" spans="11:61" x14ac:dyDescent="0.25">
      <c r="AY79" t="s">
        <v>17</v>
      </c>
      <c r="BC79">
        <v>0.6</v>
      </c>
      <c r="BD79">
        <v>0.7</v>
      </c>
      <c r="BE79">
        <v>0.8</v>
      </c>
      <c r="BF79">
        <v>0.8</v>
      </c>
      <c r="BG79">
        <v>0.9</v>
      </c>
      <c r="BH79">
        <v>1</v>
      </c>
      <c r="BI79">
        <v>1.1000000000000001</v>
      </c>
    </row>
    <row r="81" spans="51:61" x14ac:dyDescent="0.25">
      <c r="AY81" t="s">
        <v>10</v>
      </c>
      <c r="BC81">
        <v>0.2</v>
      </c>
      <c r="BD81">
        <v>0.2</v>
      </c>
      <c r="BE81">
        <v>0.3</v>
      </c>
      <c r="BF81">
        <v>0.3</v>
      </c>
      <c r="BG81">
        <v>0.3</v>
      </c>
      <c r="BH81">
        <v>0.4</v>
      </c>
      <c r="BI81">
        <v>0.4</v>
      </c>
    </row>
    <row r="83" spans="51:61" x14ac:dyDescent="0.25">
      <c r="AY83" t="s">
        <v>12</v>
      </c>
      <c r="BC83">
        <v>0.1</v>
      </c>
      <c r="BD83">
        <v>0.1</v>
      </c>
      <c r="BE83">
        <v>0.1</v>
      </c>
      <c r="BF83">
        <v>0.1</v>
      </c>
      <c r="BG83">
        <v>0.2</v>
      </c>
      <c r="BH83">
        <v>0.2</v>
      </c>
      <c r="BI83">
        <v>0.2</v>
      </c>
    </row>
  </sheetData>
  <pageMargins left="0.7" right="0.7" top="0.75" bottom="0.75" header="0.3" footer="0.3"/>
  <pageSetup paperSize="9" orientation="portrait" horizontalDpi="4294967295" verticalDpi="4294967295"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topLeftCell="A31" workbookViewId="0">
      <selection activeCell="B46" sqref="B46"/>
    </sheetView>
  </sheetViews>
  <sheetFormatPr defaultRowHeight="15" x14ac:dyDescent="0.25"/>
  <cols>
    <col min="1" max="1" width="6.42578125" customWidth="1"/>
    <col min="2" max="2" width="61.28515625" customWidth="1"/>
    <col min="3" max="3" width="12.28515625" customWidth="1"/>
    <col min="4" max="4" width="13.28515625" customWidth="1"/>
    <col min="5" max="5" width="16.140625" customWidth="1"/>
    <col min="6" max="6" width="16" customWidth="1"/>
    <col min="7" max="7" width="13.42578125" customWidth="1"/>
    <col min="8" max="8" width="13.7109375" customWidth="1"/>
  </cols>
  <sheetData>
    <row r="1" spans="1:18" x14ac:dyDescent="0.25">
      <c r="B1" s="1" t="s">
        <v>40</v>
      </c>
      <c r="C1" s="1" t="s">
        <v>0</v>
      </c>
      <c r="D1" s="1">
        <v>2018</v>
      </c>
      <c r="E1" s="1" t="s">
        <v>41</v>
      </c>
      <c r="F1" s="1" t="s">
        <v>42</v>
      </c>
      <c r="G1" s="1" t="s">
        <v>43</v>
      </c>
      <c r="H1" s="1" t="s">
        <v>44</v>
      </c>
    </row>
    <row r="2" spans="1:18" x14ac:dyDescent="0.25">
      <c r="A2" s="22" t="s">
        <v>45</v>
      </c>
      <c r="B2" s="23" t="s">
        <v>46</v>
      </c>
    </row>
    <row r="3" spans="1:18" x14ac:dyDescent="0.25">
      <c r="B3" s="24" t="s">
        <v>126</v>
      </c>
      <c r="C3" t="s">
        <v>47</v>
      </c>
      <c r="D3">
        <v>5.0999999999999996</v>
      </c>
      <c r="E3">
        <v>5.16</v>
      </c>
      <c r="F3">
        <v>5.2</v>
      </c>
      <c r="G3">
        <v>5.29</v>
      </c>
      <c r="H3">
        <v>5.4</v>
      </c>
      <c r="J3" t="s">
        <v>119</v>
      </c>
      <c r="N3" t="s">
        <v>120</v>
      </c>
      <c r="R3" t="s">
        <v>121</v>
      </c>
    </row>
    <row r="5" spans="1:18" x14ac:dyDescent="0.25">
      <c r="B5" s="24" t="s">
        <v>127</v>
      </c>
      <c r="D5">
        <v>13.5</v>
      </c>
      <c r="E5">
        <v>13.5</v>
      </c>
      <c r="F5">
        <v>13.5</v>
      </c>
      <c r="G5">
        <v>13.5</v>
      </c>
      <c r="H5">
        <v>13.5</v>
      </c>
    </row>
    <row r="7" spans="1:18" ht="30" x14ac:dyDescent="0.25">
      <c r="B7" s="25" t="s">
        <v>53</v>
      </c>
      <c r="C7" t="s">
        <v>54</v>
      </c>
      <c r="D7">
        <v>10</v>
      </c>
      <c r="E7">
        <v>15</v>
      </c>
      <c r="F7">
        <v>16.7</v>
      </c>
      <c r="G7">
        <v>18</v>
      </c>
      <c r="H7">
        <v>23.6</v>
      </c>
    </row>
    <row r="9" spans="1:18" x14ac:dyDescent="0.25">
      <c r="B9" s="24" t="s">
        <v>128</v>
      </c>
      <c r="C9" t="s">
        <v>47</v>
      </c>
      <c r="D9">
        <v>46</v>
      </c>
      <c r="E9">
        <v>46.6</v>
      </c>
      <c r="F9">
        <v>47</v>
      </c>
      <c r="G9">
        <v>47.8</v>
      </c>
      <c r="H9">
        <v>48</v>
      </c>
    </row>
    <row r="11" spans="1:18" x14ac:dyDescent="0.25">
      <c r="B11" s="24" t="s">
        <v>129</v>
      </c>
      <c r="C11" t="s">
        <v>54</v>
      </c>
      <c r="D11">
        <v>11</v>
      </c>
      <c r="E11">
        <v>14</v>
      </c>
      <c r="F11">
        <v>16.7</v>
      </c>
      <c r="G11">
        <v>18</v>
      </c>
      <c r="H11">
        <v>23.6</v>
      </c>
    </row>
    <row r="13" spans="1:18" ht="30" x14ac:dyDescent="0.25">
      <c r="B13" s="25" t="s">
        <v>130</v>
      </c>
      <c r="C13" t="s">
        <v>54</v>
      </c>
      <c r="D13">
        <v>10</v>
      </c>
    </row>
    <row r="16" spans="1:18" x14ac:dyDescent="0.25">
      <c r="B16" s="24" t="s">
        <v>132</v>
      </c>
      <c r="C16" t="s">
        <v>47</v>
      </c>
      <c r="D16">
        <v>57.7</v>
      </c>
      <c r="E16">
        <v>61.73</v>
      </c>
      <c r="F16">
        <v>66.06</v>
      </c>
      <c r="G16">
        <v>70.680000000000007</v>
      </c>
      <c r="H16">
        <v>75.63</v>
      </c>
    </row>
    <row r="18" spans="1:8" x14ac:dyDescent="0.25">
      <c r="B18" s="24" t="s">
        <v>133</v>
      </c>
      <c r="C18" t="s">
        <v>131</v>
      </c>
      <c r="D18" s="26">
        <v>567843</v>
      </c>
      <c r="E18" s="26">
        <v>601914</v>
      </c>
      <c r="F18" s="26">
        <v>638029</v>
      </c>
      <c r="G18" s="26">
        <v>676311</v>
      </c>
      <c r="H18" s="26">
        <v>716890</v>
      </c>
    </row>
    <row r="20" spans="1:8" x14ac:dyDescent="0.25">
      <c r="B20" s="24" t="s">
        <v>135</v>
      </c>
      <c r="C20" t="s">
        <v>54</v>
      </c>
      <c r="D20">
        <v>10</v>
      </c>
      <c r="E20">
        <v>15</v>
      </c>
      <c r="F20">
        <v>16.7</v>
      </c>
      <c r="G20">
        <v>18</v>
      </c>
      <c r="H20">
        <v>23.6</v>
      </c>
    </row>
    <row r="21" spans="1:8" x14ac:dyDescent="0.25">
      <c r="B21" s="15" t="s">
        <v>134</v>
      </c>
      <c r="D21" s="3"/>
    </row>
    <row r="22" spans="1:8" x14ac:dyDescent="0.25">
      <c r="B22" s="24" t="s">
        <v>136</v>
      </c>
      <c r="C22" t="s">
        <v>54</v>
      </c>
    </row>
    <row r="26" spans="1:8" x14ac:dyDescent="0.25">
      <c r="A26" s="23" t="s">
        <v>59</v>
      </c>
      <c r="B26" s="23" t="s">
        <v>60</v>
      </c>
    </row>
    <row r="28" spans="1:8" x14ac:dyDescent="0.25">
      <c r="B28" t="s">
        <v>61</v>
      </c>
    </row>
    <row r="30" spans="1:8" ht="30" x14ac:dyDescent="0.25">
      <c r="B30" s="16" t="s">
        <v>62</v>
      </c>
    </row>
    <row r="32" spans="1:8" ht="30" x14ac:dyDescent="0.25">
      <c r="B32" s="16" t="s">
        <v>63</v>
      </c>
    </row>
    <row r="34" spans="1:7" ht="45" x14ac:dyDescent="0.25">
      <c r="B34" s="16" t="s">
        <v>64</v>
      </c>
    </row>
    <row r="36" spans="1:7" ht="30" x14ac:dyDescent="0.25">
      <c r="B36" s="16" t="s">
        <v>65</v>
      </c>
      <c r="C36" t="s">
        <v>54</v>
      </c>
      <c r="D36">
        <v>34</v>
      </c>
    </row>
    <row r="39" spans="1:7" x14ac:dyDescent="0.25">
      <c r="B39" t="s">
        <v>107</v>
      </c>
      <c r="C39" t="s">
        <v>106</v>
      </c>
      <c r="E39" s="18" t="s">
        <v>108</v>
      </c>
      <c r="F39" t="s">
        <v>109</v>
      </c>
      <c r="G39" t="s">
        <v>110</v>
      </c>
    </row>
    <row r="41" spans="1:7" x14ac:dyDescent="0.25">
      <c r="B41" t="s">
        <v>111</v>
      </c>
      <c r="C41" t="s">
        <v>106</v>
      </c>
      <c r="E41" s="18" t="s">
        <v>112</v>
      </c>
      <c r="F41" t="s">
        <v>113</v>
      </c>
      <c r="G41" t="s">
        <v>114</v>
      </c>
    </row>
    <row r="43" spans="1:7" x14ac:dyDescent="0.25">
      <c r="B43" t="s">
        <v>115</v>
      </c>
      <c r="C43" t="s">
        <v>106</v>
      </c>
      <c r="E43" s="18" t="s">
        <v>116</v>
      </c>
      <c r="F43" t="s">
        <v>117</v>
      </c>
      <c r="G43" t="s">
        <v>118</v>
      </c>
    </row>
    <row r="45" spans="1:7" x14ac:dyDescent="0.25">
      <c r="A45" s="22" t="s">
        <v>137</v>
      </c>
      <c r="B45" s="27" t="s">
        <v>138</v>
      </c>
    </row>
    <row r="46" spans="1:7" x14ac:dyDescent="0.25">
      <c r="A46" s="16"/>
      <c r="B46" t="s">
        <v>140</v>
      </c>
      <c r="C46" t="s">
        <v>139</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62"/>
  <sheetViews>
    <sheetView workbookViewId="0">
      <selection activeCell="G12" sqref="G12"/>
    </sheetView>
  </sheetViews>
  <sheetFormatPr defaultRowHeight="15" x14ac:dyDescent="0.25"/>
  <cols>
    <col min="1" max="1" width="35" customWidth="1"/>
    <col min="2" max="2" width="34.85546875" customWidth="1"/>
    <col min="3" max="3" width="19.28515625" customWidth="1"/>
    <col min="4" max="4" width="81.28515625" customWidth="1"/>
  </cols>
  <sheetData>
    <row r="5" spans="1:4" x14ac:dyDescent="0.25">
      <c r="A5" s="1" t="s">
        <v>8</v>
      </c>
    </row>
    <row r="11" spans="1:4" x14ac:dyDescent="0.25">
      <c r="A11" t="s">
        <v>15</v>
      </c>
      <c r="B11" t="s">
        <v>92</v>
      </c>
      <c r="C11" t="s">
        <v>93</v>
      </c>
      <c r="D11" t="s">
        <v>96</v>
      </c>
    </row>
    <row r="13" spans="1:4" ht="45" x14ac:dyDescent="0.25">
      <c r="B13" s="16" t="s">
        <v>94</v>
      </c>
      <c r="C13" s="17" t="s">
        <v>95</v>
      </c>
      <c r="D13" s="16" t="s">
        <v>97</v>
      </c>
    </row>
    <row r="17" spans="1:4" x14ac:dyDescent="0.25">
      <c r="A17" t="s">
        <v>9</v>
      </c>
      <c r="C17" s="17"/>
      <c r="D17">
        <v>20</v>
      </c>
    </row>
    <row r="18" spans="1:4" x14ac:dyDescent="0.25">
      <c r="C18" s="17"/>
    </row>
    <row r="19" spans="1:4" ht="30" x14ac:dyDescent="0.25">
      <c r="A19" t="s">
        <v>10</v>
      </c>
      <c r="B19" t="s">
        <v>98</v>
      </c>
      <c r="C19" s="17" t="s">
        <v>93</v>
      </c>
      <c r="D19" s="16" t="s">
        <v>99</v>
      </c>
    </row>
    <row r="20" spans="1:4" x14ac:dyDescent="0.25">
      <c r="C20" s="17"/>
    </row>
    <row r="21" spans="1:4" x14ac:dyDescent="0.25">
      <c r="C21" s="17"/>
    </row>
    <row r="22" spans="1:4" ht="30" x14ac:dyDescent="0.25">
      <c r="A22" t="s">
        <v>7</v>
      </c>
      <c r="B22" s="16" t="s">
        <v>100</v>
      </c>
      <c r="C22" s="17" t="s">
        <v>93</v>
      </c>
      <c r="D22" s="16" t="s">
        <v>101</v>
      </c>
    </row>
    <row r="23" spans="1:4" x14ac:dyDescent="0.25">
      <c r="B23" s="16"/>
      <c r="C23" s="17"/>
      <c r="D23" s="16"/>
    </row>
    <row r="24" spans="1:4" x14ac:dyDescent="0.25">
      <c r="B24" s="16"/>
      <c r="C24" s="17"/>
      <c r="D24" s="16"/>
    </row>
    <row r="25" spans="1:4" x14ac:dyDescent="0.25">
      <c r="B25" s="16"/>
      <c r="C25" s="17"/>
      <c r="D25" s="16"/>
    </row>
    <row r="26" spans="1:4" x14ac:dyDescent="0.25">
      <c r="B26" s="16"/>
      <c r="C26" s="17"/>
      <c r="D26" s="16"/>
    </row>
    <row r="27" spans="1:4" x14ac:dyDescent="0.25">
      <c r="A27" t="s">
        <v>11</v>
      </c>
      <c r="B27" t="s">
        <v>102</v>
      </c>
      <c r="C27" s="17" t="s">
        <v>103</v>
      </c>
      <c r="D27" t="s">
        <v>104</v>
      </c>
    </row>
    <row r="28" spans="1:4" x14ac:dyDescent="0.25">
      <c r="C28" s="17"/>
    </row>
    <row r="29" spans="1:4" x14ac:dyDescent="0.25">
      <c r="C29" s="17"/>
    </row>
    <row r="30" spans="1:4" x14ac:dyDescent="0.25">
      <c r="C30" s="17"/>
    </row>
    <row r="31" spans="1:4" x14ac:dyDescent="0.25">
      <c r="A31" t="s">
        <v>12</v>
      </c>
      <c r="C31" s="17"/>
    </row>
    <row r="32" spans="1:4" x14ac:dyDescent="0.25">
      <c r="C32" s="17"/>
    </row>
    <row r="33" spans="1:4" x14ac:dyDescent="0.25">
      <c r="C33" s="17"/>
    </row>
    <row r="34" spans="1:4" x14ac:dyDescent="0.25">
      <c r="C34" s="17"/>
    </row>
    <row r="35" spans="1:4" ht="30" x14ac:dyDescent="0.25">
      <c r="A35" t="s">
        <v>14</v>
      </c>
      <c r="B35" t="s">
        <v>105</v>
      </c>
      <c r="C35" s="17" t="s">
        <v>93</v>
      </c>
      <c r="D35" s="16" t="s">
        <v>99</v>
      </c>
    </row>
    <row r="36" spans="1:4" x14ac:dyDescent="0.25">
      <c r="C36" s="17"/>
    </row>
    <row r="37" spans="1:4" x14ac:dyDescent="0.25">
      <c r="C37" s="17"/>
    </row>
    <row r="38" spans="1:4" x14ac:dyDescent="0.25">
      <c r="C38" s="17"/>
    </row>
    <row r="39" spans="1:4" x14ac:dyDescent="0.25">
      <c r="C39" s="17"/>
    </row>
    <row r="40" spans="1:4" x14ac:dyDescent="0.25">
      <c r="C40" s="17"/>
    </row>
    <row r="41" spans="1:4" x14ac:dyDescent="0.25">
      <c r="B41" s="2"/>
      <c r="C41" s="17"/>
    </row>
    <row r="42" spans="1:4" x14ac:dyDescent="0.25">
      <c r="C42" s="17"/>
    </row>
    <row r="43" spans="1:4" x14ac:dyDescent="0.25">
      <c r="C43" s="17"/>
    </row>
    <row r="44" spans="1:4" x14ac:dyDescent="0.25">
      <c r="C44" s="17"/>
    </row>
    <row r="45" spans="1:4" x14ac:dyDescent="0.25">
      <c r="C45" s="17"/>
    </row>
    <row r="46" spans="1:4" x14ac:dyDescent="0.25">
      <c r="C46" s="17"/>
    </row>
    <row r="47" spans="1:4" x14ac:dyDescent="0.25">
      <c r="C47" s="17"/>
    </row>
    <row r="48" spans="1:4" x14ac:dyDescent="0.25">
      <c r="C48" s="17"/>
    </row>
    <row r="49" spans="3:3" x14ac:dyDescent="0.25">
      <c r="C49" s="17"/>
    </row>
    <row r="50" spans="3:3" x14ac:dyDescent="0.25">
      <c r="C50" s="17"/>
    </row>
    <row r="51" spans="3:3" x14ac:dyDescent="0.25">
      <c r="C51" s="17"/>
    </row>
    <row r="52" spans="3:3" x14ac:dyDescent="0.25">
      <c r="C52" s="17"/>
    </row>
    <row r="53" spans="3:3" x14ac:dyDescent="0.25">
      <c r="C53" s="17"/>
    </row>
    <row r="54" spans="3:3" x14ac:dyDescent="0.25">
      <c r="C54" s="17"/>
    </row>
    <row r="55" spans="3:3" x14ac:dyDescent="0.25">
      <c r="C55" s="17"/>
    </row>
    <row r="56" spans="3:3" x14ac:dyDescent="0.25">
      <c r="C56" s="17"/>
    </row>
    <row r="57" spans="3:3" x14ac:dyDescent="0.25">
      <c r="C57" s="17"/>
    </row>
    <row r="58" spans="3:3" x14ac:dyDescent="0.25">
      <c r="C58" s="17"/>
    </row>
    <row r="59" spans="3:3" x14ac:dyDescent="0.25">
      <c r="C59" s="17"/>
    </row>
    <row r="60" spans="3:3" x14ac:dyDescent="0.25">
      <c r="C60" s="17"/>
    </row>
    <row r="61" spans="3:3" x14ac:dyDescent="0.25">
      <c r="C61" s="17"/>
    </row>
    <row r="62" spans="3:3" x14ac:dyDescent="0.25">
      <c r="C62"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ABATEMENT DATA-FORESTRY</vt:lpstr>
      <vt:lpstr>EMISSIONS DATA-FORESTRY</vt:lpstr>
      <vt:lpstr>Emissions and Abatement -Forest</vt:lpstr>
      <vt:lpstr>Emissions and Abatement-Bioener</vt:lpstr>
      <vt:lpstr>ABATMENT DATA-AGRIC1</vt:lpstr>
      <vt:lpstr>Emissions and Abatemen -Agric </vt:lpstr>
      <vt:lpstr>ABATMENT DATA-AGRIC2</vt:lpstr>
      <vt:lpstr>EMISSIONS DATA-AGRIC</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2021-08-11T07:37:13Z</dcterms:created>
  <dcterms:modified xsi:type="dcterms:W3CDTF">2021-09-28T18:42:42Z</dcterms:modified>
</cp:coreProperties>
</file>