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720" windowHeight="13740"/>
  </bookViews>
  <sheets>
    <sheet name="Sheet1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D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E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F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G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H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I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J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K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L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M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N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O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P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<sst xmlns="http://schemas.openxmlformats.org/spreadsheetml/2006/main" count="7130">
  <si>
    <t>证券代码</t>
  </si>
  <si>
    <t>证券名称</t>
  </si>
  <si>
    <t>归属母公司股东的权益
[单位]万元
[报告期]2005-06-30
[报表类型]合并报表</t>
  </si>
  <si>
    <t>归属母公司股东的权益
[单位]万元
[报告期]2006-06-30
[报表类型]合并报表</t>
  </si>
  <si>
    <t>归属母公司股东的权益
[单位]万元
[报告期]2007-06-30
[报表类型]合并报表</t>
  </si>
  <si>
    <t>归属母公司股东的权益
[单位]万元
[报告期]2008-06-30
[报表类型]合并报表</t>
  </si>
  <si>
    <t>归属母公司股东的权益
[单位]万元
[报告期]2009-06-30
[报表类型]合并报表</t>
  </si>
  <si>
    <t>归属母公司股东的权益
[单位]万元
[报告期]2010-06-30
[报表类型]合并报表</t>
  </si>
  <si>
    <t>归属母公司股东的权益
[单位]万元
[报告期]2011-06-30
[报表类型]合并报表</t>
  </si>
  <si>
    <t>归属母公司股东的权益
[单位]万元
[报告期]2012-06-30
[报表类型]合并报表</t>
  </si>
  <si>
    <t>归属母公司股东的权益
[单位]万元
[报告期]2013-06-30
[报表类型]合并报表</t>
  </si>
  <si>
    <t>归属母公司股东的权益
[单位]万元
[报告期]2014-06-30
[报表类型]合并报表</t>
  </si>
  <si>
    <t>归属母公司股东的权益
[单位]万元
[报告期]2015-06-30
[报表类型]合并报表</t>
  </si>
  <si>
    <t>归属母公司股东的权益
[单位]万元
[报告期]2016-06-30
[报表类型]合并报表</t>
  </si>
  <si>
    <t>归属母公司股东的权益
[单位]万元
[报告期]2017-06-30
[报表类型]合并报表</t>
  </si>
  <si>
    <t>归属母公司股东的权益
[单位]万元
[报告期]2018-06-30
[报表类型]合并报表</t>
  </si>
  <si>
    <t>Code</t>
  </si>
  <si>
    <t>Name</t>
  </si>
  <si>
    <t>eqy_belongto_parcomsh</t>
  </si>
  <si>
    <t>000001.SZ</t>
  </si>
  <si>
    <t>000002.SZ</t>
  </si>
  <si>
    <t>万科A</t>
  </si>
  <si>
    <t>000004.SZ</t>
  </si>
  <si>
    <t>国农科技</t>
  </si>
  <si>
    <t>000005.SZ</t>
  </si>
  <si>
    <t>世纪星源</t>
  </si>
  <si>
    <t>000006.SZ</t>
  </si>
  <si>
    <t>深振业A</t>
  </si>
  <si>
    <t>000007.SZ</t>
  </si>
  <si>
    <t>全新好</t>
  </si>
  <si>
    <t>000008.SZ</t>
  </si>
  <si>
    <t>神州高铁</t>
  </si>
  <si>
    <t>000009.SZ</t>
  </si>
  <si>
    <t>中国宝安</t>
  </si>
  <si>
    <t>000010.SZ</t>
  </si>
  <si>
    <t>美丽生态</t>
  </si>
  <si>
    <t>000011.SZ</t>
  </si>
  <si>
    <t>深物业A</t>
  </si>
  <si>
    <t>000012.SZ</t>
  </si>
  <si>
    <t>南玻A</t>
  </si>
  <si>
    <t>000014.SZ</t>
  </si>
  <si>
    <t>沙河股份</t>
  </si>
  <si>
    <t>000016.SZ</t>
  </si>
  <si>
    <t>深康佳A</t>
  </si>
  <si>
    <t>000017.SZ</t>
  </si>
  <si>
    <t>深中华A</t>
  </si>
  <si>
    <t>000018.SZ</t>
  </si>
  <si>
    <t>神州长城</t>
  </si>
  <si>
    <t>000019.SZ</t>
  </si>
  <si>
    <t>深深宝A</t>
  </si>
  <si>
    <t>000020.SZ</t>
  </si>
  <si>
    <t>深华发A</t>
  </si>
  <si>
    <t>000021.SZ</t>
  </si>
  <si>
    <t>深科技</t>
  </si>
  <si>
    <t>000022.SZ</t>
  </si>
  <si>
    <t>深赤湾A</t>
  </si>
  <si>
    <t>000023.SZ</t>
  </si>
  <si>
    <t>深天地A</t>
  </si>
  <si>
    <t>000025.SZ</t>
  </si>
  <si>
    <t>特力A</t>
  </si>
  <si>
    <t>000026.SZ</t>
  </si>
  <si>
    <t>飞亚达A</t>
  </si>
  <si>
    <t>000027.SZ</t>
  </si>
  <si>
    <t>深圳能源</t>
  </si>
  <si>
    <t>000028.SZ</t>
  </si>
  <si>
    <t>国药一致</t>
  </si>
  <si>
    <t>000029.SZ</t>
  </si>
  <si>
    <t>深深房A</t>
  </si>
  <si>
    <t>000030.SZ</t>
  </si>
  <si>
    <t>富奥股份</t>
  </si>
  <si>
    <t>000031.SZ</t>
  </si>
  <si>
    <t>中粮地产</t>
  </si>
  <si>
    <t>000032.SZ</t>
  </si>
  <si>
    <t>深桑达A</t>
  </si>
  <si>
    <t>000034.SZ</t>
  </si>
  <si>
    <t>神州数码</t>
  </si>
  <si>
    <t>000035.SZ</t>
  </si>
  <si>
    <t>中国天楹</t>
  </si>
  <si>
    <t>000036.SZ</t>
  </si>
  <si>
    <t>华联控股</t>
  </si>
  <si>
    <t>000037.SZ</t>
  </si>
  <si>
    <t>深南电A</t>
  </si>
  <si>
    <t>000038.SZ</t>
  </si>
  <si>
    <t>深大通</t>
  </si>
  <si>
    <t>000039.SZ</t>
  </si>
  <si>
    <t>中集集团</t>
  </si>
  <si>
    <t>000040.SZ</t>
  </si>
  <si>
    <t>东旭蓝天</t>
  </si>
  <si>
    <t>000042.SZ</t>
  </si>
  <si>
    <t>中洲控股</t>
  </si>
  <si>
    <t>000043.SZ</t>
  </si>
  <si>
    <t>中航善达</t>
  </si>
  <si>
    <t>000045.SZ</t>
  </si>
  <si>
    <t>深纺织A</t>
  </si>
  <si>
    <t>000046.SZ</t>
  </si>
  <si>
    <t>泛海控股</t>
  </si>
  <si>
    <t>000048.SZ</t>
  </si>
  <si>
    <t>*ST康达</t>
  </si>
  <si>
    <t>000049.SZ</t>
  </si>
  <si>
    <t>德赛电池</t>
  </si>
  <si>
    <t>000050.SZ</t>
  </si>
  <si>
    <t>深天马A</t>
  </si>
  <si>
    <t>000055.SZ</t>
  </si>
  <si>
    <t>方大集团</t>
  </si>
  <si>
    <t>000056.SZ</t>
  </si>
  <si>
    <t>皇庭国际</t>
  </si>
  <si>
    <t>000058.SZ</t>
  </si>
  <si>
    <t>深赛格</t>
  </si>
  <si>
    <t>000059.SZ</t>
  </si>
  <si>
    <t>华锦股份</t>
  </si>
  <si>
    <t>000060.SZ</t>
  </si>
  <si>
    <t>中金岭南</t>
  </si>
  <si>
    <t>000061.SZ</t>
  </si>
  <si>
    <t>农产品</t>
  </si>
  <si>
    <t>000062.SZ</t>
  </si>
  <si>
    <t>深圳华强</t>
  </si>
  <si>
    <t>000063.SZ</t>
  </si>
  <si>
    <t>中兴通讯</t>
  </si>
  <si>
    <t>000065.SZ</t>
  </si>
  <si>
    <t>北方国际</t>
  </si>
  <si>
    <t>000066.SZ</t>
  </si>
  <si>
    <t>中国长城</t>
  </si>
  <si>
    <t>000068.SZ</t>
  </si>
  <si>
    <t>华控赛格</t>
  </si>
  <si>
    <t>000069.SZ</t>
  </si>
  <si>
    <t>华侨城A</t>
  </si>
  <si>
    <t>000070.SZ</t>
  </si>
  <si>
    <t>特发信息</t>
  </si>
  <si>
    <t>000078.SZ</t>
  </si>
  <si>
    <t>海王生物</t>
  </si>
  <si>
    <t>000088.SZ</t>
  </si>
  <si>
    <t>盐田港</t>
  </si>
  <si>
    <t>000089.SZ</t>
  </si>
  <si>
    <t>深圳机场</t>
  </si>
  <si>
    <t>000090.SZ</t>
  </si>
  <si>
    <t>天健集团</t>
  </si>
  <si>
    <t>000096.SZ</t>
  </si>
  <si>
    <t>广聚能源</t>
  </si>
  <si>
    <t>000099.SZ</t>
  </si>
  <si>
    <t>中信海直</t>
  </si>
  <si>
    <t>000100.SZ</t>
  </si>
  <si>
    <t>TCL集团</t>
  </si>
  <si>
    <t>000150.SZ</t>
  </si>
  <si>
    <t>宜华健康</t>
  </si>
  <si>
    <t>000151.SZ</t>
  </si>
  <si>
    <t>中成股份</t>
  </si>
  <si>
    <t>000153.SZ</t>
  </si>
  <si>
    <t>丰原药业</t>
  </si>
  <si>
    <t>000155.SZ</t>
  </si>
  <si>
    <t>川能动力</t>
  </si>
  <si>
    <t>000156.SZ</t>
  </si>
  <si>
    <t>华数传媒</t>
  </si>
  <si>
    <t>000157.SZ</t>
  </si>
  <si>
    <t>中联重科</t>
  </si>
  <si>
    <t>000158.SZ</t>
  </si>
  <si>
    <t>常山北明</t>
  </si>
  <si>
    <t>000159.SZ</t>
  </si>
  <si>
    <t>国际实业</t>
  </si>
  <si>
    <t>000166.SZ</t>
  </si>
  <si>
    <t>申万宏源</t>
  </si>
  <si>
    <t>000301.SZ</t>
  </si>
  <si>
    <t>东方盛虹</t>
  </si>
  <si>
    <t>000333.SZ</t>
  </si>
  <si>
    <t>美的集团</t>
  </si>
  <si>
    <t>000338.SZ</t>
  </si>
  <si>
    <t>潍柴动力</t>
  </si>
  <si>
    <t>000400.SZ</t>
  </si>
  <si>
    <t>许继电气</t>
  </si>
  <si>
    <t>000401.SZ</t>
  </si>
  <si>
    <t>冀东水泥</t>
  </si>
  <si>
    <t>000402.SZ</t>
  </si>
  <si>
    <t>金融街</t>
  </si>
  <si>
    <t>000403.SZ</t>
  </si>
  <si>
    <t>ST生化</t>
  </si>
  <si>
    <t>000404.SZ</t>
  </si>
  <si>
    <t>长虹华意</t>
  </si>
  <si>
    <t>000407.SZ</t>
  </si>
  <si>
    <t>胜利股份</t>
  </si>
  <si>
    <t>000408.SZ</t>
  </si>
  <si>
    <t>藏格控股</t>
  </si>
  <si>
    <t>000409.SZ</t>
  </si>
  <si>
    <t>*ST地矿</t>
  </si>
  <si>
    <t>000410.SZ</t>
  </si>
  <si>
    <t>沈阳机床</t>
  </si>
  <si>
    <t>000411.SZ</t>
  </si>
  <si>
    <t>英特集团</t>
  </si>
  <si>
    <t>000413.SZ</t>
  </si>
  <si>
    <t>东旭光电</t>
  </si>
  <si>
    <t>000415.SZ</t>
  </si>
  <si>
    <t>渤海金控</t>
  </si>
  <si>
    <t>000416.SZ</t>
  </si>
  <si>
    <t>民生控股</t>
  </si>
  <si>
    <t>000417.SZ</t>
  </si>
  <si>
    <t>合肥百货</t>
  </si>
  <si>
    <t>000418.SZ</t>
  </si>
  <si>
    <t>小天鹅A</t>
  </si>
  <si>
    <t>000419.SZ</t>
  </si>
  <si>
    <t>通程控股</t>
  </si>
  <si>
    <t>000420.SZ</t>
  </si>
  <si>
    <t>吉林化纤</t>
  </si>
  <si>
    <t>000421.SZ</t>
  </si>
  <si>
    <t>南京公用</t>
  </si>
  <si>
    <t>000422.SZ</t>
  </si>
  <si>
    <t>*ST宜化</t>
  </si>
  <si>
    <t>000423.SZ</t>
  </si>
  <si>
    <t>东阿阿胶</t>
  </si>
  <si>
    <t>000425.SZ</t>
  </si>
  <si>
    <t>徐工机械</t>
  </si>
  <si>
    <t>000426.SZ</t>
  </si>
  <si>
    <t>兴业矿业</t>
  </si>
  <si>
    <t>000428.SZ</t>
  </si>
  <si>
    <t>华天酒店</t>
  </si>
  <si>
    <t>000429.SZ</t>
  </si>
  <si>
    <t>粤高速A</t>
  </si>
  <si>
    <t>000430.SZ</t>
  </si>
  <si>
    <t>张家界</t>
  </si>
  <si>
    <t>000488.SZ</t>
  </si>
  <si>
    <t>晨鸣纸业</t>
  </si>
  <si>
    <t>000498.SZ</t>
  </si>
  <si>
    <t>山东路桥</t>
  </si>
  <si>
    <t>000501.SZ</t>
  </si>
  <si>
    <t>鄂武商A</t>
  </si>
  <si>
    <t>000502.SZ</t>
  </si>
  <si>
    <t>绿景控股</t>
  </si>
  <si>
    <t>000503.SZ</t>
  </si>
  <si>
    <t>国新健康</t>
  </si>
  <si>
    <t>000504.SZ</t>
  </si>
  <si>
    <t>南华生物</t>
  </si>
  <si>
    <t>000505.SZ</t>
  </si>
  <si>
    <t>京粮控股</t>
  </si>
  <si>
    <t>000506.SZ</t>
  </si>
  <si>
    <t>中润资源</t>
  </si>
  <si>
    <t>000507.SZ</t>
  </si>
  <si>
    <t>珠海港</t>
  </si>
  <si>
    <t>000509.SZ</t>
  </si>
  <si>
    <t>华塑控股</t>
  </si>
  <si>
    <t>000510.SZ</t>
  </si>
  <si>
    <t>金路集团</t>
  </si>
  <si>
    <t>000513.SZ</t>
  </si>
  <si>
    <t>丽珠集团</t>
  </si>
  <si>
    <t>000514.SZ</t>
  </si>
  <si>
    <t>渝开发</t>
  </si>
  <si>
    <t>000516.SZ</t>
  </si>
  <si>
    <t>国际医学</t>
  </si>
  <si>
    <t>000517.SZ</t>
  </si>
  <si>
    <t>荣安地产</t>
  </si>
  <si>
    <t>000518.SZ</t>
  </si>
  <si>
    <t>四环生物</t>
  </si>
  <si>
    <t>000519.SZ</t>
  </si>
  <si>
    <t>中兵红箭</t>
  </si>
  <si>
    <t>000520.SZ</t>
  </si>
  <si>
    <t>长航凤凰</t>
  </si>
  <si>
    <t>000521.SZ</t>
  </si>
  <si>
    <t>长虹美菱</t>
  </si>
  <si>
    <t>000523.SZ</t>
  </si>
  <si>
    <t>广州浪奇</t>
  </si>
  <si>
    <t>000524.SZ</t>
  </si>
  <si>
    <t>岭南控股</t>
  </si>
  <si>
    <t>000525.SZ</t>
  </si>
  <si>
    <t>红太阳</t>
  </si>
  <si>
    <t>000526.SZ</t>
  </si>
  <si>
    <t>紫光学大</t>
  </si>
  <si>
    <t>000528.SZ</t>
  </si>
  <si>
    <t>柳工</t>
  </si>
  <si>
    <t>000529.SZ</t>
  </si>
  <si>
    <t>广弘控股</t>
  </si>
  <si>
    <t>000530.SZ</t>
  </si>
  <si>
    <t>大冷股份</t>
  </si>
  <si>
    <t>000531.SZ</t>
  </si>
  <si>
    <t>穗恒运A</t>
  </si>
  <si>
    <t>000532.SZ</t>
  </si>
  <si>
    <t>华金资本</t>
  </si>
  <si>
    <t>000533.SZ</t>
  </si>
  <si>
    <t>万家乐</t>
  </si>
  <si>
    <t>000534.SZ</t>
  </si>
  <si>
    <t>万泽股份</t>
  </si>
  <si>
    <t>000536.SZ</t>
  </si>
  <si>
    <t>华映科技</t>
  </si>
  <si>
    <t>000537.SZ</t>
  </si>
  <si>
    <t>广宇发展</t>
  </si>
  <si>
    <t>000538.SZ</t>
  </si>
  <si>
    <t>云南白药</t>
  </si>
  <si>
    <t>000539.SZ</t>
  </si>
  <si>
    <t>粤电力A</t>
  </si>
  <si>
    <t>000540.SZ</t>
  </si>
  <si>
    <t>中天金融</t>
  </si>
  <si>
    <t>000541.SZ</t>
  </si>
  <si>
    <t>佛山照明</t>
  </si>
  <si>
    <t>000543.SZ</t>
  </si>
  <si>
    <t>皖能电力</t>
  </si>
  <si>
    <t>000544.SZ</t>
  </si>
  <si>
    <t>中原环保</t>
  </si>
  <si>
    <t>000545.SZ</t>
  </si>
  <si>
    <t>金浦钛业</t>
  </si>
  <si>
    <t>000546.SZ</t>
  </si>
  <si>
    <t>金圆股份</t>
  </si>
  <si>
    <t>000547.SZ</t>
  </si>
  <si>
    <t>航天发展</t>
  </si>
  <si>
    <t>000548.SZ</t>
  </si>
  <si>
    <t>湖南投资</t>
  </si>
  <si>
    <t>000550.SZ</t>
  </si>
  <si>
    <t>江铃汽车</t>
  </si>
  <si>
    <t>000551.SZ</t>
  </si>
  <si>
    <t>创元科技</t>
  </si>
  <si>
    <t>000552.SZ</t>
  </si>
  <si>
    <t>靖远煤电</t>
  </si>
  <si>
    <t>000553.SZ</t>
  </si>
  <si>
    <t>沙隆达A</t>
  </si>
  <si>
    <t>000554.SZ</t>
  </si>
  <si>
    <t>泰山石油</t>
  </si>
  <si>
    <t>000555.SZ</t>
  </si>
  <si>
    <t>神州信息</t>
  </si>
  <si>
    <t>000557.SZ</t>
  </si>
  <si>
    <t>西部创业</t>
  </si>
  <si>
    <t>000558.SZ</t>
  </si>
  <si>
    <t>莱茵体育</t>
  </si>
  <si>
    <t>000559.SZ</t>
  </si>
  <si>
    <t>万向钱潮</t>
  </si>
  <si>
    <t>000560.SZ</t>
  </si>
  <si>
    <t>我爱我家</t>
  </si>
  <si>
    <t>000561.SZ</t>
  </si>
  <si>
    <t>烽火电子</t>
  </si>
  <si>
    <t>000563.SZ</t>
  </si>
  <si>
    <t>陕国投A</t>
  </si>
  <si>
    <t>000564.SZ</t>
  </si>
  <si>
    <t>供销大集</t>
  </si>
  <si>
    <t>000565.SZ</t>
  </si>
  <si>
    <t>渝三峡A</t>
  </si>
  <si>
    <t>000566.SZ</t>
  </si>
  <si>
    <t>海南海药</t>
  </si>
  <si>
    <t>000567.SZ</t>
  </si>
  <si>
    <t>海德股份</t>
  </si>
  <si>
    <t>000568.SZ</t>
  </si>
  <si>
    <t>泸州老窖</t>
  </si>
  <si>
    <t>000570.SZ</t>
  </si>
  <si>
    <t>苏常柴A</t>
  </si>
  <si>
    <t>000571.SZ</t>
  </si>
  <si>
    <t>新大洲A</t>
  </si>
  <si>
    <t>000572.SZ</t>
  </si>
  <si>
    <t>海马汽车</t>
  </si>
  <si>
    <t>000573.SZ</t>
  </si>
  <si>
    <t>粤宏远A</t>
  </si>
  <si>
    <t>000576.SZ</t>
  </si>
  <si>
    <t>广东甘化</t>
  </si>
  <si>
    <t>000581.SZ</t>
  </si>
  <si>
    <t>威孚高科</t>
  </si>
  <si>
    <t>000582.SZ</t>
  </si>
  <si>
    <t>北部湾港</t>
  </si>
  <si>
    <t>000584.SZ</t>
  </si>
  <si>
    <t>哈工智能</t>
  </si>
  <si>
    <t>000585.SZ</t>
  </si>
  <si>
    <t>*ST东电</t>
  </si>
  <si>
    <t>000586.SZ</t>
  </si>
  <si>
    <t>汇源通信</t>
  </si>
  <si>
    <t>000587.SZ</t>
  </si>
  <si>
    <t>金洲慈航</t>
  </si>
  <si>
    <t>000589.SZ</t>
  </si>
  <si>
    <t>黔轮胎A</t>
  </si>
  <si>
    <t>000590.SZ</t>
  </si>
  <si>
    <t>启迪古汉</t>
  </si>
  <si>
    <t>000591.SZ</t>
  </si>
  <si>
    <t>太阳能</t>
  </si>
  <si>
    <t>000592.SZ</t>
  </si>
  <si>
    <t>平潭发展</t>
  </si>
  <si>
    <t>000593.SZ</t>
  </si>
  <si>
    <t>大通燃气</t>
  </si>
  <si>
    <t>000595.SZ</t>
  </si>
  <si>
    <t>宝塔实业</t>
  </si>
  <si>
    <t>000596.SZ</t>
  </si>
  <si>
    <t>古井贡酒</t>
  </si>
  <si>
    <t>000597.SZ</t>
  </si>
  <si>
    <t>东北制药</t>
  </si>
  <si>
    <t>000598.SZ</t>
  </si>
  <si>
    <t>兴蓉环境</t>
  </si>
  <si>
    <t>000599.SZ</t>
  </si>
  <si>
    <t>青岛双星</t>
  </si>
  <si>
    <t>000600.SZ</t>
  </si>
  <si>
    <t>建投能源</t>
  </si>
  <si>
    <t>000601.SZ</t>
  </si>
  <si>
    <t>韶能股份</t>
  </si>
  <si>
    <t>000603.SZ</t>
  </si>
  <si>
    <t>盛达矿业</t>
  </si>
  <si>
    <t>000605.SZ</t>
  </si>
  <si>
    <t>渤海股份</t>
  </si>
  <si>
    <t>000606.SZ</t>
  </si>
  <si>
    <t>顺利办</t>
  </si>
  <si>
    <t>000607.SZ</t>
  </si>
  <si>
    <t>华媒控股</t>
  </si>
  <si>
    <t>000608.SZ</t>
  </si>
  <si>
    <t>阳光股份</t>
  </si>
  <si>
    <t>000609.SZ</t>
  </si>
  <si>
    <t>中迪投资</t>
  </si>
  <si>
    <t>000610.SZ</t>
  </si>
  <si>
    <t>西安旅游</t>
  </si>
  <si>
    <t>000611.SZ</t>
  </si>
  <si>
    <t>天首发展</t>
  </si>
  <si>
    <t>000612.SZ</t>
  </si>
  <si>
    <t>焦作万方</t>
  </si>
  <si>
    <t>000613.SZ</t>
  </si>
  <si>
    <t>大东海A</t>
  </si>
  <si>
    <t>000615.SZ</t>
  </si>
  <si>
    <t>京汉股份</t>
  </si>
  <si>
    <t>000616.SZ</t>
  </si>
  <si>
    <t>海航投资</t>
  </si>
  <si>
    <t>000617.SZ</t>
  </si>
  <si>
    <t>中油资本</t>
  </si>
  <si>
    <t>000619.SZ</t>
  </si>
  <si>
    <t>海螺型材</t>
  </si>
  <si>
    <t>000620.SZ</t>
  </si>
  <si>
    <t>新华联</t>
  </si>
  <si>
    <t>000622.SZ</t>
  </si>
  <si>
    <t>恒立实业</t>
  </si>
  <si>
    <t>000623.SZ</t>
  </si>
  <si>
    <t>吉林敖东</t>
  </si>
  <si>
    <t>000625.SZ</t>
  </si>
  <si>
    <t>长安汽车</t>
  </si>
  <si>
    <t>000626.SZ</t>
  </si>
  <si>
    <t>远大控股</t>
  </si>
  <si>
    <t>000627.SZ</t>
  </si>
  <si>
    <t>天茂集团</t>
  </si>
  <si>
    <t>000628.SZ</t>
  </si>
  <si>
    <t>高新发展</t>
  </si>
  <si>
    <t>000629.SZ</t>
  </si>
  <si>
    <t>攀钢钒钛</t>
  </si>
  <si>
    <t>000630.SZ</t>
  </si>
  <si>
    <t>铜陵有色</t>
  </si>
  <si>
    <t>000631.SZ</t>
  </si>
  <si>
    <t>顺发恒业</t>
  </si>
  <si>
    <t>000632.SZ</t>
  </si>
  <si>
    <t>三木集团</t>
  </si>
  <si>
    <t>000633.SZ</t>
  </si>
  <si>
    <t>合金投资</t>
  </si>
  <si>
    <t>000635.SZ</t>
  </si>
  <si>
    <t>英力特</t>
  </si>
  <si>
    <t>000636.SZ</t>
  </si>
  <si>
    <t>风华高科</t>
  </si>
  <si>
    <t>000637.SZ</t>
  </si>
  <si>
    <t>茂化实华</t>
  </si>
  <si>
    <t>000638.SZ</t>
  </si>
  <si>
    <t>万方发展</t>
  </si>
  <si>
    <t>000639.SZ</t>
  </si>
  <si>
    <t>西王食品</t>
  </si>
  <si>
    <t>000650.SZ</t>
  </si>
  <si>
    <t>仁和药业</t>
  </si>
  <si>
    <t>000651.SZ</t>
  </si>
  <si>
    <t>格力电器</t>
  </si>
  <si>
    <t>000652.SZ</t>
  </si>
  <si>
    <t>泰达股份</t>
  </si>
  <si>
    <t>000655.SZ</t>
  </si>
  <si>
    <t>*ST金岭</t>
  </si>
  <si>
    <t>000656.SZ</t>
  </si>
  <si>
    <t>金科股份</t>
  </si>
  <si>
    <t>000657.SZ</t>
  </si>
  <si>
    <t>中钨高新</t>
  </si>
  <si>
    <t>000659.SZ</t>
  </si>
  <si>
    <t>珠海中富</t>
  </si>
  <si>
    <t>000661.SZ</t>
  </si>
  <si>
    <t>长春高新</t>
  </si>
  <si>
    <t>000662.SZ</t>
  </si>
  <si>
    <t>天夏智慧</t>
  </si>
  <si>
    <t>000663.SZ</t>
  </si>
  <si>
    <t>永安林业</t>
  </si>
  <si>
    <t>000665.SZ</t>
  </si>
  <si>
    <t>湖北广电</t>
  </si>
  <si>
    <t>000666.SZ</t>
  </si>
  <si>
    <t>经纬纺机</t>
  </si>
  <si>
    <t>000667.SZ</t>
  </si>
  <si>
    <t>美好置业</t>
  </si>
  <si>
    <t>000668.SZ</t>
  </si>
  <si>
    <t>荣丰控股</t>
  </si>
  <si>
    <t>000669.SZ</t>
  </si>
  <si>
    <t>金鸿控股</t>
  </si>
  <si>
    <t>000670.SZ</t>
  </si>
  <si>
    <t>盈方微</t>
  </si>
  <si>
    <t>000671.SZ</t>
  </si>
  <si>
    <t>阳光城</t>
  </si>
  <si>
    <t>000672.SZ</t>
  </si>
  <si>
    <t>上峰水泥</t>
  </si>
  <si>
    <t>000673.SZ</t>
  </si>
  <si>
    <t>当代东方</t>
  </si>
  <si>
    <t>000676.SZ</t>
  </si>
  <si>
    <t>智度股份</t>
  </si>
  <si>
    <t>000677.SZ</t>
  </si>
  <si>
    <t>恒天海龙</t>
  </si>
  <si>
    <t>000678.SZ</t>
  </si>
  <si>
    <t>襄阳轴承</t>
  </si>
  <si>
    <t>000679.SZ</t>
  </si>
  <si>
    <t>大连友谊</t>
  </si>
  <si>
    <t>000680.SZ</t>
  </si>
  <si>
    <t>山推股份</t>
  </si>
  <si>
    <t>000681.SZ</t>
  </si>
  <si>
    <t>视觉中国</t>
  </si>
  <si>
    <t>000682.SZ</t>
  </si>
  <si>
    <t>东方电子</t>
  </si>
  <si>
    <t>000683.SZ</t>
  </si>
  <si>
    <t>远兴能源</t>
  </si>
  <si>
    <t>000685.SZ</t>
  </si>
  <si>
    <t>中山公用</t>
  </si>
  <si>
    <t>000686.SZ</t>
  </si>
  <si>
    <t>东北证券</t>
  </si>
  <si>
    <t>000687.SZ</t>
  </si>
  <si>
    <t>华讯方舟</t>
  </si>
  <si>
    <t>000688.SZ</t>
  </si>
  <si>
    <t>国城矿业</t>
  </si>
  <si>
    <t>000690.SZ</t>
  </si>
  <si>
    <t>宝新能源</t>
  </si>
  <si>
    <t>000691.SZ</t>
  </si>
  <si>
    <t>亚太实业</t>
  </si>
  <si>
    <t>000692.SZ</t>
  </si>
  <si>
    <t>惠天热电</t>
  </si>
  <si>
    <t>000693.SZ</t>
  </si>
  <si>
    <t>*ST华泽</t>
  </si>
  <si>
    <t>000695.SZ</t>
  </si>
  <si>
    <t>滨海能源</t>
  </si>
  <si>
    <t>000697.SZ</t>
  </si>
  <si>
    <t>炼石有色</t>
  </si>
  <si>
    <t>000698.SZ</t>
  </si>
  <si>
    <t>沈阳化工</t>
  </si>
  <si>
    <t>000700.SZ</t>
  </si>
  <si>
    <t>模塑科技</t>
  </si>
  <si>
    <t>000701.SZ</t>
  </si>
  <si>
    <t>厦门信达</t>
  </si>
  <si>
    <t>000702.SZ</t>
  </si>
  <si>
    <t>正虹科技</t>
  </si>
  <si>
    <t>000703.SZ</t>
  </si>
  <si>
    <t>恒逸石化</t>
  </si>
  <si>
    <t>000705.SZ</t>
  </si>
  <si>
    <t>浙江震元</t>
  </si>
  <si>
    <t>000707.SZ</t>
  </si>
  <si>
    <t>*ST双环</t>
  </si>
  <si>
    <t>000708.SZ</t>
  </si>
  <si>
    <t>大冶特钢</t>
  </si>
  <si>
    <t>000709.SZ</t>
  </si>
  <si>
    <t>河钢股份</t>
  </si>
  <si>
    <t>000710.SZ</t>
  </si>
  <si>
    <t>贝瑞基因</t>
  </si>
  <si>
    <t>000711.SZ</t>
  </si>
  <si>
    <t>京蓝科技</t>
  </si>
  <si>
    <t>000712.SZ</t>
  </si>
  <si>
    <t>锦龙股份</t>
  </si>
  <si>
    <t>000713.SZ</t>
  </si>
  <si>
    <t>丰乐种业</t>
  </si>
  <si>
    <t>000715.SZ</t>
  </si>
  <si>
    <t>中兴商业</t>
  </si>
  <si>
    <t>000716.SZ</t>
  </si>
  <si>
    <t>黑芝麻</t>
  </si>
  <si>
    <t>000717.SZ</t>
  </si>
  <si>
    <t>韶钢松山</t>
  </si>
  <si>
    <t>000718.SZ</t>
  </si>
  <si>
    <t>苏宁环球</t>
  </si>
  <si>
    <t>000719.SZ</t>
  </si>
  <si>
    <t>中原传媒</t>
  </si>
  <si>
    <t>000720.SZ</t>
  </si>
  <si>
    <t>*ST新能</t>
  </si>
  <si>
    <t>000721.SZ</t>
  </si>
  <si>
    <t>西安饮食</t>
  </si>
  <si>
    <t>000722.SZ</t>
  </si>
  <si>
    <t>湖南发展</t>
  </si>
  <si>
    <t>000723.SZ</t>
  </si>
  <si>
    <t>美锦能源</t>
  </si>
  <si>
    <t>000725.SZ</t>
  </si>
  <si>
    <t>京东方A</t>
  </si>
  <si>
    <t>000726.SZ</t>
  </si>
  <si>
    <t>鲁泰A</t>
  </si>
  <si>
    <t>000727.SZ</t>
  </si>
  <si>
    <t>华东科技</t>
  </si>
  <si>
    <t>000728.SZ</t>
  </si>
  <si>
    <t>国元证券</t>
  </si>
  <si>
    <t>000729.SZ</t>
  </si>
  <si>
    <t>燕京啤酒</t>
  </si>
  <si>
    <t>000731.SZ</t>
  </si>
  <si>
    <t>四川美丰</t>
  </si>
  <si>
    <t>000732.SZ</t>
  </si>
  <si>
    <t>泰禾集团</t>
  </si>
  <si>
    <t>000733.SZ</t>
  </si>
  <si>
    <t>振华科技</t>
  </si>
  <si>
    <t>000735.SZ</t>
  </si>
  <si>
    <t>罗牛山</t>
  </si>
  <si>
    <t>000736.SZ</t>
  </si>
  <si>
    <t>中交地产</t>
  </si>
  <si>
    <t>000737.SZ</t>
  </si>
  <si>
    <t>*ST南风</t>
  </si>
  <si>
    <t>000738.SZ</t>
  </si>
  <si>
    <t>航发控制</t>
  </si>
  <si>
    <t>000739.SZ</t>
  </si>
  <si>
    <t>普洛药业</t>
  </si>
  <si>
    <t>000750.SZ</t>
  </si>
  <si>
    <t>国海证券</t>
  </si>
  <si>
    <t>000751.SZ</t>
  </si>
  <si>
    <t>锌业股份</t>
  </si>
  <si>
    <t>000752.SZ</t>
  </si>
  <si>
    <t>西藏发展</t>
  </si>
  <si>
    <t>000753.SZ</t>
  </si>
  <si>
    <t>漳州发展</t>
  </si>
  <si>
    <t>000755.SZ</t>
  </si>
  <si>
    <t>*ST三维</t>
  </si>
  <si>
    <t>000756.SZ</t>
  </si>
  <si>
    <t>新华制药</t>
  </si>
  <si>
    <t>000757.SZ</t>
  </si>
  <si>
    <t>浩物股份</t>
  </si>
  <si>
    <t>000758.SZ</t>
  </si>
  <si>
    <t>中色股份</t>
  </si>
  <si>
    <t>000759.SZ</t>
  </si>
  <si>
    <t>中百集团</t>
  </si>
  <si>
    <t>000760.SZ</t>
  </si>
  <si>
    <t>斯太尔</t>
  </si>
  <si>
    <t>000761.SZ</t>
  </si>
  <si>
    <t>本钢板材</t>
  </si>
  <si>
    <t>000762.SZ</t>
  </si>
  <si>
    <t>西藏矿业</t>
  </si>
  <si>
    <t>000766.SZ</t>
  </si>
  <si>
    <t>通化金马</t>
  </si>
  <si>
    <t>000767.SZ</t>
  </si>
  <si>
    <t>漳泽电力</t>
  </si>
  <si>
    <t>000768.SZ</t>
  </si>
  <si>
    <t>中航飞机</t>
  </si>
  <si>
    <t>000776.SZ</t>
  </si>
  <si>
    <t>广发证券</t>
  </si>
  <si>
    <t>000777.SZ</t>
  </si>
  <si>
    <t>中核科技</t>
  </si>
  <si>
    <t>000778.SZ</t>
  </si>
  <si>
    <t>新兴铸管</t>
  </si>
  <si>
    <t>000779.SZ</t>
  </si>
  <si>
    <t>三毛派神</t>
  </si>
  <si>
    <t>000780.SZ</t>
  </si>
  <si>
    <t>平庄能源</t>
  </si>
  <si>
    <t>000782.SZ</t>
  </si>
  <si>
    <t>美达股份</t>
  </si>
  <si>
    <t>000783.SZ</t>
  </si>
  <si>
    <t>长江证券</t>
  </si>
  <si>
    <t>000785.SZ</t>
  </si>
  <si>
    <t>武汉中商</t>
  </si>
  <si>
    <t>000786.SZ</t>
  </si>
  <si>
    <t>北新建材</t>
  </si>
  <si>
    <t>000788.SZ</t>
  </si>
  <si>
    <t>北大医药</t>
  </si>
  <si>
    <t>000789.SZ</t>
  </si>
  <si>
    <t>万年青</t>
  </si>
  <si>
    <t>000790.SZ</t>
  </si>
  <si>
    <t>泰合健康</t>
  </si>
  <si>
    <t>000791.SZ</t>
  </si>
  <si>
    <t>甘肃电投</t>
  </si>
  <si>
    <t>000792.SZ</t>
  </si>
  <si>
    <t>盐湖股份</t>
  </si>
  <si>
    <t>000793.SZ</t>
  </si>
  <si>
    <t>华闻传媒</t>
  </si>
  <si>
    <t>000795.SZ</t>
  </si>
  <si>
    <t>英洛华</t>
  </si>
  <si>
    <t>000796.SZ</t>
  </si>
  <si>
    <t>凯撒旅游</t>
  </si>
  <si>
    <t>000797.SZ</t>
  </si>
  <si>
    <t>中国武夷</t>
  </si>
  <si>
    <t>000798.SZ</t>
  </si>
  <si>
    <t>中水渔业</t>
  </si>
  <si>
    <t>000799.SZ</t>
  </si>
  <si>
    <t>酒鬼酒</t>
  </si>
  <si>
    <t>000800.SZ</t>
  </si>
  <si>
    <t>一汽轿车</t>
  </si>
  <si>
    <t>000801.SZ</t>
  </si>
  <si>
    <t>四川九洲</t>
  </si>
  <si>
    <t>000802.SZ</t>
  </si>
  <si>
    <t>北京文化</t>
  </si>
  <si>
    <t>000803.SZ</t>
  </si>
  <si>
    <t>金宇车城</t>
  </si>
  <si>
    <t>000806.SZ</t>
  </si>
  <si>
    <t>银河生物</t>
  </si>
  <si>
    <t>000807.SZ</t>
  </si>
  <si>
    <t>云铝股份</t>
  </si>
  <si>
    <t>000809.SZ</t>
  </si>
  <si>
    <t>铁岭新城</t>
  </si>
  <si>
    <t>000810.SZ</t>
  </si>
  <si>
    <t>创维数字</t>
  </si>
  <si>
    <t>000811.SZ</t>
  </si>
  <si>
    <t>冰轮环境</t>
  </si>
  <si>
    <t>000812.SZ</t>
  </si>
  <si>
    <t>陕西金叶</t>
  </si>
  <si>
    <t>000813.SZ</t>
  </si>
  <si>
    <t>德展健康</t>
  </si>
  <si>
    <t>000815.SZ</t>
  </si>
  <si>
    <t>美利云</t>
  </si>
  <si>
    <t>000816.SZ</t>
  </si>
  <si>
    <t>*ST慧业</t>
  </si>
  <si>
    <t>000818.SZ</t>
  </si>
  <si>
    <t>航锦科技</t>
  </si>
  <si>
    <t>000819.SZ</t>
  </si>
  <si>
    <t>岳阳兴长</t>
  </si>
  <si>
    <t>000820.SZ</t>
  </si>
  <si>
    <t>神雾节能</t>
  </si>
  <si>
    <t>000821.SZ</t>
  </si>
  <si>
    <t>京山轻机</t>
  </si>
  <si>
    <t>000822.SZ</t>
  </si>
  <si>
    <t>山东海化</t>
  </si>
  <si>
    <t>000823.SZ</t>
  </si>
  <si>
    <t>超声电子</t>
  </si>
  <si>
    <t>000825.SZ</t>
  </si>
  <si>
    <t>太钢不锈</t>
  </si>
  <si>
    <t>000826.SZ</t>
  </si>
  <si>
    <t>启迪桑德</t>
  </si>
  <si>
    <t>000828.SZ</t>
  </si>
  <si>
    <t>东莞控股</t>
  </si>
  <si>
    <t>000829.SZ</t>
  </si>
  <si>
    <t>天音控股</t>
  </si>
  <si>
    <t>000830.SZ</t>
  </si>
  <si>
    <t>鲁西化工</t>
  </si>
  <si>
    <t>000831.SZ</t>
  </si>
  <si>
    <t>五矿稀土</t>
  </si>
  <si>
    <t>000833.SZ</t>
  </si>
  <si>
    <t>粤桂股份</t>
  </si>
  <si>
    <t>000835.SZ</t>
  </si>
  <si>
    <t>长城动漫</t>
  </si>
  <si>
    <t>000836.SZ</t>
  </si>
  <si>
    <t>富通鑫茂</t>
  </si>
  <si>
    <t>000837.SZ</t>
  </si>
  <si>
    <t>秦川机床</t>
  </si>
  <si>
    <t>000838.SZ</t>
  </si>
  <si>
    <t>财信发展</t>
  </si>
  <si>
    <t>000839.SZ</t>
  </si>
  <si>
    <t>中信国安</t>
  </si>
  <si>
    <t>000848.SZ</t>
  </si>
  <si>
    <t>承德露露</t>
  </si>
  <si>
    <t>000850.SZ</t>
  </si>
  <si>
    <t>华茂股份</t>
  </si>
  <si>
    <t>000851.SZ</t>
  </si>
  <si>
    <t>高鸿股份</t>
  </si>
  <si>
    <t>000852.SZ</t>
  </si>
  <si>
    <t>石化机械</t>
  </si>
  <si>
    <t>000856.SZ</t>
  </si>
  <si>
    <t>冀东装备</t>
  </si>
  <si>
    <t>000858.SZ</t>
  </si>
  <si>
    <t>五粮液</t>
  </si>
  <si>
    <t>000859.SZ</t>
  </si>
  <si>
    <t>国风塑业</t>
  </si>
  <si>
    <t>000860.SZ</t>
  </si>
  <si>
    <t>顺鑫农业</t>
  </si>
  <si>
    <t>000861.SZ</t>
  </si>
  <si>
    <t>海印股份</t>
  </si>
  <si>
    <t>000862.SZ</t>
  </si>
  <si>
    <t>银星能源</t>
  </si>
  <si>
    <t>000863.SZ</t>
  </si>
  <si>
    <t>三湘印象</t>
  </si>
  <si>
    <t>000868.SZ</t>
  </si>
  <si>
    <t>安凯客车</t>
  </si>
  <si>
    <t>000869.SZ</t>
  </si>
  <si>
    <t>张裕A</t>
  </si>
  <si>
    <t>000875.SZ</t>
  </si>
  <si>
    <t>吉电股份</t>
  </si>
  <si>
    <t>000876.SZ</t>
  </si>
  <si>
    <t>新希望</t>
  </si>
  <si>
    <t>000877.SZ</t>
  </si>
  <si>
    <t>天山股份</t>
  </si>
  <si>
    <t>000878.SZ</t>
  </si>
  <si>
    <t>云南铜业</t>
  </si>
  <si>
    <t>000880.SZ</t>
  </si>
  <si>
    <t>潍柴重机</t>
  </si>
  <si>
    <t>000881.SZ</t>
  </si>
  <si>
    <t>中广核技</t>
  </si>
  <si>
    <t>000882.SZ</t>
  </si>
  <si>
    <t>华联股份</t>
  </si>
  <si>
    <t>000883.SZ</t>
  </si>
  <si>
    <t>湖北能源</t>
  </si>
  <si>
    <t>000885.SZ</t>
  </si>
  <si>
    <t>城发环境</t>
  </si>
  <si>
    <t>000886.SZ</t>
  </si>
  <si>
    <t>海南高速</t>
  </si>
  <si>
    <t>000887.SZ</t>
  </si>
  <si>
    <t>中鼎股份</t>
  </si>
  <si>
    <t>000888.SZ</t>
  </si>
  <si>
    <t>峨眉山A</t>
  </si>
  <si>
    <t>000889.SZ</t>
  </si>
  <si>
    <t>茂业通信</t>
  </si>
  <si>
    <t>000890.SZ</t>
  </si>
  <si>
    <t>法尔胜</t>
  </si>
  <si>
    <t>000892.SZ</t>
  </si>
  <si>
    <t>欢瑞世纪</t>
  </si>
  <si>
    <t>000893.SZ</t>
  </si>
  <si>
    <t>*ST东凌</t>
  </si>
  <si>
    <t>000895.SZ</t>
  </si>
  <si>
    <t>双汇发展</t>
  </si>
  <si>
    <t>000897.SZ</t>
  </si>
  <si>
    <t>津滨发展</t>
  </si>
  <si>
    <t>000898.SZ</t>
  </si>
  <si>
    <t>鞍钢股份</t>
  </si>
  <si>
    <t>000899.SZ</t>
  </si>
  <si>
    <t>赣能股份</t>
  </si>
  <si>
    <t>000900.SZ</t>
  </si>
  <si>
    <t>现代投资</t>
  </si>
  <si>
    <t>000901.SZ</t>
  </si>
  <si>
    <t>航天科技</t>
  </si>
  <si>
    <t>000902.SZ</t>
  </si>
  <si>
    <t>新洋丰</t>
  </si>
  <si>
    <t>000903.SZ</t>
  </si>
  <si>
    <t>云内动力</t>
  </si>
  <si>
    <t>000905.SZ</t>
  </si>
  <si>
    <t>厦门港务</t>
  </si>
  <si>
    <t>000906.SZ</t>
  </si>
  <si>
    <t>浙商中拓</t>
  </si>
  <si>
    <t>000908.SZ</t>
  </si>
  <si>
    <t>景峰医药</t>
  </si>
  <si>
    <t>000909.SZ</t>
  </si>
  <si>
    <t>数源科技</t>
  </si>
  <si>
    <t>000910.SZ</t>
  </si>
  <si>
    <t>大亚圣象</t>
  </si>
  <si>
    <t>000911.SZ</t>
  </si>
  <si>
    <t>南宁糖业</t>
  </si>
  <si>
    <t>000912.SZ</t>
  </si>
  <si>
    <t>*ST天化</t>
  </si>
  <si>
    <t>000913.SZ</t>
  </si>
  <si>
    <t>钱江摩托</t>
  </si>
  <si>
    <t>000915.SZ</t>
  </si>
  <si>
    <t>山大华特</t>
  </si>
  <si>
    <t>000917.SZ</t>
  </si>
  <si>
    <t>电广传媒</t>
  </si>
  <si>
    <t>000918.SZ</t>
  </si>
  <si>
    <t>嘉凯城</t>
  </si>
  <si>
    <t>000919.SZ</t>
  </si>
  <si>
    <t>金陵药业</t>
  </si>
  <si>
    <t>000920.SZ</t>
  </si>
  <si>
    <t>南方汇通</t>
  </si>
  <si>
    <t>000921.SZ</t>
  </si>
  <si>
    <t>海信家电</t>
  </si>
  <si>
    <t>000922.SZ</t>
  </si>
  <si>
    <t>*ST佳电</t>
  </si>
  <si>
    <t>000923.SZ</t>
  </si>
  <si>
    <t>河北宣工</t>
  </si>
  <si>
    <t>000925.SZ</t>
  </si>
  <si>
    <t>众合科技</t>
  </si>
  <si>
    <t>000926.SZ</t>
  </si>
  <si>
    <t>福星股份</t>
  </si>
  <si>
    <t>000927.SZ</t>
  </si>
  <si>
    <t>一汽夏利</t>
  </si>
  <si>
    <t>000928.SZ</t>
  </si>
  <si>
    <t>中钢国际</t>
  </si>
  <si>
    <t>000929.SZ</t>
  </si>
  <si>
    <t>兰州黄河</t>
  </si>
  <si>
    <t>000930.SZ</t>
  </si>
  <si>
    <t>中粮生化</t>
  </si>
  <si>
    <t>000931.SZ</t>
  </si>
  <si>
    <t>中关村</t>
  </si>
  <si>
    <t>000932.SZ</t>
  </si>
  <si>
    <t>华菱钢铁</t>
  </si>
  <si>
    <t>000933.SZ</t>
  </si>
  <si>
    <t>神火股份</t>
  </si>
  <si>
    <t>000935.SZ</t>
  </si>
  <si>
    <t>四川双马</t>
  </si>
  <si>
    <t>000936.SZ</t>
  </si>
  <si>
    <t>华西股份</t>
  </si>
  <si>
    <t>000937.SZ</t>
  </si>
  <si>
    <t>冀中能源</t>
  </si>
  <si>
    <t>000938.SZ</t>
  </si>
  <si>
    <t>紫光股份</t>
  </si>
  <si>
    <t>000939.SZ</t>
  </si>
  <si>
    <t>*ST凯迪</t>
  </si>
  <si>
    <t>000948.SZ</t>
  </si>
  <si>
    <t>南天信息</t>
  </si>
  <si>
    <t>000949.SZ</t>
  </si>
  <si>
    <t>新乡化纤</t>
  </si>
  <si>
    <t>000950.SZ</t>
  </si>
  <si>
    <t>重药控股</t>
  </si>
  <si>
    <t>000951.SZ</t>
  </si>
  <si>
    <t>中国重汽</t>
  </si>
  <si>
    <t>000952.SZ</t>
  </si>
  <si>
    <t>广济药业</t>
  </si>
  <si>
    <t>000953.SZ</t>
  </si>
  <si>
    <t>ST河化</t>
  </si>
  <si>
    <t>000955.SZ</t>
  </si>
  <si>
    <t>欣龙控股</t>
  </si>
  <si>
    <t>000957.SZ</t>
  </si>
  <si>
    <t>中通客车</t>
  </si>
  <si>
    <t>000958.SZ</t>
  </si>
  <si>
    <t>东方能源</t>
  </si>
  <si>
    <t>000959.SZ</t>
  </si>
  <si>
    <t>首钢股份</t>
  </si>
  <si>
    <t>000960.SZ</t>
  </si>
  <si>
    <t>锡业股份</t>
  </si>
  <si>
    <t>000961.SZ</t>
  </si>
  <si>
    <t>中南建设</t>
  </si>
  <si>
    <t>000962.SZ</t>
  </si>
  <si>
    <t>东方钽业</t>
  </si>
  <si>
    <t>000963.SZ</t>
  </si>
  <si>
    <t>华东医药</t>
  </si>
  <si>
    <t>000965.SZ</t>
  </si>
  <si>
    <t>天保基建</t>
  </si>
  <si>
    <t>000966.SZ</t>
  </si>
  <si>
    <t>长源电力</t>
  </si>
  <si>
    <t>000967.SZ</t>
  </si>
  <si>
    <t>盈峰环境</t>
  </si>
  <si>
    <t>000968.SZ</t>
  </si>
  <si>
    <t>蓝焰控股</t>
  </si>
  <si>
    <t>000969.SZ</t>
  </si>
  <si>
    <t>安泰科技</t>
  </si>
  <si>
    <t>000970.SZ</t>
  </si>
  <si>
    <t>中科三环</t>
  </si>
  <si>
    <t>000971.SZ</t>
  </si>
  <si>
    <t>高升控股</t>
  </si>
  <si>
    <t>000972.SZ</t>
  </si>
  <si>
    <t>ST中基</t>
  </si>
  <si>
    <t>000973.SZ</t>
  </si>
  <si>
    <t>佛塑科技</t>
  </si>
  <si>
    <t>000975.SZ</t>
  </si>
  <si>
    <t>银泰资源</t>
  </si>
  <si>
    <t>000976.SZ</t>
  </si>
  <si>
    <t>华铁股份</t>
  </si>
  <si>
    <t>000977.SZ</t>
  </si>
  <si>
    <t>浪潮信息</t>
  </si>
  <si>
    <t>000978.SZ</t>
  </si>
  <si>
    <t>桂林旅游</t>
  </si>
  <si>
    <t>000979.SZ</t>
  </si>
  <si>
    <t>中弘股份</t>
  </si>
  <si>
    <t>000980.SZ</t>
  </si>
  <si>
    <t>众泰汽车</t>
  </si>
  <si>
    <t>000981.SZ</t>
  </si>
  <si>
    <t>银亿股份</t>
  </si>
  <si>
    <t>000982.SZ</t>
  </si>
  <si>
    <t>*ST中绒</t>
  </si>
  <si>
    <t>000983.SZ</t>
  </si>
  <si>
    <t>西山煤电</t>
  </si>
  <si>
    <t>000985.SZ</t>
  </si>
  <si>
    <t>大庆华科</t>
  </si>
  <si>
    <t>000987.SZ</t>
  </si>
  <si>
    <t>越秀金控</t>
  </si>
  <si>
    <t>000988.SZ</t>
  </si>
  <si>
    <t>华工科技</t>
  </si>
  <si>
    <t>000989.SZ</t>
  </si>
  <si>
    <t>九芝堂</t>
  </si>
  <si>
    <t>000990.SZ</t>
  </si>
  <si>
    <t>诚志股份</t>
  </si>
  <si>
    <t>000993.SZ</t>
  </si>
  <si>
    <t>闽东电力</t>
  </si>
  <si>
    <t>000995.SZ</t>
  </si>
  <si>
    <t>*ST皇台</t>
  </si>
  <si>
    <t>000996.SZ</t>
  </si>
  <si>
    <t>中国中期</t>
  </si>
  <si>
    <t>000997.SZ</t>
  </si>
  <si>
    <t>新大陆</t>
  </si>
  <si>
    <t>000998.SZ</t>
  </si>
  <si>
    <t>隆平高科</t>
  </si>
  <si>
    <t>000999.SZ</t>
  </si>
  <si>
    <t>华润三九</t>
  </si>
  <si>
    <t>001696.SZ</t>
  </si>
  <si>
    <t>宗申动力</t>
  </si>
  <si>
    <t>001896.SZ</t>
  </si>
  <si>
    <t>豫能控股</t>
  </si>
  <si>
    <t>001965.SZ</t>
  </si>
  <si>
    <t>招商公路</t>
  </si>
  <si>
    <t>001979.SZ</t>
  </si>
  <si>
    <t>招商蛇口</t>
  </si>
  <si>
    <t>002001.SZ</t>
  </si>
  <si>
    <t>新和成</t>
  </si>
  <si>
    <t>002002.SZ</t>
  </si>
  <si>
    <t>鸿达兴业</t>
  </si>
  <si>
    <t>002003.SZ</t>
  </si>
  <si>
    <t>伟星股份</t>
  </si>
  <si>
    <t>002004.SZ</t>
  </si>
  <si>
    <t>华邦健康</t>
  </si>
  <si>
    <t>002005.SZ</t>
  </si>
  <si>
    <t>德豪润达</t>
  </si>
  <si>
    <t>002006.SZ</t>
  </si>
  <si>
    <t>精功科技</t>
  </si>
  <si>
    <t>002007.SZ</t>
  </si>
  <si>
    <t>华兰生物</t>
  </si>
  <si>
    <t>002008.SZ</t>
  </si>
  <si>
    <t>大族激光</t>
  </si>
  <si>
    <t>002009.SZ</t>
  </si>
  <si>
    <t>天奇股份</t>
  </si>
  <si>
    <t>002010.SZ</t>
  </si>
  <si>
    <t>传化智联</t>
  </si>
  <si>
    <t>002011.SZ</t>
  </si>
  <si>
    <t>盾安环境</t>
  </si>
  <si>
    <t>002012.SZ</t>
  </si>
  <si>
    <t>凯恩股份</t>
  </si>
  <si>
    <t>002013.SZ</t>
  </si>
  <si>
    <t>中航机电</t>
  </si>
  <si>
    <t>002014.SZ</t>
  </si>
  <si>
    <t>永新股份</t>
  </si>
  <si>
    <t>002015.SZ</t>
  </si>
  <si>
    <t>霞客环保</t>
  </si>
  <si>
    <t>002016.SZ</t>
  </si>
  <si>
    <t>世荣兆业</t>
  </si>
  <si>
    <t>002017.SZ</t>
  </si>
  <si>
    <t>东信和平</t>
  </si>
  <si>
    <t>002018.SZ</t>
  </si>
  <si>
    <t>*ST华信</t>
  </si>
  <si>
    <t>002019.SZ</t>
  </si>
  <si>
    <t>亿帆医药</t>
  </si>
  <si>
    <t>002020.SZ</t>
  </si>
  <si>
    <t>京新药业</t>
  </si>
  <si>
    <t>002021.SZ</t>
  </si>
  <si>
    <t>中捷资源</t>
  </si>
  <si>
    <t>002022.SZ</t>
  </si>
  <si>
    <t>科华生物</t>
  </si>
  <si>
    <t>002023.SZ</t>
  </si>
  <si>
    <t>海特高新</t>
  </si>
  <si>
    <t>002024.SZ</t>
  </si>
  <si>
    <t>苏宁易购</t>
  </si>
  <si>
    <t>002025.SZ</t>
  </si>
  <si>
    <t>航天电器</t>
  </si>
  <si>
    <t>002026.SZ</t>
  </si>
  <si>
    <t>山东威达</t>
  </si>
  <si>
    <t>002027.SZ</t>
  </si>
  <si>
    <t>分众传媒</t>
  </si>
  <si>
    <t>002028.SZ</t>
  </si>
  <si>
    <t>思源电气</t>
  </si>
  <si>
    <t>002029.SZ</t>
  </si>
  <si>
    <t>七匹狼</t>
  </si>
  <si>
    <t>002030.SZ</t>
  </si>
  <si>
    <t>达安基因</t>
  </si>
  <si>
    <t>002031.SZ</t>
  </si>
  <si>
    <t>巨轮智能</t>
  </si>
  <si>
    <t>002032.SZ</t>
  </si>
  <si>
    <t>苏泊尔</t>
  </si>
  <si>
    <t>002033.SZ</t>
  </si>
  <si>
    <t>丽江旅游</t>
  </si>
  <si>
    <t>002034.SZ</t>
  </si>
  <si>
    <t>旺能环境</t>
  </si>
  <si>
    <t>002035.SZ</t>
  </si>
  <si>
    <t>华帝股份</t>
  </si>
  <si>
    <t>002036.SZ</t>
  </si>
  <si>
    <t>联创电子</t>
  </si>
  <si>
    <t>002037.SZ</t>
  </si>
  <si>
    <t>久联发展</t>
  </si>
  <si>
    <t>002038.SZ</t>
  </si>
  <si>
    <t>双鹭药业</t>
  </si>
  <si>
    <t>002039.SZ</t>
  </si>
  <si>
    <t>黔源电力</t>
  </si>
  <si>
    <t>002040.SZ</t>
  </si>
  <si>
    <t>南京港</t>
  </si>
  <si>
    <t>002041.SZ</t>
  </si>
  <si>
    <t>登海种业</t>
  </si>
  <si>
    <t>002042.SZ</t>
  </si>
  <si>
    <t>华孚时尚</t>
  </si>
  <si>
    <t>002043.SZ</t>
  </si>
  <si>
    <t>兔宝宝</t>
  </si>
  <si>
    <t>002044.SZ</t>
  </si>
  <si>
    <t>美年健康</t>
  </si>
  <si>
    <t>002045.SZ</t>
  </si>
  <si>
    <t>国光电器</t>
  </si>
  <si>
    <t>002046.SZ</t>
  </si>
  <si>
    <t>轴研科技</t>
  </si>
  <si>
    <t>002047.SZ</t>
  </si>
  <si>
    <t>宝鹰股份</t>
  </si>
  <si>
    <t>002048.SZ</t>
  </si>
  <si>
    <t>宁波华翔</t>
  </si>
  <si>
    <t>002049.SZ</t>
  </si>
  <si>
    <t>紫光国微</t>
  </si>
  <si>
    <t>002050.SZ</t>
  </si>
  <si>
    <t>三花智控</t>
  </si>
  <si>
    <t>002051.SZ</t>
  </si>
  <si>
    <t>中工国际</t>
  </si>
  <si>
    <t>002052.SZ</t>
  </si>
  <si>
    <t>同洲电子</t>
  </si>
  <si>
    <t>002053.SZ</t>
  </si>
  <si>
    <t>云南能投</t>
  </si>
  <si>
    <t>002054.SZ</t>
  </si>
  <si>
    <t>德美化工</t>
  </si>
  <si>
    <t>002055.SZ</t>
  </si>
  <si>
    <t>得润电子</t>
  </si>
  <si>
    <t>002056.SZ</t>
  </si>
  <si>
    <t>横店东磁</t>
  </si>
  <si>
    <t>002057.SZ</t>
  </si>
  <si>
    <t>中钢天源</t>
  </si>
  <si>
    <t>002058.SZ</t>
  </si>
  <si>
    <t>威尔泰</t>
  </si>
  <si>
    <t>002059.SZ</t>
  </si>
  <si>
    <t>云南旅游</t>
  </si>
  <si>
    <t>002060.SZ</t>
  </si>
  <si>
    <t>粤水电</t>
  </si>
  <si>
    <t>002061.SZ</t>
  </si>
  <si>
    <t>浙江交科</t>
  </si>
  <si>
    <t>002062.SZ</t>
  </si>
  <si>
    <t>宏润建设</t>
  </si>
  <si>
    <t>002063.SZ</t>
  </si>
  <si>
    <t>远光软件</t>
  </si>
  <si>
    <t>002064.SZ</t>
  </si>
  <si>
    <t>华峰氨纶</t>
  </si>
  <si>
    <t>002065.SZ</t>
  </si>
  <si>
    <t>东华软件</t>
  </si>
  <si>
    <t>002066.SZ</t>
  </si>
  <si>
    <t>瑞泰科技</t>
  </si>
  <si>
    <t>002067.SZ</t>
  </si>
  <si>
    <t>景兴纸业</t>
  </si>
  <si>
    <t>002068.SZ</t>
  </si>
  <si>
    <t>黑猫股份</t>
  </si>
  <si>
    <t>002069.SZ</t>
  </si>
  <si>
    <t>獐子岛</t>
  </si>
  <si>
    <t>002070.SZ</t>
  </si>
  <si>
    <t>*ST众和</t>
  </si>
  <si>
    <t>002071.SZ</t>
  </si>
  <si>
    <t>长城影视</t>
  </si>
  <si>
    <t>002072.SZ</t>
  </si>
  <si>
    <t>凯瑞德</t>
  </si>
  <si>
    <t>002073.SZ</t>
  </si>
  <si>
    <t>软控股份</t>
  </si>
  <si>
    <t>002074.SZ</t>
  </si>
  <si>
    <t>国轩高科</t>
  </si>
  <si>
    <t>002075.SZ</t>
  </si>
  <si>
    <t>沙钢股份</t>
  </si>
  <si>
    <t>002076.SZ</t>
  </si>
  <si>
    <t>雪莱特</t>
  </si>
  <si>
    <t>002077.SZ</t>
  </si>
  <si>
    <t>大港股份</t>
  </si>
  <si>
    <t>002078.SZ</t>
  </si>
  <si>
    <t>太阳纸业</t>
  </si>
  <si>
    <t>002079.SZ</t>
  </si>
  <si>
    <t>苏州固锝</t>
  </si>
  <si>
    <t>002080.SZ</t>
  </si>
  <si>
    <t>中材科技</t>
  </si>
  <si>
    <t>002081.SZ</t>
  </si>
  <si>
    <t>金螳螂</t>
  </si>
  <si>
    <t>002082.SZ</t>
  </si>
  <si>
    <t>万邦德</t>
  </si>
  <si>
    <t>002083.SZ</t>
  </si>
  <si>
    <t>孚日股份</t>
  </si>
  <si>
    <t>002084.SZ</t>
  </si>
  <si>
    <t>海鸥住工</t>
  </si>
  <si>
    <t>002085.SZ</t>
  </si>
  <si>
    <t>万丰奥威</t>
  </si>
  <si>
    <t>002086.SZ</t>
  </si>
  <si>
    <t>东方海洋</t>
  </si>
  <si>
    <t>002087.SZ</t>
  </si>
  <si>
    <t>新野纺织</t>
  </si>
  <si>
    <t>002088.SZ</t>
  </si>
  <si>
    <t>鲁阳节能</t>
  </si>
  <si>
    <t>002089.SZ</t>
  </si>
  <si>
    <t>新海宜</t>
  </si>
  <si>
    <t>002090.SZ</t>
  </si>
  <si>
    <t>金智科技</t>
  </si>
  <si>
    <t>002091.SZ</t>
  </si>
  <si>
    <t>江苏国泰</t>
  </si>
  <si>
    <t>002092.SZ</t>
  </si>
  <si>
    <t>中泰化学</t>
  </si>
  <si>
    <t>002093.SZ</t>
  </si>
  <si>
    <t>国脉科技</t>
  </si>
  <si>
    <t>002094.SZ</t>
  </si>
  <si>
    <t>青岛金王</t>
  </si>
  <si>
    <t>002095.SZ</t>
  </si>
  <si>
    <t>生意宝</t>
  </si>
  <si>
    <t>002096.SZ</t>
  </si>
  <si>
    <t>南岭民爆</t>
  </si>
  <si>
    <t>002097.SZ</t>
  </si>
  <si>
    <t>山河智能</t>
  </si>
  <si>
    <t>002098.SZ</t>
  </si>
  <si>
    <t>浔兴股份</t>
  </si>
  <si>
    <t>002099.SZ</t>
  </si>
  <si>
    <t>海翔药业</t>
  </si>
  <si>
    <t>002100.SZ</t>
  </si>
  <si>
    <t>天康生物</t>
  </si>
  <si>
    <t>002101.SZ</t>
  </si>
  <si>
    <t>广东鸿图</t>
  </si>
  <si>
    <t>002102.SZ</t>
  </si>
  <si>
    <t>ST冠福</t>
  </si>
  <si>
    <t>002103.SZ</t>
  </si>
  <si>
    <t>广博股份</t>
  </si>
  <si>
    <t>002104.SZ</t>
  </si>
  <si>
    <t>恒宝股份</t>
  </si>
  <si>
    <t>002105.SZ</t>
  </si>
  <si>
    <t>信隆健康</t>
  </si>
  <si>
    <t>002106.SZ</t>
  </si>
  <si>
    <t>莱宝高科</t>
  </si>
  <si>
    <t>002107.SZ</t>
  </si>
  <si>
    <t>沃华医药</t>
  </si>
  <si>
    <t>002108.SZ</t>
  </si>
  <si>
    <t>沧州明珠</t>
  </si>
  <si>
    <t>002109.SZ</t>
  </si>
  <si>
    <t>兴化股份</t>
  </si>
  <si>
    <t>002110.SZ</t>
  </si>
  <si>
    <t>三钢闽光</t>
  </si>
  <si>
    <t>002111.SZ</t>
  </si>
  <si>
    <t>威海广泰</t>
  </si>
  <si>
    <t>002112.SZ</t>
  </si>
  <si>
    <t>三变科技</t>
  </si>
  <si>
    <t>002113.SZ</t>
  </si>
  <si>
    <t>天润数娱</t>
  </si>
  <si>
    <t>002114.SZ</t>
  </si>
  <si>
    <t>罗平锌电</t>
  </si>
  <si>
    <t>002115.SZ</t>
  </si>
  <si>
    <t>三维通信</t>
  </si>
  <si>
    <t>002116.SZ</t>
  </si>
  <si>
    <t>中国海诚</t>
  </si>
  <si>
    <t>002117.SZ</t>
  </si>
  <si>
    <t>东港股份</t>
  </si>
  <si>
    <t>002118.SZ</t>
  </si>
  <si>
    <t>紫鑫药业</t>
  </si>
  <si>
    <t>002119.SZ</t>
  </si>
  <si>
    <t>康强电子</t>
  </si>
  <si>
    <t>002120.SZ</t>
  </si>
  <si>
    <t>韵达股份</t>
  </si>
  <si>
    <t>002121.SZ</t>
  </si>
  <si>
    <t>科陆电子</t>
  </si>
  <si>
    <t>002122.SZ</t>
  </si>
  <si>
    <t>*ST天马</t>
  </si>
  <si>
    <t>002123.SZ</t>
  </si>
  <si>
    <t>梦网集团</t>
  </si>
  <si>
    <t>002124.SZ</t>
  </si>
  <si>
    <t>天邦股份</t>
  </si>
  <si>
    <t>002125.SZ</t>
  </si>
  <si>
    <t>湘潭电化</t>
  </si>
  <si>
    <t>002126.SZ</t>
  </si>
  <si>
    <t>银轮股份</t>
  </si>
  <si>
    <t>002127.SZ</t>
  </si>
  <si>
    <t>南极电商</t>
  </si>
  <si>
    <t>002128.SZ</t>
  </si>
  <si>
    <t>露天煤业</t>
  </si>
  <si>
    <t>002129.SZ</t>
  </si>
  <si>
    <t>中环股份</t>
  </si>
  <si>
    <t>002130.SZ</t>
  </si>
  <si>
    <t>沃尔核材</t>
  </si>
  <si>
    <t>002131.SZ</t>
  </si>
  <si>
    <t>利欧股份</t>
  </si>
  <si>
    <t>002132.SZ</t>
  </si>
  <si>
    <t>恒星科技</t>
  </si>
  <si>
    <t>002133.SZ</t>
  </si>
  <si>
    <t>广宇集团</t>
  </si>
  <si>
    <t>002134.SZ</t>
  </si>
  <si>
    <t>天津普林</t>
  </si>
  <si>
    <t>002135.SZ</t>
  </si>
  <si>
    <t>东南网架</t>
  </si>
  <si>
    <t>002136.SZ</t>
  </si>
  <si>
    <t>安纳达</t>
  </si>
  <si>
    <t>002137.SZ</t>
  </si>
  <si>
    <t>麦达数字</t>
  </si>
  <si>
    <t>002138.SZ</t>
  </si>
  <si>
    <t>顺络电子</t>
  </si>
  <si>
    <t>002139.SZ</t>
  </si>
  <si>
    <t>拓邦股份</t>
  </si>
  <si>
    <t>002140.SZ</t>
  </si>
  <si>
    <t>东华科技</t>
  </si>
  <si>
    <t>002141.SZ</t>
  </si>
  <si>
    <t>贤丰控股</t>
  </si>
  <si>
    <t>002142.SZ</t>
  </si>
  <si>
    <t>宁波银行</t>
  </si>
  <si>
    <t>002143.SZ</t>
  </si>
  <si>
    <t>印纪传媒</t>
  </si>
  <si>
    <t>002144.SZ</t>
  </si>
  <si>
    <t>宏达高科</t>
  </si>
  <si>
    <t>002145.SZ</t>
  </si>
  <si>
    <t>中核钛白</t>
  </si>
  <si>
    <t>002146.SZ</t>
  </si>
  <si>
    <t>荣盛发展</t>
  </si>
  <si>
    <t>002147.SZ</t>
  </si>
  <si>
    <t>新光圆成</t>
  </si>
  <si>
    <t>002148.SZ</t>
  </si>
  <si>
    <t>北纬科技</t>
  </si>
  <si>
    <t>002149.SZ</t>
  </si>
  <si>
    <t>西部材料</t>
  </si>
  <si>
    <t>002150.SZ</t>
  </si>
  <si>
    <t>通润装备</t>
  </si>
  <si>
    <t>002151.SZ</t>
  </si>
  <si>
    <t>北斗星通</t>
  </si>
  <si>
    <t>002152.SZ</t>
  </si>
  <si>
    <t>广电运通</t>
  </si>
  <si>
    <t>002153.SZ</t>
  </si>
  <si>
    <t>石基信息</t>
  </si>
  <si>
    <t>002154.SZ</t>
  </si>
  <si>
    <t>报喜鸟</t>
  </si>
  <si>
    <t>002155.SZ</t>
  </si>
  <si>
    <t>湖南黄金</t>
  </si>
  <si>
    <t>002156.SZ</t>
  </si>
  <si>
    <t>通富微电</t>
  </si>
  <si>
    <t>002157.SZ</t>
  </si>
  <si>
    <t>正邦科技</t>
  </si>
  <si>
    <t>002158.SZ</t>
  </si>
  <si>
    <t>汉钟精机</t>
  </si>
  <si>
    <t>002159.SZ</t>
  </si>
  <si>
    <t>三特索道</t>
  </si>
  <si>
    <t>002160.SZ</t>
  </si>
  <si>
    <t>常铝股份</t>
  </si>
  <si>
    <t>002161.SZ</t>
  </si>
  <si>
    <t>远望谷</t>
  </si>
  <si>
    <t>002162.SZ</t>
  </si>
  <si>
    <t>悦心健康</t>
  </si>
  <si>
    <t>002163.SZ</t>
  </si>
  <si>
    <t>中航三鑫</t>
  </si>
  <si>
    <t>002164.SZ</t>
  </si>
  <si>
    <t>宁波东力</t>
  </si>
  <si>
    <t>002165.SZ</t>
  </si>
  <si>
    <t>红宝丽</t>
  </si>
  <si>
    <t>002166.SZ</t>
  </si>
  <si>
    <t>莱茵生物</t>
  </si>
  <si>
    <t>002167.SZ</t>
  </si>
  <si>
    <t>东方锆业</t>
  </si>
  <si>
    <t>002168.SZ</t>
  </si>
  <si>
    <t>深圳惠程</t>
  </si>
  <si>
    <t>002169.SZ</t>
  </si>
  <si>
    <t>智光电气</t>
  </si>
  <si>
    <t>002170.SZ</t>
  </si>
  <si>
    <t>芭田股份</t>
  </si>
  <si>
    <t>002171.SZ</t>
  </si>
  <si>
    <t>楚江新材</t>
  </si>
  <si>
    <t>002172.SZ</t>
  </si>
  <si>
    <t>澳洋健康</t>
  </si>
  <si>
    <t>002173.SZ</t>
  </si>
  <si>
    <t>创新医疗</t>
  </si>
  <si>
    <t>002174.SZ</t>
  </si>
  <si>
    <t>游族网络</t>
  </si>
  <si>
    <t>002175.SZ</t>
  </si>
  <si>
    <t>东方网络</t>
  </si>
  <si>
    <t>002176.SZ</t>
  </si>
  <si>
    <t>江特电机</t>
  </si>
  <si>
    <t>002177.SZ</t>
  </si>
  <si>
    <t>御银股份</t>
  </si>
  <si>
    <t>002178.SZ</t>
  </si>
  <si>
    <t>延华智能</t>
  </si>
  <si>
    <t>002179.SZ</t>
  </si>
  <si>
    <t>中航光电</t>
  </si>
  <si>
    <t>002180.SZ</t>
  </si>
  <si>
    <t>纳思达</t>
  </si>
  <si>
    <t>002181.SZ</t>
  </si>
  <si>
    <t>粤传媒</t>
  </si>
  <si>
    <t>002182.SZ</t>
  </si>
  <si>
    <t>云海金属</t>
  </si>
  <si>
    <t>002183.SZ</t>
  </si>
  <si>
    <t>怡亚通</t>
  </si>
  <si>
    <t>002184.SZ</t>
  </si>
  <si>
    <t>海得控制</t>
  </si>
  <si>
    <t>002185.SZ</t>
  </si>
  <si>
    <t>华天科技</t>
  </si>
  <si>
    <t>002186.SZ</t>
  </si>
  <si>
    <t>全聚德</t>
  </si>
  <si>
    <t>002187.SZ</t>
  </si>
  <si>
    <t>广百股份</t>
  </si>
  <si>
    <t>002188.SZ</t>
  </si>
  <si>
    <t>*ST巴士</t>
  </si>
  <si>
    <t>002189.SZ</t>
  </si>
  <si>
    <t>利达光电</t>
  </si>
  <si>
    <t>002190.SZ</t>
  </si>
  <si>
    <t>成飞集成</t>
  </si>
  <si>
    <t>002191.SZ</t>
  </si>
  <si>
    <t>劲嘉股份</t>
  </si>
  <si>
    <t>002192.SZ</t>
  </si>
  <si>
    <t>融捷股份</t>
  </si>
  <si>
    <t>002193.SZ</t>
  </si>
  <si>
    <t>如意集团</t>
  </si>
  <si>
    <t>002194.SZ</t>
  </si>
  <si>
    <t>*ST凡谷</t>
  </si>
  <si>
    <t>002195.SZ</t>
  </si>
  <si>
    <t>二三四五</t>
  </si>
  <si>
    <t>002196.SZ</t>
  </si>
  <si>
    <t>方正电机</t>
  </si>
  <si>
    <t>002197.SZ</t>
  </si>
  <si>
    <t>证通电子</t>
  </si>
  <si>
    <t>002198.SZ</t>
  </si>
  <si>
    <t>嘉应制药</t>
  </si>
  <si>
    <t>002199.SZ</t>
  </si>
  <si>
    <t>东晶电子</t>
  </si>
  <si>
    <t>002200.SZ</t>
  </si>
  <si>
    <t>云投生态</t>
  </si>
  <si>
    <t>002201.SZ</t>
  </si>
  <si>
    <t>九鼎新材</t>
  </si>
  <si>
    <t>002202.SZ</t>
  </si>
  <si>
    <t>金风科技</t>
  </si>
  <si>
    <t>002203.SZ</t>
  </si>
  <si>
    <t>海亮股份</t>
  </si>
  <si>
    <t>002204.SZ</t>
  </si>
  <si>
    <t>大连重工</t>
  </si>
  <si>
    <t>002205.SZ</t>
  </si>
  <si>
    <t>国统股份</t>
  </si>
  <si>
    <t>002206.SZ</t>
  </si>
  <si>
    <t>海利得</t>
  </si>
  <si>
    <t>002207.SZ</t>
  </si>
  <si>
    <t>ST准油</t>
  </si>
  <si>
    <t>002208.SZ</t>
  </si>
  <si>
    <t>合肥城建</t>
  </si>
  <si>
    <t>002209.SZ</t>
  </si>
  <si>
    <t>达意隆</t>
  </si>
  <si>
    <t>002210.SZ</t>
  </si>
  <si>
    <t>飞马国际</t>
  </si>
  <si>
    <t>002211.SZ</t>
  </si>
  <si>
    <t>宏达新材</t>
  </si>
  <si>
    <t>002212.SZ</t>
  </si>
  <si>
    <t>南洋股份</t>
  </si>
  <si>
    <t>002213.SZ</t>
  </si>
  <si>
    <t>特尔佳</t>
  </si>
  <si>
    <t>002214.SZ</t>
  </si>
  <si>
    <t>大立科技</t>
  </si>
  <si>
    <t>002215.SZ</t>
  </si>
  <si>
    <t>诺普信</t>
  </si>
  <si>
    <t>002216.SZ</t>
  </si>
  <si>
    <t>三全食品</t>
  </si>
  <si>
    <t>002217.SZ</t>
  </si>
  <si>
    <t>合力泰</t>
  </si>
  <si>
    <t>002218.SZ</t>
  </si>
  <si>
    <t>拓日新能</t>
  </si>
  <si>
    <t>002219.SZ</t>
  </si>
  <si>
    <t>恒康医疗</t>
  </si>
  <si>
    <t>002220.SZ</t>
  </si>
  <si>
    <t>天宝食品</t>
  </si>
  <si>
    <t>002221.SZ</t>
  </si>
  <si>
    <t>东华能源</t>
  </si>
  <si>
    <t>002222.SZ</t>
  </si>
  <si>
    <t>福晶科技</t>
  </si>
  <si>
    <t>002223.SZ</t>
  </si>
  <si>
    <t>鱼跃医疗</t>
  </si>
  <si>
    <t>002224.SZ</t>
  </si>
  <si>
    <t>三力士</t>
  </si>
  <si>
    <t>002225.SZ</t>
  </si>
  <si>
    <t>濮耐股份</t>
  </si>
  <si>
    <t>002226.SZ</t>
  </si>
  <si>
    <t>江南化工</t>
  </si>
  <si>
    <t>002227.SZ</t>
  </si>
  <si>
    <t>奥特迅</t>
  </si>
  <si>
    <t>002228.SZ</t>
  </si>
  <si>
    <t>合兴包装</t>
  </si>
  <si>
    <t>002229.SZ</t>
  </si>
  <si>
    <t>鸿博股份</t>
  </si>
  <si>
    <t>002230.SZ</t>
  </si>
  <si>
    <t>科大讯飞</t>
  </si>
  <si>
    <t>002231.SZ</t>
  </si>
  <si>
    <t>奥维通信</t>
  </si>
  <si>
    <t>002232.SZ</t>
  </si>
  <si>
    <t>启明信息</t>
  </si>
  <si>
    <t>002233.SZ</t>
  </si>
  <si>
    <t>塔牌集团</t>
  </si>
  <si>
    <t>002234.SZ</t>
  </si>
  <si>
    <t>民和股份</t>
  </si>
  <si>
    <t>002235.SZ</t>
  </si>
  <si>
    <t>安妮股份</t>
  </si>
  <si>
    <t>002236.SZ</t>
  </si>
  <si>
    <t>大华股份</t>
  </si>
  <si>
    <t>002237.SZ</t>
  </si>
  <si>
    <t>恒邦股份</t>
  </si>
  <si>
    <t>002238.SZ</t>
  </si>
  <si>
    <t>天威视讯</t>
  </si>
  <si>
    <t>002239.SZ</t>
  </si>
  <si>
    <t>奥特佳</t>
  </si>
  <si>
    <t>002240.SZ</t>
  </si>
  <si>
    <t>威华股份</t>
  </si>
  <si>
    <t>002241.SZ</t>
  </si>
  <si>
    <t>歌尔股份</t>
  </si>
  <si>
    <t>002242.SZ</t>
  </si>
  <si>
    <t>九阳股份</t>
  </si>
  <si>
    <t>002243.SZ</t>
  </si>
  <si>
    <t>通产丽星</t>
  </si>
  <si>
    <t>002244.SZ</t>
  </si>
  <si>
    <t>滨江集团</t>
  </si>
  <si>
    <t>002245.SZ</t>
  </si>
  <si>
    <t>澳洋顺昌</t>
  </si>
  <si>
    <t>002246.SZ</t>
  </si>
  <si>
    <t>北化股份</t>
  </si>
  <si>
    <t>002247.SZ</t>
  </si>
  <si>
    <t>聚力文化</t>
  </si>
  <si>
    <t>002248.SZ</t>
  </si>
  <si>
    <t>华东数控</t>
  </si>
  <si>
    <t>002249.SZ</t>
  </si>
  <si>
    <t>大洋电机</t>
  </si>
  <si>
    <t>002250.SZ</t>
  </si>
  <si>
    <t>联化科技</t>
  </si>
  <si>
    <t>002251.SZ</t>
  </si>
  <si>
    <t>步步高</t>
  </si>
  <si>
    <t>002252.SZ</t>
  </si>
  <si>
    <t>上海莱士</t>
  </si>
  <si>
    <t>002253.SZ</t>
  </si>
  <si>
    <t>川大智胜</t>
  </si>
  <si>
    <t>002254.SZ</t>
  </si>
  <si>
    <t>泰和新材</t>
  </si>
  <si>
    <t>002255.SZ</t>
  </si>
  <si>
    <t>海陆重工</t>
  </si>
  <si>
    <t>002256.SZ</t>
  </si>
  <si>
    <t>兆新股份</t>
  </si>
  <si>
    <t>002258.SZ</t>
  </si>
  <si>
    <t>利尔化学</t>
  </si>
  <si>
    <t>002259.SZ</t>
  </si>
  <si>
    <t>ST升达</t>
  </si>
  <si>
    <t>002260.SZ</t>
  </si>
  <si>
    <t>*ST德奥</t>
  </si>
  <si>
    <t>002261.SZ</t>
  </si>
  <si>
    <t>拓维信息</t>
  </si>
  <si>
    <t>002262.SZ</t>
  </si>
  <si>
    <t>恩华药业</t>
  </si>
  <si>
    <t>002263.SZ</t>
  </si>
  <si>
    <t>*ST东南</t>
  </si>
  <si>
    <t>002264.SZ</t>
  </si>
  <si>
    <t>新华都</t>
  </si>
  <si>
    <t>002265.SZ</t>
  </si>
  <si>
    <t>西仪股份</t>
  </si>
  <si>
    <t>002266.SZ</t>
  </si>
  <si>
    <t>浙富控股</t>
  </si>
  <si>
    <t>002267.SZ</t>
  </si>
  <si>
    <t>陕天然气</t>
  </si>
  <si>
    <t>002268.SZ</t>
  </si>
  <si>
    <t>卫士通</t>
  </si>
  <si>
    <t>002269.SZ</t>
  </si>
  <si>
    <t>美邦服饰</t>
  </si>
  <si>
    <t>002270.SZ</t>
  </si>
  <si>
    <t>华明装备</t>
  </si>
  <si>
    <t>002271.SZ</t>
  </si>
  <si>
    <t>东方雨虹</t>
  </si>
  <si>
    <t>002272.SZ</t>
  </si>
  <si>
    <t>川润股份</t>
  </si>
  <si>
    <t>002273.SZ</t>
  </si>
  <si>
    <t>水晶光电</t>
  </si>
  <si>
    <t>002274.SZ</t>
  </si>
  <si>
    <t>华昌化工</t>
  </si>
  <si>
    <t>002275.SZ</t>
  </si>
  <si>
    <t>桂林三金</t>
  </si>
  <si>
    <t>002276.SZ</t>
  </si>
  <si>
    <t>万马股份</t>
  </si>
  <si>
    <t>002277.SZ</t>
  </si>
  <si>
    <t>友阿股份</t>
  </si>
  <si>
    <t>002278.SZ</t>
  </si>
  <si>
    <t>神开股份</t>
  </si>
  <si>
    <t>002279.SZ</t>
  </si>
  <si>
    <t>久其软件</t>
  </si>
  <si>
    <t>002280.SZ</t>
  </si>
  <si>
    <t>联络互动</t>
  </si>
  <si>
    <t>002281.SZ</t>
  </si>
  <si>
    <t>光迅科技</t>
  </si>
  <si>
    <t>002282.SZ</t>
  </si>
  <si>
    <t>博深工具</t>
  </si>
  <si>
    <t>002283.SZ</t>
  </si>
  <si>
    <t>天润曲轴</t>
  </si>
  <si>
    <t>002284.SZ</t>
  </si>
  <si>
    <t>亚太股份</t>
  </si>
  <si>
    <t>002285.SZ</t>
  </si>
  <si>
    <t>世联行</t>
  </si>
  <si>
    <t>002286.SZ</t>
  </si>
  <si>
    <t>保龄宝</t>
  </si>
  <si>
    <t>002287.SZ</t>
  </si>
  <si>
    <t>奇正藏药</t>
  </si>
  <si>
    <t>002288.SZ</t>
  </si>
  <si>
    <t>超华科技</t>
  </si>
  <si>
    <t>002289.SZ</t>
  </si>
  <si>
    <t>宇顺电子</t>
  </si>
  <si>
    <t>002290.SZ</t>
  </si>
  <si>
    <t>中科新材</t>
  </si>
  <si>
    <t>002291.SZ</t>
  </si>
  <si>
    <t>星期六</t>
  </si>
  <si>
    <t>002292.SZ</t>
  </si>
  <si>
    <t>奥飞娱乐</t>
  </si>
  <si>
    <t>002293.SZ</t>
  </si>
  <si>
    <t>罗莱生活</t>
  </si>
  <si>
    <t>002294.SZ</t>
  </si>
  <si>
    <t>信立泰</t>
  </si>
  <si>
    <t>002295.SZ</t>
  </si>
  <si>
    <t>精艺股份</t>
  </si>
  <si>
    <t>002296.SZ</t>
  </si>
  <si>
    <t>辉煌科技</t>
  </si>
  <si>
    <t>002297.SZ</t>
  </si>
  <si>
    <t>博云新材</t>
  </si>
  <si>
    <t>002298.SZ</t>
  </si>
  <si>
    <t>中电兴发</t>
  </si>
  <si>
    <t>002299.SZ</t>
  </si>
  <si>
    <t>圣农发展</t>
  </si>
  <si>
    <t>002300.SZ</t>
  </si>
  <si>
    <t>太阳电缆</t>
  </si>
  <si>
    <t>002301.SZ</t>
  </si>
  <si>
    <t>齐心集团</t>
  </si>
  <si>
    <t>002302.SZ</t>
  </si>
  <si>
    <t>西部建设</t>
  </si>
  <si>
    <t>002303.SZ</t>
  </si>
  <si>
    <t>美盈森</t>
  </si>
  <si>
    <t>002304.SZ</t>
  </si>
  <si>
    <t>洋河股份</t>
  </si>
  <si>
    <t>002305.SZ</t>
  </si>
  <si>
    <t>南国置业</t>
  </si>
  <si>
    <t>002306.SZ</t>
  </si>
  <si>
    <t>*ST云网</t>
  </si>
  <si>
    <t>002307.SZ</t>
  </si>
  <si>
    <t>北新路桥</t>
  </si>
  <si>
    <t>002308.SZ</t>
  </si>
  <si>
    <t>威创股份</t>
  </si>
  <si>
    <t>002309.SZ</t>
  </si>
  <si>
    <t>中利集团</t>
  </si>
  <si>
    <t>002310.SZ</t>
  </si>
  <si>
    <t>东方园林</t>
  </si>
  <si>
    <t>002311.SZ</t>
  </si>
  <si>
    <t>海大集团</t>
  </si>
  <si>
    <t>002312.SZ</t>
  </si>
  <si>
    <t>三泰控股</t>
  </si>
  <si>
    <t>002313.SZ</t>
  </si>
  <si>
    <t>日海智能</t>
  </si>
  <si>
    <t>002314.SZ</t>
  </si>
  <si>
    <t>南山控股</t>
  </si>
  <si>
    <t>002315.SZ</t>
  </si>
  <si>
    <t>焦点科技</t>
  </si>
  <si>
    <t>002316.SZ</t>
  </si>
  <si>
    <t>亚联发展</t>
  </si>
  <si>
    <t>002317.SZ</t>
  </si>
  <si>
    <t>众生药业</t>
  </si>
  <si>
    <t>002318.SZ</t>
  </si>
  <si>
    <t>久立特材</t>
  </si>
  <si>
    <t>002319.SZ</t>
  </si>
  <si>
    <t>乐通股份</t>
  </si>
  <si>
    <t>002320.SZ</t>
  </si>
  <si>
    <t>海峡股份</t>
  </si>
  <si>
    <t>002321.SZ</t>
  </si>
  <si>
    <t>华英农业</t>
  </si>
  <si>
    <t>002322.SZ</t>
  </si>
  <si>
    <t>理工环科</t>
  </si>
  <si>
    <t>002323.SZ</t>
  </si>
  <si>
    <t>*ST百特</t>
  </si>
  <si>
    <t>002324.SZ</t>
  </si>
  <si>
    <t>普利特</t>
  </si>
  <si>
    <t>002325.SZ</t>
  </si>
  <si>
    <t>洪涛股份</t>
  </si>
  <si>
    <t>002326.SZ</t>
  </si>
  <si>
    <t>永太科技</t>
  </si>
  <si>
    <t>002327.SZ</t>
  </si>
  <si>
    <t>富安娜</t>
  </si>
  <si>
    <t>002328.SZ</t>
  </si>
  <si>
    <t>新朋股份</t>
  </si>
  <si>
    <t>002329.SZ</t>
  </si>
  <si>
    <t>皇氏集团</t>
  </si>
  <si>
    <t>002330.SZ</t>
  </si>
  <si>
    <t>得利斯</t>
  </si>
  <si>
    <t>002331.SZ</t>
  </si>
  <si>
    <t>皖通科技</t>
  </si>
  <si>
    <t>002332.SZ</t>
  </si>
  <si>
    <t>仙琚制药</t>
  </si>
  <si>
    <t>002333.SZ</t>
  </si>
  <si>
    <t>罗普斯金</t>
  </si>
  <si>
    <t>002334.SZ</t>
  </si>
  <si>
    <t>英威腾</t>
  </si>
  <si>
    <t>002335.SZ</t>
  </si>
  <si>
    <t>科华恒盛</t>
  </si>
  <si>
    <t>002336.SZ</t>
  </si>
  <si>
    <t>人人乐</t>
  </si>
  <si>
    <t>002337.SZ</t>
  </si>
  <si>
    <t>赛象科技</t>
  </si>
  <si>
    <t>002338.SZ</t>
  </si>
  <si>
    <t>奥普光电</t>
  </si>
  <si>
    <t>002339.SZ</t>
  </si>
  <si>
    <t>积成电子</t>
  </si>
  <si>
    <t>002340.SZ</t>
  </si>
  <si>
    <t>格林美</t>
  </si>
  <si>
    <t>002341.SZ</t>
  </si>
  <si>
    <t>新纶科技</t>
  </si>
  <si>
    <t>002342.SZ</t>
  </si>
  <si>
    <t>巨力索具</t>
  </si>
  <si>
    <t>002343.SZ</t>
  </si>
  <si>
    <t>慈文传媒</t>
  </si>
  <si>
    <t>002344.SZ</t>
  </si>
  <si>
    <t>海宁皮城</t>
  </si>
  <si>
    <t>002345.SZ</t>
  </si>
  <si>
    <t>潮宏基</t>
  </si>
  <si>
    <t>002346.SZ</t>
  </si>
  <si>
    <t>柘中股份</t>
  </si>
  <si>
    <t>002347.SZ</t>
  </si>
  <si>
    <t>泰尔股份</t>
  </si>
  <si>
    <t>002348.SZ</t>
  </si>
  <si>
    <t>高乐股份</t>
  </si>
  <si>
    <t>002349.SZ</t>
  </si>
  <si>
    <t>精华制药</t>
  </si>
  <si>
    <t>002350.SZ</t>
  </si>
  <si>
    <t>北京科锐</t>
  </si>
  <si>
    <t>002351.SZ</t>
  </si>
  <si>
    <t>漫步者</t>
  </si>
  <si>
    <t>002352.SZ</t>
  </si>
  <si>
    <t>顺丰控股</t>
  </si>
  <si>
    <t>002353.SZ</t>
  </si>
  <si>
    <t>杰瑞股份</t>
  </si>
  <si>
    <t>002354.SZ</t>
  </si>
  <si>
    <t>天神娱乐</t>
  </si>
  <si>
    <t>002355.SZ</t>
  </si>
  <si>
    <t>兴民智通</t>
  </si>
  <si>
    <t>002356.SZ</t>
  </si>
  <si>
    <t>赫美集团</t>
  </si>
  <si>
    <t>002357.SZ</t>
  </si>
  <si>
    <t>富临运业</t>
  </si>
  <si>
    <t>002358.SZ</t>
  </si>
  <si>
    <t>森源电气</t>
  </si>
  <si>
    <t>002359.SZ</t>
  </si>
  <si>
    <t>北讯集团</t>
  </si>
  <si>
    <t>002360.SZ</t>
  </si>
  <si>
    <t>同德化工</t>
  </si>
  <si>
    <t>002361.SZ</t>
  </si>
  <si>
    <t>神剑股份</t>
  </si>
  <si>
    <t>002362.SZ</t>
  </si>
  <si>
    <t>汉王科技</t>
  </si>
  <si>
    <t>002363.SZ</t>
  </si>
  <si>
    <t>隆基机械</t>
  </si>
  <si>
    <t>002364.SZ</t>
  </si>
  <si>
    <t>中恒电气</t>
  </si>
  <si>
    <t>002365.SZ</t>
  </si>
  <si>
    <t>永安药业</t>
  </si>
  <si>
    <t>002366.SZ</t>
  </si>
  <si>
    <t>台海核电</t>
  </si>
  <si>
    <t>002367.SZ</t>
  </si>
  <si>
    <t>康力电梯</t>
  </si>
  <si>
    <t>002368.SZ</t>
  </si>
  <si>
    <t>太极股份</t>
  </si>
  <si>
    <t>002369.SZ</t>
  </si>
  <si>
    <t>卓翼科技</t>
  </si>
  <si>
    <t>002370.SZ</t>
  </si>
  <si>
    <t>亚太药业</t>
  </si>
  <si>
    <t>002371.SZ</t>
  </si>
  <si>
    <t>北方华创</t>
  </si>
  <si>
    <t>002372.SZ</t>
  </si>
  <si>
    <t>伟星新材</t>
  </si>
  <si>
    <t>002373.SZ</t>
  </si>
  <si>
    <t>千方科技</t>
  </si>
  <si>
    <t>002374.SZ</t>
  </si>
  <si>
    <t>丽鹏股份</t>
  </si>
  <si>
    <t>002375.SZ</t>
  </si>
  <si>
    <t>亚厦股份</t>
  </si>
  <si>
    <t>002376.SZ</t>
  </si>
  <si>
    <t>新北洋</t>
  </si>
  <si>
    <t>002377.SZ</t>
  </si>
  <si>
    <t>国创高新</t>
  </si>
  <si>
    <t>002378.SZ</t>
  </si>
  <si>
    <t>章源钨业</t>
  </si>
  <si>
    <t>002379.SZ</t>
  </si>
  <si>
    <t>宏创控股</t>
  </si>
  <si>
    <t>002380.SZ</t>
  </si>
  <si>
    <t>科远股份</t>
  </si>
  <si>
    <t>002381.SZ</t>
  </si>
  <si>
    <t>双箭股份</t>
  </si>
  <si>
    <t>002382.SZ</t>
  </si>
  <si>
    <t>蓝帆医疗</t>
  </si>
  <si>
    <t>002383.SZ</t>
  </si>
  <si>
    <t>合众思壮</t>
  </si>
  <si>
    <t>002384.SZ</t>
  </si>
  <si>
    <t>东山精密</t>
  </si>
  <si>
    <t>002385.SZ</t>
  </si>
  <si>
    <t>大北农</t>
  </si>
  <si>
    <t>002386.SZ</t>
  </si>
  <si>
    <t>天原集团</t>
  </si>
  <si>
    <t>002387.SZ</t>
  </si>
  <si>
    <t>维信诺</t>
  </si>
  <si>
    <t>002388.SZ</t>
  </si>
  <si>
    <t>新亚制程</t>
  </si>
  <si>
    <t>002389.SZ</t>
  </si>
  <si>
    <t>南洋科技</t>
  </si>
  <si>
    <t>002390.SZ</t>
  </si>
  <si>
    <t>信邦制药</t>
  </si>
  <si>
    <t>002391.SZ</t>
  </si>
  <si>
    <t>长青股份</t>
  </si>
  <si>
    <t>002392.SZ</t>
  </si>
  <si>
    <t>北京利尔</t>
  </si>
  <si>
    <t>002393.SZ</t>
  </si>
  <si>
    <t>力生制药</t>
  </si>
  <si>
    <t>002394.SZ</t>
  </si>
  <si>
    <t>联发股份</t>
  </si>
  <si>
    <t>002395.SZ</t>
  </si>
  <si>
    <t>双象股份</t>
  </si>
  <si>
    <t>002396.SZ</t>
  </si>
  <si>
    <t>星网锐捷</t>
  </si>
  <si>
    <t>002397.SZ</t>
  </si>
  <si>
    <t>梦洁股份</t>
  </si>
  <si>
    <t>002398.SZ</t>
  </si>
  <si>
    <t>建研集团</t>
  </si>
  <si>
    <t>002399.SZ</t>
  </si>
  <si>
    <t>海普瑞</t>
  </si>
  <si>
    <t>002400.SZ</t>
  </si>
  <si>
    <t>省广集团</t>
  </si>
  <si>
    <t>002401.SZ</t>
  </si>
  <si>
    <t>中远海科</t>
  </si>
  <si>
    <t>002402.SZ</t>
  </si>
  <si>
    <t>和而泰</t>
  </si>
  <si>
    <t>002403.SZ</t>
  </si>
  <si>
    <t>爱仕达</t>
  </si>
  <si>
    <t>002404.SZ</t>
  </si>
  <si>
    <t>嘉欣丝绸</t>
  </si>
  <si>
    <t>002405.SZ</t>
  </si>
  <si>
    <t>四维图新</t>
  </si>
  <si>
    <t>002406.SZ</t>
  </si>
  <si>
    <t>远东传动</t>
  </si>
  <si>
    <t>002407.SZ</t>
  </si>
  <si>
    <t>多氟多</t>
  </si>
  <si>
    <t>002408.SZ</t>
  </si>
  <si>
    <t>齐翔腾达</t>
  </si>
  <si>
    <t>002409.SZ</t>
  </si>
  <si>
    <t>雅克科技</t>
  </si>
  <si>
    <t>002410.SZ</t>
  </si>
  <si>
    <t>广联达</t>
  </si>
  <si>
    <t>002411.SZ</t>
  </si>
  <si>
    <t>延安必康</t>
  </si>
  <si>
    <t>002412.SZ</t>
  </si>
  <si>
    <t>汉森制药</t>
  </si>
  <si>
    <t>002413.SZ</t>
  </si>
  <si>
    <t>雷科防务</t>
  </si>
  <si>
    <t>002414.SZ</t>
  </si>
  <si>
    <t>高德红外</t>
  </si>
  <si>
    <t>002415.SZ</t>
  </si>
  <si>
    <t>海康威视</t>
  </si>
  <si>
    <t>002416.SZ</t>
  </si>
  <si>
    <t>爱施德</t>
  </si>
  <si>
    <t>002417.SZ</t>
  </si>
  <si>
    <t>深南股份</t>
  </si>
  <si>
    <t>002418.SZ</t>
  </si>
  <si>
    <t>康盛股份</t>
  </si>
  <si>
    <t>002419.SZ</t>
  </si>
  <si>
    <t>天虹股份</t>
  </si>
  <si>
    <t>002420.SZ</t>
  </si>
  <si>
    <t>毅昌股份</t>
  </si>
  <si>
    <t>002421.SZ</t>
  </si>
  <si>
    <t>达实智能</t>
  </si>
  <si>
    <t>002422.SZ</t>
  </si>
  <si>
    <t>科伦药业</t>
  </si>
  <si>
    <t>002423.SZ</t>
  </si>
  <si>
    <t>中原特钢</t>
  </si>
  <si>
    <t>002424.SZ</t>
  </si>
  <si>
    <t>贵州百灵</t>
  </si>
  <si>
    <t>002425.SZ</t>
  </si>
  <si>
    <t>凯撒文化</t>
  </si>
  <si>
    <t>002426.SZ</t>
  </si>
  <si>
    <t>胜利精密</t>
  </si>
  <si>
    <t>002427.SZ</t>
  </si>
  <si>
    <t>*ST尤夫</t>
  </si>
  <si>
    <t>002428.SZ</t>
  </si>
  <si>
    <t>云南锗业</t>
  </si>
  <si>
    <t>002429.SZ</t>
  </si>
  <si>
    <t>兆驰股份</t>
  </si>
  <si>
    <t>002430.SZ</t>
  </si>
  <si>
    <t>杭氧股份</t>
  </si>
  <si>
    <t>002431.SZ</t>
  </si>
  <si>
    <t>棕榈股份</t>
  </si>
  <si>
    <t>002432.SZ</t>
  </si>
  <si>
    <t>九安医疗</t>
  </si>
  <si>
    <t>002433.SZ</t>
  </si>
  <si>
    <t>太安堂</t>
  </si>
  <si>
    <t>002434.SZ</t>
  </si>
  <si>
    <t>万里扬</t>
  </si>
  <si>
    <t>002435.SZ</t>
  </si>
  <si>
    <t>长江润发</t>
  </si>
  <si>
    <t>002436.SZ</t>
  </si>
  <si>
    <t>兴森科技</t>
  </si>
  <si>
    <t>002437.SZ</t>
  </si>
  <si>
    <t>誉衡药业</t>
  </si>
  <si>
    <t>002438.SZ</t>
  </si>
  <si>
    <t>江苏神通</t>
  </si>
  <si>
    <t>002439.SZ</t>
  </si>
  <si>
    <t>启明星辰</t>
  </si>
  <si>
    <t>002440.SZ</t>
  </si>
  <si>
    <t>闰土股份</t>
  </si>
  <si>
    <t>002441.SZ</t>
  </si>
  <si>
    <t>众业达</t>
  </si>
  <si>
    <t>002442.SZ</t>
  </si>
  <si>
    <t>龙星化工</t>
  </si>
  <si>
    <t>002443.SZ</t>
  </si>
  <si>
    <t>金洲管道</t>
  </si>
  <si>
    <t>002444.SZ</t>
  </si>
  <si>
    <t>巨星科技</t>
  </si>
  <si>
    <t>002445.SZ</t>
  </si>
  <si>
    <t>ST中南</t>
  </si>
  <si>
    <t>002446.SZ</t>
  </si>
  <si>
    <t>盛路通信</t>
  </si>
  <si>
    <t>002447.SZ</t>
  </si>
  <si>
    <t>晨鑫科技</t>
  </si>
  <si>
    <t>002448.SZ</t>
  </si>
  <si>
    <t>中原内配</t>
  </si>
  <si>
    <t>002449.SZ</t>
  </si>
  <si>
    <t>国星光电</t>
  </si>
  <si>
    <t>002450.SZ</t>
  </si>
  <si>
    <t>康得新</t>
  </si>
  <si>
    <t>002451.SZ</t>
  </si>
  <si>
    <t>摩恩电气</t>
  </si>
  <si>
    <t>002452.SZ</t>
  </si>
  <si>
    <t>长高集团</t>
  </si>
  <si>
    <t>002453.SZ</t>
  </si>
  <si>
    <t>华软科技</t>
  </si>
  <si>
    <t>002454.SZ</t>
  </si>
  <si>
    <t>松芝股份</t>
  </si>
  <si>
    <t>002455.SZ</t>
  </si>
  <si>
    <t>百川股份</t>
  </si>
  <si>
    <t>002456.SZ</t>
  </si>
  <si>
    <t>欧菲科技</t>
  </si>
  <si>
    <t>002457.SZ</t>
  </si>
  <si>
    <t>青龙管业</t>
  </si>
  <si>
    <t>002458.SZ</t>
  </si>
  <si>
    <t>益生股份</t>
  </si>
  <si>
    <t>002459.SZ</t>
  </si>
  <si>
    <t>天业通联</t>
  </si>
  <si>
    <t>002460.SZ</t>
  </si>
  <si>
    <t>赣锋锂业</t>
  </si>
  <si>
    <t>002461.SZ</t>
  </si>
  <si>
    <t>珠江啤酒</t>
  </si>
  <si>
    <t>002462.SZ</t>
  </si>
  <si>
    <t>嘉事堂</t>
  </si>
  <si>
    <t>002463.SZ</t>
  </si>
  <si>
    <t>沪电股份</t>
  </si>
  <si>
    <t>002464.SZ</t>
  </si>
  <si>
    <t>众应互联</t>
  </si>
  <si>
    <t>002465.SZ</t>
  </si>
  <si>
    <t>海格通信</t>
  </si>
  <si>
    <t>002466.SZ</t>
  </si>
  <si>
    <t>天齐锂业</t>
  </si>
  <si>
    <t>002467.SZ</t>
  </si>
  <si>
    <t>二六三</t>
  </si>
  <si>
    <t>002468.SZ</t>
  </si>
  <si>
    <t>申通快递</t>
  </si>
  <si>
    <t>002469.SZ</t>
  </si>
  <si>
    <t>三维工程</t>
  </si>
  <si>
    <t>002470.SZ</t>
  </si>
  <si>
    <t>金正大</t>
  </si>
  <si>
    <t>002471.SZ</t>
  </si>
  <si>
    <t>中超控股</t>
  </si>
  <si>
    <t>002472.SZ</t>
  </si>
  <si>
    <t>双环传动</t>
  </si>
  <si>
    <t>002473.SZ</t>
  </si>
  <si>
    <t>*ST圣莱</t>
  </si>
  <si>
    <t>002474.SZ</t>
  </si>
  <si>
    <t>榕基软件</t>
  </si>
  <si>
    <t>002475.SZ</t>
  </si>
  <si>
    <t>立讯精密</t>
  </si>
  <si>
    <t>002476.SZ</t>
  </si>
  <si>
    <t>宝莫股份</t>
  </si>
  <si>
    <t>002477.SZ</t>
  </si>
  <si>
    <t>雏鹰农牧</t>
  </si>
  <si>
    <t>002478.SZ</t>
  </si>
  <si>
    <t>常宝股份</t>
  </si>
  <si>
    <t>002479.SZ</t>
  </si>
  <si>
    <t>富春环保</t>
  </si>
  <si>
    <t>002480.SZ</t>
  </si>
  <si>
    <t>新筑股份</t>
  </si>
  <si>
    <t>002481.SZ</t>
  </si>
  <si>
    <t>双塔食品</t>
  </si>
  <si>
    <t>002482.SZ</t>
  </si>
  <si>
    <t>广田集团</t>
  </si>
  <si>
    <t>002483.SZ</t>
  </si>
  <si>
    <t>润邦股份</t>
  </si>
  <si>
    <t>002484.SZ</t>
  </si>
  <si>
    <t>江海股份</t>
  </si>
  <si>
    <t>002485.SZ</t>
  </si>
  <si>
    <t>希努尔</t>
  </si>
  <si>
    <t>002486.SZ</t>
  </si>
  <si>
    <t>嘉麟杰</t>
  </si>
  <si>
    <t>002487.SZ</t>
  </si>
  <si>
    <t>大金重工</t>
  </si>
  <si>
    <t>002488.SZ</t>
  </si>
  <si>
    <t>金固股份</t>
  </si>
  <si>
    <t>002489.SZ</t>
  </si>
  <si>
    <t>浙江永强</t>
  </si>
  <si>
    <t>002490.SZ</t>
  </si>
  <si>
    <t>山东墨龙</t>
  </si>
  <si>
    <t>002491.SZ</t>
  </si>
  <si>
    <t>通鼎互联</t>
  </si>
  <si>
    <t>002492.SZ</t>
  </si>
  <si>
    <t>恒基达鑫</t>
  </si>
  <si>
    <t>002493.SZ</t>
  </si>
  <si>
    <t>荣盛石化</t>
  </si>
  <si>
    <t>002494.SZ</t>
  </si>
  <si>
    <t>华斯股份</t>
  </si>
  <si>
    <t>002495.SZ</t>
  </si>
  <si>
    <t>佳隆股份</t>
  </si>
  <si>
    <t>002496.SZ</t>
  </si>
  <si>
    <t>ST辉丰</t>
  </si>
  <si>
    <t>002497.SZ</t>
  </si>
  <si>
    <t>雅化集团</t>
  </si>
  <si>
    <t>002498.SZ</t>
  </si>
  <si>
    <t>汉缆股份</t>
  </si>
  <si>
    <t>002499.SZ</t>
  </si>
  <si>
    <t>科林环保</t>
  </si>
  <si>
    <t>002500.SZ</t>
  </si>
  <si>
    <t>山西证券</t>
  </si>
  <si>
    <t>002501.SZ</t>
  </si>
  <si>
    <t>利源精制</t>
  </si>
  <si>
    <t>002502.SZ</t>
  </si>
  <si>
    <t>骅威文化</t>
  </si>
  <si>
    <t>002503.SZ</t>
  </si>
  <si>
    <t>搜于特</t>
  </si>
  <si>
    <t>002504.SZ</t>
  </si>
  <si>
    <t>弘高创意</t>
  </si>
  <si>
    <t>002505.SZ</t>
  </si>
  <si>
    <t>大康农业</t>
  </si>
  <si>
    <t>002506.SZ</t>
  </si>
  <si>
    <t>协鑫集成</t>
  </si>
  <si>
    <t>002507.SZ</t>
  </si>
  <si>
    <t>涪陵榨菜</t>
  </si>
  <si>
    <t>002508.SZ</t>
  </si>
  <si>
    <t>老板电器</t>
  </si>
  <si>
    <t>002509.SZ</t>
  </si>
  <si>
    <t>天广中茂</t>
  </si>
  <si>
    <t>002510.SZ</t>
  </si>
  <si>
    <t>天汽模</t>
  </si>
  <si>
    <t>002511.SZ</t>
  </si>
  <si>
    <t>中顺洁柔</t>
  </si>
  <si>
    <t>002512.SZ</t>
  </si>
  <si>
    <t>达华智能</t>
  </si>
  <si>
    <t>002513.SZ</t>
  </si>
  <si>
    <t>蓝丰生化</t>
  </si>
  <si>
    <t>002514.SZ</t>
  </si>
  <si>
    <t>宝馨科技</t>
  </si>
  <si>
    <t>002515.SZ</t>
  </si>
  <si>
    <t>金字火腿</t>
  </si>
  <si>
    <t>002516.SZ</t>
  </si>
  <si>
    <t>旷达科技</t>
  </si>
  <si>
    <t>002517.SZ</t>
  </si>
  <si>
    <t>恺英网络</t>
  </si>
  <si>
    <t>002518.SZ</t>
  </si>
  <si>
    <t>科士达</t>
  </si>
  <si>
    <t>002519.SZ</t>
  </si>
  <si>
    <t>银河电子</t>
  </si>
  <si>
    <t>002520.SZ</t>
  </si>
  <si>
    <t>日发精机</t>
  </si>
  <si>
    <t>002521.SZ</t>
  </si>
  <si>
    <t>齐峰新材</t>
  </si>
  <si>
    <t>002522.SZ</t>
  </si>
  <si>
    <t>浙江众成</t>
  </si>
  <si>
    <t>002523.SZ</t>
  </si>
  <si>
    <t>天桥起重</t>
  </si>
  <si>
    <t>002524.SZ</t>
  </si>
  <si>
    <t>光正集团</t>
  </si>
  <si>
    <t>002526.SZ</t>
  </si>
  <si>
    <t>山东矿机</t>
  </si>
  <si>
    <t>002527.SZ</t>
  </si>
  <si>
    <t>新时达</t>
  </si>
  <si>
    <t>002528.SZ</t>
  </si>
  <si>
    <t>英飞拓</t>
  </si>
  <si>
    <t>002529.SZ</t>
  </si>
  <si>
    <t>海源复材</t>
  </si>
  <si>
    <t>002530.SZ</t>
  </si>
  <si>
    <t>金财互联</t>
  </si>
  <si>
    <t>002531.SZ</t>
  </si>
  <si>
    <t>天顺风能</t>
  </si>
  <si>
    <t>002532.SZ</t>
  </si>
  <si>
    <t>新界泵业</t>
  </si>
  <si>
    <t>002533.SZ</t>
  </si>
  <si>
    <t>金杯电工</t>
  </si>
  <si>
    <t>002534.SZ</t>
  </si>
  <si>
    <t>杭锅股份</t>
  </si>
  <si>
    <t>002535.SZ</t>
  </si>
  <si>
    <t>林州重机</t>
  </si>
  <si>
    <t>002536.SZ</t>
  </si>
  <si>
    <t>西泵股份</t>
  </si>
  <si>
    <t>002537.SZ</t>
  </si>
  <si>
    <t>海联金汇</t>
  </si>
  <si>
    <t>002538.SZ</t>
  </si>
  <si>
    <t>司尔特</t>
  </si>
  <si>
    <t>002539.SZ</t>
  </si>
  <si>
    <t>云图控股</t>
  </si>
  <si>
    <t>002540.SZ</t>
  </si>
  <si>
    <t>亚太科技</t>
  </si>
  <si>
    <t>002541.SZ</t>
  </si>
  <si>
    <t>鸿路钢构</t>
  </si>
  <si>
    <t>002542.SZ</t>
  </si>
  <si>
    <t>中化岩土</t>
  </si>
  <si>
    <t>002543.SZ</t>
  </si>
  <si>
    <t>万和电气</t>
  </si>
  <si>
    <t>002544.SZ</t>
  </si>
  <si>
    <t>杰赛科技</t>
  </si>
  <si>
    <t>002545.SZ</t>
  </si>
  <si>
    <t>东方铁塔</t>
  </si>
  <si>
    <t>002546.SZ</t>
  </si>
  <si>
    <t>新联电子</t>
  </si>
  <si>
    <t>002547.SZ</t>
  </si>
  <si>
    <t>春兴精工</t>
  </si>
  <si>
    <t>002548.SZ</t>
  </si>
  <si>
    <t>金新农</t>
  </si>
  <si>
    <t>002549.SZ</t>
  </si>
  <si>
    <t>凯美特气</t>
  </si>
  <si>
    <t>002550.SZ</t>
  </si>
  <si>
    <t>千红制药</t>
  </si>
  <si>
    <t>002551.SZ</t>
  </si>
  <si>
    <t>尚荣医疗</t>
  </si>
  <si>
    <t>002552.SZ</t>
  </si>
  <si>
    <t>*ST宝鼎</t>
  </si>
  <si>
    <t>002553.SZ</t>
  </si>
  <si>
    <t>南方轴承</t>
  </si>
  <si>
    <t>002554.SZ</t>
  </si>
  <si>
    <t>惠博普</t>
  </si>
  <si>
    <t>002555.SZ</t>
  </si>
  <si>
    <t>三七互娱</t>
  </si>
  <si>
    <t>002556.SZ</t>
  </si>
  <si>
    <t>辉隆股份</t>
  </si>
  <si>
    <t>002557.SZ</t>
  </si>
  <si>
    <t>洽洽食品</t>
  </si>
  <si>
    <t>002558.SZ</t>
  </si>
  <si>
    <t>巨人网络</t>
  </si>
  <si>
    <t>002559.SZ</t>
  </si>
  <si>
    <t>亚威股份</t>
  </si>
  <si>
    <t>002560.SZ</t>
  </si>
  <si>
    <t>通达股份</t>
  </si>
  <si>
    <t>002561.SZ</t>
  </si>
  <si>
    <t>徐家汇</t>
  </si>
  <si>
    <t>002562.SZ</t>
  </si>
  <si>
    <t>兄弟科技</t>
  </si>
  <si>
    <t>002563.SZ</t>
  </si>
  <si>
    <t>森马服饰</t>
  </si>
  <si>
    <t>002564.SZ</t>
  </si>
  <si>
    <t>天沃科技</t>
  </si>
  <si>
    <t>002565.SZ</t>
  </si>
  <si>
    <t>顺灏股份</t>
  </si>
  <si>
    <t>002566.SZ</t>
  </si>
  <si>
    <t>益盛药业</t>
  </si>
  <si>
    <t>002567.SZ</t>
  </si>
  <si>
    <t>唐人神</t>
  </si>
  <si>
    <t>002568.SZ</t>
  </si>
  <si>
    <t>百润股份</t>
  </si>
  <si>
    <t>002569.SZ</t>
  </si>
  <si>
    <t>步森股份</t>
  </si>
  <si>
    <t>002570.SZ</t>
  </si>
  <si>
    <t>*ST因美</t>
  </si>
  <si>
    <t>002571.SZ</t>
  </si>
  <si>
    <t>德力股份</t>
  </si>
  <si>
    <t>002572.SZ</t>
  </si>
  <si>
    <t>索菲亚</t>
  </si>
  <si>
    <t>002573.SZ</t>
  </si>
  <si>
    <t>清新环境</t>
  </si>
  <si>
    <t>002574.SZ</t>
  </si>
  <si>
    <t>明牌珠宝</t>
  </si>
  <si>
    <t>002575.SZ</t>
  </si>
  <si>
    <t>群兴玩具</t>
  </si>
  <si>
    <t>002576.SZ</t>
  </si>
  <si>
    <t>通达动力</t>
  </si>
  <si>
    <t>002577.SZ</t>
  </si>
  <si>
    <t>雷柏科技</t>
  </si>
  <si>
    <t>002578.SZ</t>
  </si>
  <si>
    <t>闽发铝业</t>
  </si>
  <si>
    <t>002579.SZ</t>
  </si>
  <si>
    <t>中京电子</t>
  </si>
  <si>
    <t>002580.SZ</t>
  </si>
  <si>
    <t>圣阳股份</t>
  </si>
  <si>
    <t>002581.SZ</t>
  </si>
  <si>
    <t>未名医药</t>
  </si>
  <si>
    <t>002582.SZ</t>
  </si>
  <si>
    <t>好想你</t>
  </si>
  <si>
    <t>002583.SZ</t>
  </si>
  <si>
    <t>海能达</t>
  </si>
  <si>
    <t>002584.SZ</t>
  </si>
  <si>
    <t>西陇科学</t>
  </si>
  <si>
    <t>002585.SZ</t>
  </si>
  <si>
    <t>双星新材</t>
  </si>
  <si>
    <t>002586.SZ</t>
  </si>
  <si>
    <t>围海股份</t>
  </si>
  <si>
    <t>002587.SZ</t>
  </si>
  <si>
    <t>奥拓电子</t>
  </si>
  <si>
    <t>002588.SZ</t>
  </si>
  <si>
    <t>史丹利</t>
  </si>
  <si>
    <t>002589.SZ</t>
  </si>
  <si>
    <t>瑞康医药</t>
  </si>
  <si>
    <t>002590.SZ</t>
  </si>
  <si>
    <t>万安科技</t>
  </si>
  <si>
    <t>002591.SZ</t>
  </si>
  <si>
    <t>恒大高新</t>
  </si>
  <si>
    <t>002592.SZ</t>
  </si>
  <si>
    <t>八菱科技</t>
  </si>
  <si>
    <t>002593.SZ</t>
  </si>
  <si>
    <t>日上集团</t>
  </si>
  <si>
    <t>002594.SZ</t>
  </si>
  <si>
    <t>比亚迪</t>
  </si>
  <si>
    <t>002595.SZ</t>
  </si>
  <si>
    <t>豪迈科技</t>
  </si>
  <si>
    <t>002596.SZ</t>
  </si>
  <si>
    <t>海南瑞泽</t>
  </si>
  <si>
    <t>002597.SZ</t>
  </si>
  <si>
    <t>金禾实业</t>
  </si>
  <si>
    <t>002598.SZ</t>
  </si>
  <si>
    <t>山东章鼓</t>
  </si>
  <si>
    <t>002599.SZ</t>
  </si>
  <si>
    <t>盛通股份</t>
  </si>
  <si>
    <t>002600.SZ</t>
  </si>
  <si>
    <t>领益智造</t>
  </si>
  <si>
    <t>002601.SZ</t>
  </si>
  <si>
    <t>龙蟒佰利</t>
  </si>
  <si>
    <t>002602.SZ</t>
  </si>
  <si>
    <t>世纪华通</t>
  </si>
  <si>
    <t>002603.SZ</t>
  </si>
  <si>
    <t>以岭药业</t>
  </si>
  <si>
    <t>002604.SZ</t>
  </si>
  <si>
    <t>*ST龙力</t>
  </si>
  <si>
    <t>002605.SZ</t>
  </si>
  <si>
    <t>姚记扑克</t>
  </si>
  <si>
    <t>002606.SZ</t>
  </si>
  <si>
    <t>大连电瓷</t>
  </si>
  <si>
    <t>002607.SZ</t>
  </si>
  <si>
    <t>亚夏汽车</t>
  </si>
  <si>
    <t>002608.SZ</t>
  </si>
  <si>
    <t>江苏国信</t>
  </si>
  <si>
    <t>002609.SZ</t>
  </si>
  <si>
    <t>捷顺科技</t>
  </si>
  <si>
    <t>002610.SZ</t>
  </si>
  <si>
    <t>爱康科技</t>
  </si>
  <si>
    <t>002611.SZ</t>
  </si>
  <si>
    <t>东方精工</t>
  </si>
  <si>
    <t>002612.SZ</t>
  </si>
  <si>
    <t>朗姿股份</t>
  </si>
  <si>
    <t>002613.SZ</t>
  </si>
  <si>
    <t>北玻股份</t>
  </si>
  <si>
    <t>002614.SZ</t>
  </si>
  <si>
    <t>奥佳华</t>
  </si>
  <si>
    <t>002615.SZ</t>
  </si>
  <si>
    <t>哈尔斯</t>
  </si>
  <si>
    <t>002616.SZ</t>
  </si>
  <si>
    <t>长青集团</t>
  </si>
  <si>
    <t>002617.SZ</t>
  </si>
  <si>
    <t>露笑科技</t>
  </si>
  <si>
    <t>002618.SZ</t>
  </si>
  <si>
    <t>丹邦科技</t>
  </si>
  <si>
    <t>002619.SZ</t>
  </si>
  <si>
    <t>艾格拉斯</t>
  </si>
  <si>
    <t>002620.SZ</t>
  </si>
  <si>
    <t>瑞和股份</t>
  </si>
  <si>
    <t>002621.SZ</t>
  </si>
  <si>
    <t>三垒股份</t>
  </si>
  <si>
    <t>002622.SZ</t>
  </si>
  <si>
    <t>融钰集团</t>
  </si>
  <si>
    <t>002623.SZ</t>
  </si>
  <si>
    <t>亚玛顿</t>
  </si>
  <si>
    <t>002624.SZ</t>
  </si>
  <si>
    <t>完美世界</t>
  </si>
  <si>
    <t>002625.SZ</t>
  </si>
  <si>
    <t>光启技术</t>
  </si>
  <si>
    <t>002626.SZ</t>
  </si>
  <si>
    <t>金达威</t>
  </si>
  <si>
    <t>002627.SZ</t>
  </si>
  <si>
    <t>宜昌交运</t>
  </si>
  <si>
    <t>002628.SZ</t>
  </si>
  <si>
    <t>成都路桥</t>
  </si>
  <si>
    <t>002629.SZ</t>
  </si>
  <si>
    <t>仁智股份</t>
  </si>
  <si>
    <t>002630.SZ</t>
  </si>
  <si>
    <t>华西能源</t>
  </si>
  <si>
    <t>002631.SZ</t>
  </si>
  <si>
    <t>德尔未来</t>
  </si>
  <si>
    <t>002632.SZ</t>
  </si>
  <si>
    <t>道明光学</t>
  </si>
  <si>
    <t>002633.SZ</t>
  </si>
  <si>
    <t>申科股份</t>
  </si>
  <si>
    <t>002634.SZ</t>
  </si>
  <si>
    <t>棒杰股份</t>
  </si>
  <si>
    <t>002635.SZ</t>
  </si>
  <si>
    <t>安洁科技</t>
  </si>
  <si>
    <t>002636.SZ</t>
  </si>
  <si>
    <t>金安国纪</t>
  </si>
  <si>
    <t>002637.SZ</t>
  </si>
  <si>
    <t>赞宇科技</t>
  </si>
  <si>
    <t>002638.SZ</t>
  </si>
  <si>
    <t>勤上股份</t>
  </si>
  <si>
    <t>002639.SZ</t>
  </si>
  <si>
    <t>雪人股份</t>
  </si>
  <si>
    <t>002640.SZ</t>
  </si>
  <si>
    <t>跨境通</t>
  </si>
  <si>
    <t>002641.SZ</t>
  </si>
  <si>
    <t>永高股份</t>
  </si>
  <si>
    <t>002642.SZ</t>
  </si>
  <si>
    <t>荣之联</t>
  </si>
  <si>
    <t>002643.SZ</t>
  </si>
  <si>
    <t>万润股份</t>
  </si>
  <si>
    <t>002644.SZ</t>
  </si>
  <si>
    <t>佛慈制药</t>
  </si>
  <si>
    <t>002645.SZ</t>
  </si>
  <si>
    <t>华宏科技</t>
  </si>
  <si>
    <t>002646.SZ</t>
  </si>
  <si>
    <t>青青稞酒</t>
  </si>
  <si>
    <t>002647.SZ</t>
  </si>
  <si>
    <t>仁东控股</t>
  </si>
  <si>
    <t>002648.SZ</t>
  </si>
  <si>
    <t>卫星石化</t>
  </si>
  <si>
    <t>002649.SZ</t>
  </si>
  <si>
    <t>博彦科技</t>
  </si>
  <si>
    <t>002650.SZ</t>
  </si>
  <si>
    <t>加加食品</t>
  </si>
  <si>
    <t>002651.SZ</t>
  </si>
  <si>
    <t>利君股份</t>
  </si>
  <si>
    <t>002652.SZ</t>
  </si>
  <si>
    <t>扬子新材</t>
  </si>
  <si>
    <t>002653.SZ</t>
  </si>
  <si>
    <t>海思科</t>
  </si>
  <si>
    <t>002654.SZ</t>
  </si>
  <si>
    <t>万润科技</t>
  </si>
  <si>
    <t>002655.SZ</t>
  </si>
  <si>
    <t>共达电声</t>
  </si>
  <si>
    <t>002656.SZ</t>
  </si>
  <si>
    <t>摩登大道</t>
  </si>
  <si>
    <t>002657.SZ</t>
  </si>
  <si>
    <t>中科金财</t>
  </si>
  <si>
    <t>002658.SZ</t>
  </si>
  <si>
    <t>雪迪龙</t>
  </si>
  <si>
    <t>002659.SZ</t>
  </si>
  <si>
    <t>凯文教育</t>
  </si>
  <si>
    <t>002660.SZ</t>
  </si>
  <si>
    <t>茂硕电源</t>
  </si>
  <si>
    <t>002661.SZ</t>
  </si>
  <si>
    <t>克明面业</t>
  </si>
  <si>
    <t>002662.SZ</t>
  </si>
  <si>
    <t>京威股份</t>
  </si>
  <si>
    <t>002663.SZ</t>
  </si>
  <si>
    <t>普邦股份</t>
  </si>
  <si>
    <t>002664.SZ</t>
  </si>
  <si>
    <t>长鹰信质</t>
  </si>
  <si>
    <t>002665.SZ</t>
  </si>
  <si>
    <t>首航节能</t>
  </si>
  <si>
    <t>002666.SZ</t>
  </si>
  <si>
    <t>德联集团</t>
  </si>
  <si>
    <t>002667.SZ</t>
  </si>
  <si>
    <t>鞍重股份</t>
  </si>
  <si>
    <t>002668.SZ</t>
  </si>
  <si>
    <t>奥马电器</t>
  </si>
  <si>
    <t>002669.SZ</t>
  </si>
  <si>
    <t>康达新材</t>
  </si>
  <si>
    <t>002670.SZ</t>
  </si>
  <si>
    <t>国盛金控</t>
  </si>
  <si>
    <t>002671.SZ</t>
  </si>
  <si>
    <t>龙泉股份</t>
  </si>
  <si>
    <t>002672.SZ</t>
  </si>
  <si>
    <t>东江环保</t>
  </si>
  <si>
    <t>002673.SZ</t>
  </si>
  <si>
    <t>西部证券</t>
  </si>
  <si>
    <t>002674.SZ</t>
  </si>
  <si>
    <t>兴业科技</t>
  </si>
  <si>
    <t>002675.SZ</t>
  </si>
  <si>
    <t>东诚药业</t>
  </si>
  <si>
    <t>002676.SZ</t>
  </si>
  <si>
    <t>顺威股份</t>
  </si>
  <si>
    <t>002677.SZ</t>
  </si>
  <si>
    <t>浙江美大</t>
  </si>
  <si>
    <t>002678.SZ</t>
  </si>
  <si>
    <t>珠江钢琴</t>
  </si>
  <si>
    <t>002679.SZ</t>
  </si>
  <si>
    <t>福建金森</t>
  </si>
  <si>
    <t>002680.SZ</t>
  </si>
  <si>
    <t>*ST长生</t>
  </si>
  <si>
    <t>002681.SZ</t>
  </si>
  <si>
    <t>奋达科技</t>
  </si>
  <si>
    <t>002682.SZ</t>
  </si>
  <si>
    <t>龙洲股份</t>
  </si>
  <si>
    <t>002683.SZ</t>
  </si>
  <si>
    <t>宏大爆破</t>
  </si>
  <si>
    <t>002684.SZ</t>
  </si>
  <si>
    <t>猛狮科技</t>
  </si>
  <si>
    <t>002685.SZ</t>
  </si>
  <si>
    <t>华东重机</t>
  </si>
  <si>
    <t>002686.SZ</t>
  </si>
  <si>
    <t>亿利达</t>
  </si>
  <si>
    <t>002687.SZ</t>
  </si>
  <si>
    <t>乔治白</t>
  </si>
  <si>
    <t>002688.SZ</t>
  </si>
  <si>
    <t>金河生物</t>
  </si>
  <si>
    <t>002689.SZ</t>
  </si>
  <si>
    <t>远大智能</t>
  </si>
  <si>
    <t>002690.SZ</t>
  </si>
  <si>
    <t>美亚光电</t>
  </si>
  <si>
    <t>002691.SZ</t>
  </si>
  <si>
    <t>冀凯股份</t>
  </si>
  <si>
    <t>002692.SZ</t>
  </si>
  <si>
    <t>睿康股份</t>
  </si>
  <si>
    <t>002693.SZ</t>
  </si>
  <si>
    <t>双成药业</t>
  </si>
  <si>
    <t>002694.SZ</t>
  </si>
  <si>
    <t>顾地科技</t>
  </si>
  <si>
    <t>002695.SZ</t>
  </si>
  <si>
    <t>煌上煌</t>
  </si>
  <si>
    <t>002696.SZ</t>
  </si>
  <si>
    <t>百洋股份</t>
  </si>
  <si>
    <t>002697.SZ</t>
  </si>
  <si>
    <t>红旗连锁</t>
  </si>
  <si>
    <t>002698.SZ</t>
  </si>
  <si>
    <t>博实股份</t>
  </si>
  <si>
    <t>002699.SZ</t>
  </si>
  <si>
    <t>美盛文化</t>
  </si>
  <si>
    <t>002700.SZ</t>
  </si>
  <si>
    <t>新疆浩源</t>
  </si>
  <si>
    <t>002701.SZ</t>
  </si>
  <si>
    <t>奥瑞金</t>
  </si>
  <si>
    <t>002702.SZ</t>
  </si>
  <si>
    <t>海欣食品</t>
  </si>
  <si>
    <t>002703.SZ</t>
  </si>
  <si>
    <t>浙江世宝</t>
  </si>
  <si>
    <t>002705.SZ</t>
  </si>
  <si>
    <t>新宝股份</t>
  </si>
  <si>
    <t>002706.SZ</t>
  </si>
  <si>
    <t>良信电器</t>
  </si>
  <si>
    <t>002707.SZ</t>
  </si>
  <si>
    <t>众信旅游</t>
  </si>
  <si>
    <t>002708.SZ</t>
  </si>
  <si>
    <t>光洋股份</t>
  </si>
  <si>
    <t>002709.SZ</t>
  </si>
  <si>
    <t>天赐材料</t>
  </si>
  <si>
    <t>002711.SZ</t>
  </si>
  <si>
    <t>欧浦智网</t>
  </si>
  <si>
    <t>002712.SZ</t>
  </si>
  <si>
    <t>思美传媒</t>
  </si>
  <si>
    <t>002713.SZ</t>
  </si>
  <si>
    <t>东易日盛</t>
  </si>
  <si>
    <t>002714.SZ</t>
  </si>
  <si>
    <t>牧原股份</t>
  </si>
  <si>
    <t>002715.SZ</t>
  </si>
  <si>
    <t>登云股份</t>
  </si>
  <si>
    <t>002716.SZ</t>
  </si>
  <si>
    <t>金贵银业</t>
  </si>
  <si>
    <t>002717.SZ</t>
  </si>
  <si>
    <t>岭南股份</t>
  </si>
  <si>
    <t>002718.SZ</t>
  </si>
  <si>
    <t>友邦吊顶</t>
  </si>
  <si>
    <t>002719.SZ</t>
  </si>
  <si>
    <t>麦趣尔</t>
  </si>
  <si>
    <t>002721.SZ</t>
  </si>
  <si>
    <t>金一文化</t>
  </si>
  <si>
    <t>002722.SZ</t>
  </si>
  <si>
    <t>金轮股份</t>
  </si>
  <si>
    <t>002723.SZ</t>
  </si>
  <si>
    <t>金莱特</t>
  </si>
  <si>
    <t>002724.SZ</t>
  </si>
  <si>
    <t>海洋王</t>
  </si>
  <si>
    <t>002725.SZ</t>
  </si>
  <si>
    <t>跃岭股份</t>
  </si>
  <si>
    <t>002726.SZ</t>
  </si>
  <si>
    <t>龙大肉食</t>
  </si>
  <si>
    <t>002727.SZ</t>
  </si>
  <si>
    <t>一心堂</t>
  </si>
  <si>
    <t>002728.SZ</t>
  </si>
  <si>
    <t>特一药业</t>
  </si>
  <si>
    <t>002729.SZ</t>
  </si>
  <si>
    <t>好利来</t>
  </si>
  <si>
    <t>002730.SZ</t>
  </si>
  <si>
    <t>电光科技</t>
  </si>
  <si>
    <t>002731.SZ</t>
  </si>
  <si>
    <t>萃华珠宝</t>
  </si>
  <si>
    <t>002732.SZ</t>
  </si>
  <si>
    <t>燕塘乳业</t>
  </si>
  <si>
    <t>002733.SZ</t>
  </si>
  <si>
    <t>雄韬股份</t>
  </si>
  <si>
    <t>002734.SZ</t>
  </si>
  <si>
    <t>利民股份</t>
  </si>
  <si>
    <t>002735.SZ</t>
  </si>
  <si>
    <t>王子新材</t>
  </si>
  <si>
    <t>002736.SZ</t>
  </si>
  <si>
    <t>国信证券</t>
  </si>
  <si>
    <t>002737.SZ</t>
  </si>
  <si>
    <t>葵花药业</t>
  </si>
  <si>
    <t>002738.SZ</t>
  </si>
  <si>
    <t>中矿资源</t>
  </si>
  <si>
    <t>002739.SZ</t>
  </si>
  <si>
    <t>万达电影</t>
  </si>
  <si>
    <t>002740.SZ</t>
  </si>
  <si>
    <t>爱迪尔</t>
  </si>
  <si>
    <t>002741.SZ</t>
  </si>
  <si>
    <t>光华科技</t>
  </si>
  <si>
    <t>002742.SZ</t>
  </si>
  <si>
    <t>三圣股份</t>
  </si>
  <si>
    <t>002743.SZ</t>
  </si>
  <si>
    <t>富煌钢构</t>
  </si>
  <si>
    <t>002745.SZ</t>
  </si>
  <si>
    <t>木林森</t>
  </si>
  <si>
    <t>002746.SZ</t>
  </si>
  <si>
    <t>仙坛股份</t>
  </si>
  <si>
    <t>002747.SZ</t>
  </si>
  <si>
    <t>埃斯顿</t>
  </si>
  <si>
    <t>002748.SZ</t>
  </si>
  <si>
    <t>世龙实业</t>
  </si>
  <si>
    <t>002749.SZ</t>
  </si>
  <si>
    <t>国光股份</t>
  </si>
  <si>
    <t>002750.SZ</t>
  </si>
  <si>
    <t>龙津药业</t>
  </si>
  <si>
    <t>002751.SZ</t>
  </si>
  <si>
    <t>易尚展示</t>
  </si>
  <si>
    <t>002752.SZ</t>
  </si>
  <si>
    <t>昇兴股份</t>
  </si>
  <si>
    <t>002753.SZ</t>
  </si>
  <si>
    <t>永东股份</t>
  </si>
  <si>
    <t>002755.SZ</t>
  </si>
  <si>
    <t>东方新星</t>
  </si>
  <si>
    <t>002756.SZ</t>
  </si>
  <si>
    <t>永兴特钢</t>
  </si>
  <si>
    <t>002757.SZ</t>
  </si>
  <si>
    <t>南兴装备</t>
  </si>
  <si>
    <t>002758.SZ</t>
  </si>
  <si>
    <t>华通医药</t>
  </si>
  <si>
    <t>002759.SZ</t>
  </si>
  <si>
    <t>天际股份</t>
  </si>
  <si>
    <t>002760.SZ</t>
  </si>
  <si>
    <t>凤形股份</t>
  </si>
  <si>
    <t>002761.SZ</t>
  </si>
  <si>
    <t>多喜爱</t>
  </si>
  <si>
    <t>002762.SZ</t>
  </si>
  <si>
    <t>金发拉比</t>
  </si>
  <si>
    <t>002763.SZ</t>
  </si>
  <si>
    <t>汇洁股份</t>
  </si>
  <si>
    <t>002765.SZ</t>
  </si>
  <si>
    <t>蓝黛传动</t>
  </si>
  <si>
    <t>002766.SZ</t>
  </si>
  <si>
    <t>索菱股份</t>
  </si>
  <si>
    <t>002767.SZ</t>
  </si>
  <si>
    <t>先锋电子</t>
  </si>
  <si>
    <t>002768.SZ</t>
  </si>
  <si>
    <t>国恩股份</t>
  </si>
  <si>
    <t>002769.SZ</t>
  </si>
  <si>
    <t>普路通</t>
  </si>
  <si>
    <t>002770.SZ</t>
  </si>
  <si>
    <t>科迪乳业</t>
  </si>
  <si>
    <t>002771.SZ</t>
  </si>
  <si>
    <t>真视通</t>
  </si>
  <si>
    <t>002772.SZ</t>
  </si>
  <si>
    <t>众兴菌业</t>
  </si>
  <si>
    <t>002773.SZ</t>
  </si>
  <si>
    <t>康弘药业</t>
  </si>
  <si>
    <t>002774.SZ</t>
  </si>
  <si>
    <t>快意电梯</t>
  </si>
  <si>
    <t>002775.SZ</t>
  </si>
  <si>
    <t>文科园林</t>
  </si>
  <si>
    <t>002776.SZ</t>
  </si>
  <si>
    <t>柏堡龙</t>
  </si>
  <si>
    <t>002777.SZ</t>
  </si>
  <si>
    <t>久远银海</t>
  </si>
  <si>
    <t>002778.SZ</t>
  </si>
  <si>
    <t>高科石化</t>
  </si>
  <si>
    <t>002779.SZ</t>
  </si>
  <si>
    <t>中坚科技</t>
  </si>
  <si>
    <t>002780.SZ</t>
  </si>
  <si>
    <t>三夫户外</t>
  </si>
  <si>
    <t>002781.SZ</t>
  </si>
  <si>
    <t>奇信股份</t>
  </si>
  <si>
    <t>002782.SZ</t>
  </si>
  <si>
    <t>可立克</t>
  </si>
  <si>
    <t>002783.SZ</t>
  </si>
  <si>
    <t>凯龙股份</t>
  </si>
  <si>
    <t>002785.SZ</t>
  </si>
  <si>
    <t>万里石</t>
  </si>
  <si>
    <t>002786.SZ</t>
  </si>
  <si>
    <t>银宝山新</t>
  </si>
  <si>
    <t>002787.SZ</t>
  </si>
  <si>
    <t>华源控股</t>
  </si>
  <si>
    <t>002788.SZ</t>
  </si>
  <si>
    <t>鹭燕医药</t>
  </si>
  <si>
    <t>002789.SZ</t>
  </si>
  <si>
    <t>建艺集团</t>
  </si>
  <si>
    <t>002790.SZ</t>
  </si>
  <si>
    <t>瑞尔特</t>
  </si>
  <si>
    <t>002791.SZ</t>
  </si>
  <si>
    <t>坚朗五金</t>
  </si>
  <si>
    <t>002792.SZ</t>
  </si>
  <si>
    <t>通宇通讯</t>
  </si>
  <si>
    <t>002793.SZ</t>
  </si>
  <si>
    <t>东音股份</t>
  </si>
  <si>
    <t>002795.SZ</t>
  </si>
  <si>
    <t>永和智控</t>
  </si>
  <si>
    <t>002796.SZ</t>
  </si>
  <si>
    <t>世嘉科技</t>
  </si>
  <si>
    <t>002797.SZ</t>
  </si>
  <si>
    <t>第一创业</t>
  </si>
  <si>
    <t>002798.SZ</t>
  </si>
  <si>
    <t>帝欧家居</t>
  </si>
  <si>
    <t>002799.SZ</t>
  </si>
  <si>
    <t>环球印务</t>
  </si>
  <si>
    <t>002800.SZ</t>
  </si>
  <si>
    <t>天顺股份</t>
  </si>
  <si>
    <t>002801.SZ</t>
  </si>
  <si>
    <t>微光股份</t>
  </si>
  <si>
    <t>002802.SZ</t>
  </si>
  <si>
    <t>洪汇新材</t>
  </si>
  <si>
    <t>002803.SZ</t>
  </si>
  <si>
    <t>吉宏股份</t>
  </si>
  <si>
    <t>002805.SZ</t>
  </si>
  <si>
    <t>丰元股份</t>
  </si>
  <si>
    <t>002806.SZ</t>
  </si>
  <si>
    <t>华锋股份</t>
  </si>
  <si>
    <t>002807.SZ</t>
  </si>
  <si>
    <t>江阴银行</t>
  </si>
  <si>
    <t>002808.SZ</t>
  </si>
  <si>
    <t>恒久科技</t>
  </si>
  <si>
    <t>002809.SZ</t>
  </si>
  <si>
    <t>红墙股份</t>
  </si>
  <si>
    <t>002810.SZ</t>
  </si>
  <si>
    <t>山东赫达</t>
  </si>
  <si>
    <t>002811.SZ</t>
  </si>
  <si>
    <t>亚泰国际</t>
  </si>
  <si>
    <t>002812.SZ</t>
  </si>
  <si>
    <t>恩捷股份</t>
  </si>
  <si>
    <t>002813.SZ</t>
  </si>
  <si>
    <t>路畅科技</t>
  </si>
  <si>
    <t>002815.SZ</t>
  </si>
  <si>
    <t>崇达技术</t>
  </si>
  <si>
    <t>002816.SZ</t>
  </si>
  <si>
    <t>和科达</t>
  </si>
  <si>
    <t>002817.SZ</t>
  </si>
  <si>
    <t>黄山胶囊</t>
  </si>
  <si>
    <t>002818.SZ</t>
  </si>
  <si>
    <t>富森美</t>
  </si>
  <si>
    <t>002819.SZ</t>
  </si>
  <si>
    <t>东方中科</t>
  </si>
  <si>
    <t>002820.SZ</t>
  </si>
  <si>
    <t>桂发祥</t>
  </si>
  <si>
    <t>002821.SZ</t>
  </si>
  <si>
    <t>凯莱英</t>
  </si>
  <si>
    <t>002822.SZ</t>
  </si>
  <si>
    <t>中装建设</t>
  </si>
  <si>
    <t>002823.SZ</t>
  </si>
  <si>
    <t>凯中精密</t>
  </si>
  <si>
    <t>002824.SZ</t>
  </si>
  <si>
    <t>和胜股份</t>
  </si>
  <si>
    <t>002825.SZ</t>
  </si>
  <si>
    <t>纳尔股份</t>
  </si>
  <si>
    <t>002826.SZ</t>
  </si>
  <si>
    <t>易明医药</t>
  </si>
  <si>
    <t>002827.SZ</t>
  </si>
  <si>
    <t>高争民爆</t>
  </si>
  <si>
    <t>002828.SZ</t>
  </si>
  <si>
    <t>贝肯能源</t>
  </si>
  <si>
    <t>002829.SZ</t>
  </si>
  <si>
    <t>星网宇达</t>
  </si>
  <si>
    <t>002830.SZ</t>
  </si>
  <si>
    <t>名雕股份</t>
  </si>
  <si>
    <t>002831.SZ</t>
  </si>
  <si>
    <t>裕同科技</t>
  </si>
  <si>
    <t>002832.SZ</t>
  </si>
  <si>
    <t>比音勒芬</t>
  </si>
  <si>
    <t>002833.SZ</t>
  </si>
  <si>
    <t>弘亚数控</t>
  </si>
  <si>
    <t>002835.SZ</t>
  </si>
  <si>
    <t>同为股份</t>
  </si>
  <si>
    <t>002836.SZ</t>
  </si>
  <si>
    <t>新宏泽</t>
  </si>
  <si>
    <t>002837.SZ</t>
  </si>
  <si>
    <t>英维克</t>
  </si>
  <si>
    <t>002838.SZ</t>
  </si>
  <si>
    <t>道恩股份</t>
  </si>
  <si>
    <t>002839.SZ</t>
  </si>
  <si>
    <t>张家港行</t>
  </si>
  <si>
    <t>002840.SZ</t>
  </si>
  <si>
    <t>华统股份</t>
  </si>
  <si>
    <t>002841.SZ</t>
  </si>
  <si>
    <t>视源股份</t>
  </si>
  <si>
    <t>002842.SZ</t>
  </si>
  <si>
    <t>翔鹭钨业</t>
  </si>
  <si>
    <t>002843.SZ</t>
  </si>
  <si>
    <t>泰嘉股份</t>
  </si>
  <si>
    <t>002845.SZ</t>
  </si>
  <si>
    <t>同兴达</t>
  </si>
  <si>
    <t>002846.SZ</t>
  </si>
  <si>
    <t>英联股份</t>
  </si>
  <si>
    <t>002847.SZ</t>
  </si>
  <si>
    <t>盐津铺子</t>
  </si>
  <si>
    <t>002848.SZ</t>
  </si>
  <si>
    <t>高斯贝尔</t>
  </si>
  <si>
    <t>002849.SZ</t>
  </si>
  <si>
    <t>威星智能</t>
  </si>
  <si>
    <t>002850.SZ</t>
  </si>
  <si>
    <t>科达利</t>
  </si>
  <si>
    <t>002851.SZ</t>
  </si>
  <si>
    <t>麦格米特</t>
  </si>
  <si>
    <t>002852.SZ</t>
  </si>
  <si>
    <t>道道全</t>
  </si>
  <si>
    <t>002853.SZ</t>
  </si>
  <si>
    <t>皮阿诺</t>
  </si>
  <si>
    <t>002855.SZ</t>
  </si>
  <si>
    <t>捷荣技术</t>
  </si>
  <si>
    <t>002856.SZ</t>
  </si>
  <si>
    <t>美芝股份</t>
  </si>
  <si>
    <t>002857.SZ</t>
  </si>
  <si>
    <t>三晖电气</t>
  </si>
  <si>
    <t>002858.SZ</t>
  </si>
  <si>
    <t>力盛赛车</t>
  </si>
  <si>
    <t>002859.SZ</t>
  </si>
  <si>
    <t>洁美科技</t>
  </si>
  <si>
    <t>002860.SZ</t>
  </si>
  <si>
    <t>星帅尔</t>
  </si>
  <si>
    <t>002861.SZ</t>
  </si>
  <si>
    <t>瀛通通讯</t>
  </si>
  <si>
    <t>002862.SZ</t>
  </si>
  <si>
    <t>实丰文化</t>
  </si>
  <si>
    <t>002863.SZ</t>
  </si>
  <si>
    <t>今飞凯达</t>
  </si>
  <si>
    <t>002864.SZ</t>
  </si>
  <si>
    <t>盘龙药业</t>
  </si>
  <si>
    <t>002865.SZ</t>
  </si>
  <si>
    <t>钧达股份</t>
  </si>
  <si>
    <t>002866.SZ</t>
  </si>
  <si>
    <t>传艺科技</t>
  </si>
  <si>
    <t>002867.SZ</t>
  </si>
  <si>
    <t>周大生</t>
  </si>
  <si>
    <t>002868.SZ</t>
  </si>
  <si>
    <t>绿康生化</t>
  </si>
  <si>
    <t>002869.SZ</t>
  </si>
  <si>
    <t>金溢科技</t>
  </si>
  <si>
    <t>002870.SZ</t>
  </si>
  <si>
    <t>香山股份</t>
  </si>
  <si>
    <t>002871.SZ</t>
  </si>
  <si>
    <t>伟隆股份</t>
  </si>
  <si>
    <t>002872.SZ</t>
  </si>
  <si>
    <t>天圣制药</t>
  </si>
  <si>
    <t>002873.SZ</t>
  </si>
  <si>
    <t>新天药业</t>
  </si>
  <si>
    <t>002875.SZ</t>
  </si>
  <si>
    <t>安奈儿</t>
  </si>
  <si>
    <t>002876.SZ</t>
  </si>
  <si>
    <t>三利谱</t>
  </si>
  <si>
    <t>002877.SZ</t>
  </si>
  <si>
    <t>智能自控</t>
  </si>
  <si>
    <t>002878.SZ</t>
  </si>
  <si>
    <t>元隆雅图</t>
  </si>
  <si>
    <t>002879.SZ</t>
  </si>
  <si>
    <t>长缆科技</t>
  </si>
  <si>
    <t>002880.SZ</t>
  </si>
  <si>
    <t>卫光生物</t>
  </si>
  <si>
    <t>002881.SZ</t>
  </si>
  <si>
    <t>美格智能</t>
  </si>
  <si>
    <t>002882.SZ</t>
  </si>
  <si>
    <t>金龙羽</t>
  </si>
  <si>
    <t>002883.SZ</t>
  </si>
  <si>
    <t>中设股份</t>
  </si>
  <si>
    <t>002884.SZ</t>
  </si>
  <si>
    <t>凌霄泵业</t>
  </si>
  <si>
    <t>002885.SZ</t>
  </si>
  <si>
    <t>京泉华</t>
  </si>
  <si>
    <t>002886.SZ</t>
  </si>
  <si>
    <t>沃特股份</t>
  </si>
  <si>
    <t>002887.SZ</t>
  </si>
  <si>
    <t>绿茵生态</t>
  </si>
  <si>
    <t>002888.SZ</t>
  </si>
  <si>
    <t>惠威科技</t>
  </si>
  <si>
    <t>002889.SZ</t>
  </si>
  <si>
    <t>东方嘉盛</t>
  </si>
  <si>
    <t>002890.SZ</t>
  </si>
  <si>
    <t>弘宇股份</t>
  </si>
  <si>
    <t>002891.SZ</t>
  </si>
  <si>
    <t>中宠股份</t>
  </si>
  <si>
    <t>002892.SZ</t>
  </si>
  <si>
    <t>科力尔</t>
  </si>
  <si>
    <t>002893.SZ</t>
  </si>
  <si>
    <t>华通热力</t>
  </si>
  <si>
    <t>002895.SZ</t>
  </si>
  <si>
    <t>川恒股份</t>
  </si>
  <si>
    <t>002896.SZ</t>
  </si>
  <si>
    <t>中大力德</t>
  </si>
  <si>
    <t>002897.SZ</t>
  </si>
  <si>
    <t>意华股份</t>
  </si>
  <si>
    <t>002898.SZ</t>
  </si>
  <si>
    <t>赛隆药业</t>
  </si>
  <si>
    <t>002899.SZ</t>
  </si>
  <si>
    <t>英派斯</t>
  </si>
  <si>
    <t>002900.SZ</t>
  </si>
  <si>
    <t>哈三联</t>
  </si>
  <si>
    <t>002901.SZ</t>
  </si>
  <si>
    <t>大博医疗</t>
  </si>
  <si>
    <t>002902.SZ</t>
  </si>
  <si>
    <t>铭普光磁</t>
  </si>
  <si>
    <t>002903.SZ</t>
  </si>
  <si>
    <t>宇环数控</t>
  </si>
  <si>
    <t>002905.SZ</t>
  </si>
  <si>
    <t>金逸影视</t>
  </si>
  <si>
    <t>002906.SZ</t>
  </si>
  <si>
    <t>华阳集团</t>
  </si>
  <si>
    <t>002907.SZ</t>
  </si>
  <si>
    <t>华森制药</t>
  </si>
  <si>
    <t>002908.SZ</t>
  </si>
  <si>
    <t>德生科技</t>
  </si>
  <si>
    <t>002909.SZ</t>
  </si>
  <si>
    <t>集泰股份</t>
  </si>
  <si>
    <t>002910.SZ</t>
  </si>
  <si>
    <t>庄园牧场</t>
  </si>
  <si>
    <t>002911.SZ</t>
  </si>
  <si>
    <t>佛燃股份</t>
  </si>
  <si>
    <t>002912.SZ</t>
  </si>
  <si>
    <t>中新赛克</t>
  </si>
  <si>
    <t>002913.SZ</t>
  </si>
  <si>
    <t>奥士康</t>
  </si>
  <si>
    <t>002915.SZ</t>
  </si>
  <si>
    <t>中欣氟材</t>
  </si>
  <si>
    <t>002916.SZ</t>
  </si>
  <si>
    <t>深南电路</t>
  </si>
  <si>
    <t>002917.SZ</t>
  </si>
  <si>
    <t>金奥博</t>
  </si>
  <si>
    <t>002918.SZ</t>
  </si>
  <si>
    <t>蒙娜丽莎</t>
  </si>
  <si>
    <t>002919.SZ</t>
  </si>
  <si>
    <t>名臣健康</t>
  </si>
  <si>
    <t>002920.SZ</t>
  </si>
  <si>
    <t>德赛西威</t>
  </si>
  <si>
    <t>002921.SZ</t>
  </si>
  <si>
    <t>联诚精密</t>
  </si>
  <si>
    <t>002922.SZ</t>
  </si>
  <si>
    <t>伊戈尔</t>
  </si>
  <si>
    <t>002923.SZ</t>
  </si>
  <si>
    <t>润都股份</t>
  </si>
  <si>
    <t>002925.SZ</t>
  </si>
  <si>
    <t>盈趣科技</t>
  </si>
  <si>
    <t>002926.SZ</t>
  </si>
  <si>
    <t>华西证券</t>
  </si>
  <si>
    <t>002927.SZ</t>
  </si>
  <si>
    <t>泰永长征</t>
  </si>
  <si>
    <t>002928.SZ</t>
  </si>
  <si>
    <t>华夏航空</t>
  </si>
  <si>
    <t>002929.SZ</t>
  </si>
  <si>
    <t>润建通信</t>
  </si>
  <si>
    <t>002930.SZ</t>
  </si>
  <si>
    <t>宏川智慧</t>
  </si>
  <si>
    <t>002931.SZ</t>
  </si>
  <si>
    <t>锋龙股份</t>
  </si>
  <si>
    <t>002932.SZ</t>
  </si>
  <si>
    <t>明德生物</t>
  </si>
  <si>
    <t>002933.SZ</t>
  </si>
  <si>
    <t>新兴装备</t>
  </si>
  <si>
    <t>002935.SZ</t>
  </si>
  <si>
    <t>天奥电子</t>
  </si>
  <si>
    <t>002936.SZ</t>
  </si>
  <si>
    <t>郑州银行</t>
  </si>
  <si>
    <t>002937.SZ</t>
  </si>
  <si>
    <t>兴瑞科技</t>
  </si>
  <si>
    <t>002938.SZ</t>
  </si>
  <si>
    <t>鹏鼎控股</t>
  </si>
  <si>
    <t>002939.SZ</t>
  </si>
  <si>
    <t>长城证券</t>
  </si>
  <si>
    <t>002940.SZ</t>
  </si>
  <si>
    <t>昂利康</t>
  </si>
  <si>
    <t>300001.SZ</t>
  </si>
  <si>
    <t>特锐德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</si>
  <si>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</si>
  <si>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</si>
  <si>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</si>
  <si>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</si>
  <si>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</si>
  <si>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</si>
  <si>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</si>
  <si>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</si>
  <si>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</si>
  <si>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</si>
  <si>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</si>
  <si>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</si>
  <si>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</si>
  <si>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</si>
  <si>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</si>
  <si>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</si>
  <si>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</si>
  <si>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立思辰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</si>
  <si>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</si>
  <si>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</si>
  <si>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</si>
  <si>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</si>
  <si>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</si>
  <si>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</si>
  <si>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</si>
  <si>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</si>
  <si>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</si>
  <si>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</si>
  <si>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</si>
  <si>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</si>
  <si>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</si>
  <si>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</si>
  <si>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</si>
  <si>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</si>
  <si>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</si>
  <si>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</si>
  <si>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</si>
  <si>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银江股份</t>
  </si>
  <si>
    <t>300021.SZ</t>
  </si>
  <si>
    <t>大禹节水</t>
  </si>
  <si>
    <t>300022.SZ</t>
  </si>
  <si>
    <t>吉峰科技</t>
  </si>
  <si>
    <t>300023.SZ</t>
  </si>
  <si>
    <t>宝德股份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</si>
  <si>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</si>
  <si>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</si>
  <si>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</si>
  <si>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</si>
  <si>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</si>
  <si>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</si>
  <si>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</si>
  <si>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</si>
  <si>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300028.SZ</t>
  </si>
  <si>
    <t>金亚科技</t>
  </si>
  <si>
    <t>300029.SZ</t>
  </si>
  <si>
    <t>天龙光电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</si>
  <si>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</si>
  <si>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</si>
  <si>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</si>
  <si>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</si>
  <si>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</si>
  <si>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</si>
  <si>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</si>
  <si>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</si>
  <si>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</si>
  <si>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</si>
  <si>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</si>
  <si>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</si>
  <si>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</si>
  <si>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</si>
  <si>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300037.SZ</t>
  </si>
  <si>
    <t>新宙邦</t>
  </si>
  <si>
    <t>300038.SZ</t>
  </si>
  <si>
    <t>数知科技</t>
  </si>
  <si>
    <t>300039.SZ</t>
  </si>
  <si>
    <t>上海凯宝</t>
  </si>
  <si>
    <t>300040.SZ</t>
  </si>
  <si>
    <t>九洲电气</t>
  </si>
  <si>
    <t>300041.SZ</t>
  </si>
  <si>
    <t>回天新材</t>
  </si>
  <si>
    <t>300042.SZ</t>
  </si>
  <si>
    <t>朗科科技</t>
  </si>
  <si>
    <t>300043.SZ</t>
  </si>
  <si>
    <t>星辉娱乐</t>
  </si>
  <si>
    <t>300044.SZ</t>
  </si>
  <si>
    <t>赛为智能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</si>
  <si>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</si>
  <si>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</si>
  <si>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</si>
  <si>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</si>
  <si>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</si>
  <si>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</si>
  <si>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</si>
  <si>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</si>
  <si>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</si>
  <si>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</si>
  <si>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</si>
  <si>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</si>
  <si>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300051.SZ</t>
  </si>
  <si>
    <t>三五互联</t>
  </si>
  <si>
    <t>300052.SZ</t>
  </si>
  <si>
    <t>中青宝</t>
  </si>
  <si>
    <t>300053.SZ</t>
  </si>
  <si>
    <t>欧比特</t>
  </si>
  <si>
    <t>300054.SZ</t>
  </si>
  <si>
    <t>鼎龙股份</t>
  </si>
  <si>
    <t>300055.SZ</t>
  </si>
  <si>
    <t>万邦达</t>
  </si>
  <si>
    <t>300056.SZ</t>
  </si>
  <si>
    <t>三维丝</t>
  </si>
  <si>
    <t>300057.SZ</t>
  </si>
  <si>
    <t>万顺股份</t>
  </si>
  <si>
    <t>300058.SZ</t>
  </si>
  <si>
    <t>蓝色光标</t>
  </si>
  <si>
    <t>300059.SZ</t>
  </si>
  <si>
    <t>东方财富</t>
  </si>
  <si>
    <t>300061.SZ</t>
  </si>
  <si>
    <t>康旗股份</t>
  </si>
  <si>
    <t>300062.SZ</t>
  </si>
  <si>
    <t>中能电气</t>
  </si>
  <si>
    <t>300063.SZ</t>
  </si>
  <si>
    <t>天龙集团</t>
  </si>
  <si>
    <t>300064.SZ</t>
  </si>
  <si>
    <t>豫金刚石</t>
  </si>
  <si>
    <t>300065.SZ</t>
  </si>
  <si>
    <t>海兰信</t>
  </si>
  <si>
    <t>300066.SZ</t>
  </si>
  <si>
    <t>三川智慧</t>
  </si>
  <si>
    <t>300067.SZ</t>
  </si>
  <si>
    <t>安诺其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</si>
  <si>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</si>
  <si>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</si>
  <si>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</si>
  <si>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</si>
  <si>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</si>
  <si>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</si>
  <si>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</si>
  <si>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华谊嘉信</t>
  </si>
  <si>
    <t>300072.SZ</t>
  </si>
  <si>
    <t>三聚环保</t>
  </si>
  <si>
    <t>300073.SZ</t>
  </si>
  <si>
    <t>当升科技</t>
  </si>
  <si>
    <t>300074.SZ</t>
  </si>
  <si>
    <t>华平股份</t>
  </si>
  <si>
    <t>300075.SZ</t>
  </si>
  <si>
    <t>数字政通</t>
  </si>
  <si>
    <t>300076.SZ</t>
  </si>
  <si>
    <t>GQY视讯</t>
  </si>
  <si>
    <t>300077.SZ</t>
  </si>
  <si>
    <t>国民技术</t>
  </si>
  <si>
    <t>300078.SZ</t>
  </si>
  <si>
    <t>思创医惠</t>
  </si>
  <si>
    <t>300079.SZ</t>
  </si>
  <si>
    <t>数码科技</t>
  </si>
  <si>
    <t>300080.SZ</t>
  </si>
  <si>
    <t>易成新能</t>
  </si>
  <si>
    <t>300081.SZ</t>
  </si>
  <si>
    <t>恒信东方</t>
  </si>
  <si>
    <t>300082.SZ</t>
  </si>
  <si>
    <t>奥克股份</t>
  </si>
  <si>
    <t>300083.SZ</t>
  </si>
  <si>
    <t>劲胜智能</t>
  </si>
  <si>
    <t>300084.SZ</t>
  </si>
  <si>
    <t>海默科技</t>
  </si>
  <si>
    <t>300085.SZ</t>
  </si>
  <si>
    <t>银之杰</t>
  </si>
  <si>
    <t>300086.SZ</t>
  </si>
  <si>
    <t>康芝药业</t>
  </si>
  <si>
    <t>300087.SZ</t>
  </si>
  <si>
    <t>荃银高科</t>
  </si>
  <si>
    <t>300088.SZ</t>
  </si>
  <si>
    <t>长信科技</t>
  </si>
  <si>
    <t>300089.SZ</t>
  </si>
  <si>
    <t>文化长城</t>
  </si>
  <si>
    <t>300090.SZ</t>
  </si>
  <si>
    <t>盛运环保</t>
  </si>
  <si>
    <t>300091.SZ</t>
  </si>
  <si>
    <t>金通灵</t>
  </si>
  <si>
    <t>300092.SZ</t>
  </si>
  <si>
    <t>科新机电</t>
  </si>
  <si>
    <t>300093.SZ</t>
  </si>
  <si>
    <t>金刚玻璃</t>
  </si>
  <si>
    <t>300094.SZ</t>
  </si>
  <si>
    <t>国联水产</t>
  </si>
  <si>
    <t>300095.SZ</t>
  </si>
  <si>
    <t>华伍股份</t>
  </si>
  <si>
    <t>300096.SZ</t>
  </si>
  <si>
    <t>易联众</t>
  </si>
  <si>
    <t>300097.SZ</t>
  </si>
  <si>
    <t>智云股份</t>
  </si>
  <si>
    <t>300098.SZ</t>
  </si>
  <si>
    <t>高新兴</t>
  </si>
  <si>
    <t>300099.SZ</t>
  </si>
  <si>
    <t>精准信息</t>
  </si>
  <si>
    <t>300100.SZ</t>
  </si>
  <si>
    <t>双林股份</t>
  </si>
  <si>
    <t>300101.SZ</t>
  </si>
  <si>
    <t>振芯科技</t>
  </si>
  <si>
    <t>300102.SZ</t>
  </si>
  <si>
    <t>乾照光电</t>
  </si>
  <si>
    <t>300103.SZ</t>
  </si>
  <si>
    <t>达刚路机</t>
  </si>
  <si>
    <t>300104.SZ</t>
  </si>
  <si>
    <t>乐视网</t>
  </si>
  <si>
    <t>300105.SZ</t>
  </si>
  <si>
    <t>龙源技术</t>
  </si>
  <si>
    <t>300106.SZ</t>
  </si>
  <si>
    <t>西部牧业</t>
  </si>
  <si>
    <t>300107.SZ</t>
  </si>
  <si>
    <t>建新股份</t>
  </si>
  <si>
    <t>300108.SZ</t>
  </si>
  <si>
    <t>吉药控股</t>
  </si>
  <si>
    <t>300109.SZ</t>
  </si>
  <si>
    <t>新开源</t>
  </si>
  <si>
    <t>300110.SZ</t>
  </si>
  <si>
    <t>华仁药业</t>
  </si>
  <si>
    <t>300111.SZ</t>
  </si>
  <si>
    <t>向日葵</t>
  </si>
  <si>
    <t>300112.SZ</t>
  </si>
  <si>
    <t>万讯自控</t>
  </si>
  <si>
    <t>300113.SZ</t>
  </si>
  <si>
    <t>顺网科技</t>
  </si>
  <si>
    <t>300114.SZ</t>
  </si>
  <si>
    <t>中航电测</t>
  </si>
  <si>
    <t>300115.SZ</t>
  </si>
  <si>
    <t>长盈精密</t>
  </si>
  <si>
    <t>300116.SZ</t>
  </si>
  <si>
    <t>坚瑞沃能</t>
  </si>
  <si>
    <t>300117.SZ</t>
  </si>
  <si>
    <t>嘉寓股份</t>
  </si>
  <si>
    <t>300118.SZ</t>
  </si>
  <si>
    <t>东方日升</t>
  </si>
  <si>
    <t>300119.SZ</t>
  </si>
  <si>
    <t>瑞普生物</t>
  </si>
  <si>
    <t>300120.SZ</t>
  </si>
  <si>
    <t>经纬辉开</t>
  </si>
  <si>
    <t>300121.SZ</t>
  </si>
  <si>
    <t>阳谷华泰</t>
  </si>
  <si>
    <t>300122.SZ</t>
  </si>
  <si>
    <t>智飞生物</t>
  </si>
  <si>
    <t>300123.SZ</t>
  </si>
  <si>
    <t>亚光科技</t>
  </si>
  <si>
    <t>300124.SZ</t>
  </si>
  <si>
    <t>汇川技术</t>
  </si>
  <si>
    <t>300125.SZ</t>
  </si>
  <si>
    <t>易世达</t>
  </si>
  <si>
    <t>300126.SZ</t>
  </si>
  <si>
    <t>锐奇股份</t>
  </si>
  <si>
    <t>300127.SZ</t>
  </si>
  <si>
    <t>银河磁体</t>
  </si>
  <si>
    <t>300128.SZ</t>
  </si>
  <si>
    <t>锦富技术</t>
  </si>
  <si>
    <t>300129.SZ</t>
  </si>
  <si>
    <t>泰胜风能</t>
  </si>
  <si>
    <t>300130.SZ</t>
  </si>
  <si>
    <t>新国都</t>
  </si>
  <si>
    <t>300131.SZ</t>
  </si>
  <si>
    <t>英唐智控</t>
  </si>
  <si>
    <t>300132.SZ</t>
  </si>
  <si>
    <t>青松股份</t>
  </si>
  <si>
    <t>300133.SZ</t>
  </si>
  <si>
    <t>华策影视</t>
  </si>
  <si>
    <t>300134.SZ</t>
  </si>
  <si>
    <t>大富科技</t>
  </si>
  <si>
    <t>300135.SZ</t>
  </si>
  <si>
    <t>宝利国际</t>
  </si>
  <si>
    <t>300136.SZ</t>
  </si>
  <si>
    <t>信维通信</t>
  </si>
  <si>
    <t>300137.SZ</t>
  </si>
  <si>
    <t>先河环保</t>
  </si>
  <si>
    <t>300138.SZ</t>
  </si>
  <si>
    <t>晨光生物</t>
  </si>
  <si>
    <t>300139.SZ</t>
  </si>
  <si>
    <t>晓程科技</t>
  </si>
  <si>
    <t>300140.SZ</t>
  </si>
  <si>
    <t>中环装备</t>
  </si>
  <si>
    <t>300141.SZ</t>
  </si>
  <si>
    <t>和顺电气</t>
  </si>
  <si>
    <t>300142.SZ</t>
  </si>
  <si>
    <t>沃森生物</t>
  </si>
  <si>
    <t>300143.SZ</t>
  </si>
  <si>
    <t>星普医科</t>
  </si>
  <si>
    <t>300144.SZ</t>
  </si>
  <si>
    <t>宋城演艺</t>
  </si>
  <si>
    <t>300145.SZ</t>
  </si>
  <si>
    <t>中金环境</t>
  </si>
  <si>
    <t>300146.SZ</t>
  </si>
  <si>
    <t>汤臣倍健</t>
  </si>
  <si>
    <t>300147.SZ</t>
  </si>
  <si>
    <t>香雪制药</t>
  </si>
  <si>
    <t>300148.SZ</t>
  </si>
  <si>
    <t>天舟文化</t>
  </si>
  <si>
    <t>300149.SZ</t>
  </si>
  <si>
    <t>量子生物</t>
  </si>
  <si>
    <t>300150.SZ</t>
  </si>
  <si>
    <t>世纪瑞尔</t>
  </si>
  <si>
    <t>300151.SZ</t>
  </si>
  <si>
    <t>昌红科技</t>
  </si>
  <si>
    <t>300152.SZ</t>
  </si>
  <si>
    <t>科融环境</t>
  </si>
  <si>
    <t>300153.SZ</t>
  </si>
  <si>
    <t>科泰电源</t>
  </si>
  <si>
    <t>300154.SZ</t>
  </si>
  <si>
    <t>瑞凌股份</t>
  </si>
  <si>
    <t>300155.SZ</t>
  </si>
  <si>
    <t>安居宝</t>
  </si>
  <si>
    <t>300156.SZ</t>
  </si>
  <si>
    <t>神雾环保</t>
  </si>
  <si>
    <t>300157.SZ</t>
  </si>
  <si>
    <t>恒泰艾普</t>
  </si>
  <si>
    <t>300158.SZ</t>
  </si>
  <si>
    <t>振东制药</t>
  </si>
  <si>
    <t>300159.SZ</t>
  </si>
  <si>
    <t>新研股份</t>
  </si>
  <si>
    <t>300160.SZ</t>
  </si>
  <si>
    <t>秀强股份</t>
  </si>
  <si>
    <t>300161.SZ</t>
  </si>
  <si>
    <t>华中数控</t>
  </si>
  <si>
    <t>300162.SZ</t>
  </si>
  <si>
    <t>雷曼股份</t>
  </si>
  <si>
    <t>300163.SZ</t>
  </si>
  <si>
    <t>先锋新材</t>
  </si>
  <si>
    <t>300164.SZ</t>
  </si>
  <si>
    <t>通源石油</t>
  </si>
  <si>
    <t>300165.SZ</t>
  </si>
  <si>
    <t>天瑞仪器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</si>
  <si>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</si>
  <si>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</si>
  <si>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</si>
  <si>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</si>
  <si>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</si>
  <si>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</si>
  <si>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</si>
  <si>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</si>
  <si>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300170.SZ</t>
  </si>
  <si>
    <t>汉得信息</t>
  </si>
  <si>
    <t>300171.SZ</t>
  </si>
  <si>
    <t>东富龙</t>
  </si>
  <si>
    <t>300172.SZ</t>
  </si>
  <si>
    <t>中电环保</t>
  </si>
  <si>
    <t>300173.SZ</t>
  </si>
  <si>
    <t>智慧松德</t>
  </si>
  <si>
    <t>300174.SZ</t>
  </si>
  <si>
    <t>元力股份</t>
  </si>
  <si>
    <t>300175.SZ</t>
  </si>
  <si>
    <t>朗源股份</t>
  </si>
  <si>
    <t>300176.SZ</t>
  </si>
  <si>
    <t>鸿特科技</t>
  </si>
  <si>
    <t>300177.SZ</t>
  </si>
  <si>
    <t>中海达</t>
  </si>
  <si>
    <t>300178.SZ</t>
  </si>
  <si>
    <t>腾邦国际</t>
  </si>
  <si>
    <t>300179.SZ</t>
  </si>
  <si>
    <t>四方达</t>
  </si>
  <si>
    <t>300180.SZ</t>
  </si>
  <si>
    <t>华峰超纤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</si>
  <si>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</si>
  <si>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</si>
  <si>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</si>
  <si>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</si>
  <si>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</si>
  <si>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</si>
  <si>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</si>
  <si>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</si>
  <si>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300185.SZ</t>
  </si>
  <si>
    <t>通裕重工</t>
  </si>
  <si>
    <t>300187.SZ</t>
  </si>
  <si>
    <t>永清环保</t>
  </si>
  <si>
    <t>300188.SZ</t>
  </si>
  <si>
    <t>美亚柏科</t>
  </si>
  <si>
    <t>300189.SZ</t>
  </si>
  <si>
    <t>神农基因</t>
  </si>
  <si>
    <t>300190.SZ</t>
  </si>
  <si>
    <t>维尔利</t>
  </si>
  <si>
    <t>300191.SZ</t>
  </si>
  <si>
    <t>潜能恒信</t>
  </si>
  <si>
    <t>300192.SZ</t>
  </si>
  <si>
    <t>科斯伍德</t>
  </si>
  <si>
    <t>300193.SZ</t>
  </si>
  <si>
    <t>佳士科技</t>
  </si>
  <si>
    <t>300194.SZ</t>
  </si>
  <si>
    <t>福安药业</t>
  </si>
  <si>
    <t>300195.SZ</t>
  </si>
  <si>
    <t>长荣股份</t>
  </si>
  <si>
    <t>300196.SZ</t>
  </si>
  <si>
    <t>长海股份</t>
  </si>
  <si>
    <t>300197.SZ</t>
  </si>
  <si>
    <t>铁汉生态</t>
  </si>
  <si>
    <t>300198.SZ</t>
  </si>
  <si>
    <t>纳川股份</t>
  </si>
  <si>
    <t>300199.SZ</t>
  </si>
  <si>
    <t>翰宇药业</t>
  </si>
  <si>
    <t>300200.SZ</t>
  </si>
  <si>
    <t>高盟新材</t>
  </si>
  <si>
    <t>300201.SZ</t>
  </si>
  <si>
    <t>海伦哲</t>
  </si>
  <si>
    <t>300202.SZ</t>
  </si>
  <si>
    <t>聚龙股份</t>
  </si>
  <si>
    <t>300203.SZ</t>
  </si>
  <si>
    <t>聚光科技</t>
  </si>
  <si>
    <t>300204.SZ</t>
  </si>
  <si>
    <t>舒泰神</t>
  </si>
  <si>
    <t>300205.SZ</t>
  </si>
  <si>
    <t>天喻信息</t>
  </si>
  <si>
    <t>300206.SZ</t>
  </si>
  <si>
    <t>理邦仪器</t>
  </si>
  <si>
    <t>300207.SZ</t>
  </si>
  <si>
    <t>欣旺达</t>
  </si>
  <si>
    <t>300208.SZ</t>
  </si>
  <si>
    <t>恒顺众昇</t>
  </si>
  <si>
    <t>300209.SZ</t>
  </si>
  <si>
    <t>天泽信息</t>
  </si>
  <si>
    <t>300210.SZ</t>
  </si>
  <si>
    <t>森远股份</t>
  </si>
  <si>
    <t>300211.SZ</t>
  </si>
  <si>
    <t>亿通科技</t>
  </si>
  <si>
    <t>300212.SZ</t>
  </si>
  <si>
    <t>易华录</t>
  </si>
  <si>
    <t>300213.SZ</t>
  </si>
  <si>
    <t>佳讯飞鸿</t>
  </si>
  <si>
    <t>300214.SZ</t>
  </si>
  <si>
    <t>日科化学</t>
  </si>
  <si>
    <t>300215.SZ</t>
  </si>
  <si>
    <t>电科院</t>
  </si>
  <si>
    <t>300216.SZ</t>
  </si>
  <si>
    <t>千山药机</t>
  </si>
  <si>
    <t>300217.SZ</t>
  </si>
  <si>
    <t>东方电热</t>
  </si>
  <si>
    <t>300218.SZ</t>
  </si>
  <si>
    <t>安利股份</t>
  </si>
  <si>
    <t>300219.SZ</t>
  </si>
  <si>
    <t>鸿利智汇</t>
  </si>
  <si>
    <t>300220.SZ</t>
  </si>
  <si>
    <t>金运激光</t>
  </si>
  <si>
    <t>300221.SZ</t>
  </si>
  <si>
    <t>银禧科技</t>
  </si>
  <si>
    <t>300222.SZ</t>
  </si>
  <si>
    <t>科大智能</t>
  </si>
  <si>
    <t>300223.SZ</t>
  </si>
  <si>
    <t>北京君正</t>
  </si>
  <si>
    <t>300224.SZ</t>
  </si>
  <si>
    <t>正海磁材</t>
  </si>
  <si>
    <t>300225.SZ</t>
  </si>
  <si>
    <t>金力泰</t>
  </si>
  <si>
    <t>300226.SZ</t>
  </si>
  <si>
    <t>上海钢联</t>
  </si>
  <si>
    <t>300227.SZ</t>
  </si>
  <si>
    <t>光韵达</t>
  </si>
  <si>
    <t>300228.SZ</t>
  </si>
  <si>
    <t>富瑞特装</t>
  </si>
  <si>
    <t>300229.SZ</t>
  </si>
  <si>
    <t>拓尔思</t>
  </si>
  <si>
    <t>300230.SZ</t>
  </si>
  <si>
    <t>永利股份</t>
  </si>
  <si>
    <t>300231.SZ</t>
  </si>
  <si>
    <t>银信科技</t>
  </si>
  <si>
    <t>300232.SZ</t>
  </si>
  <si>
    <t>洲明科技</t>
  </si>
  <si>
    <t>300233.SZ</t>
  </si>
  <si>
    <t>金城医药</t>
  </si>
  <si>
    <t>300234.SZ</t>
  </si>
  <si>
    <t>开尔新材</t>
  </si>
  <si>
    <t>300235.SZ</t>
  </si>
  <si>
    <t>方直科技</t>
  </si>
  <si>
    <t>300236.SZ</t>
  </si>
  <si>
    <t>上海新阳</t>
  </si>
  <si>
    <t>300237.SZ</t>
  </si>
  <si>
    <t>美晨生态</t>
  </si>
  <si>
    <t>300238.SZ</t>
  </si>
  <si>
    <t>冠昊生物</t>
  </si>
  <si>
    <t>300239.SZ</t>
  </si>
  <si>
    <t>东宝生物</t>
  </si>
  <si>
    <t>300240.SZ</t>
  </si>
  <si>
    <t>飞力达</t>
  </si>
  <si>
    <t>300241.SZ</t>
  </si>
  <si>
    <t>瑞丰光电</t>
  </si>
  <si>
    <t>300242.SZ</t>
  </si>
  <si>
    <t>佳云科技</t>
  </si>
  <si>
    <t>300243.SZ</t>
  </si>
  <si>
    <t>瑞丰高材</t>
  </si>
  <si>
    <t>300244.SZ</t>
  </si>
  <si>
    <t>迪安诊断</t>
  </si>
  <si>
    <t>300245.SZ</t>
  </si>
  <si>
    <t>天玑科技</t>
  </si>
  <si>
    <t>300246.SZ</t>
  </si>
  <si>
    <t>宝莱特</t>
  </si>
  <si>
    <t>300247.SZ</t>
  </si>
  <si>
    <t>乐金健康</t>
  </si>
  <si>
    <t>300248.SZ</t>
  </si>
  <si>
    <t>新开普</t>
  </si>
  <si>
    <t>300249.SZ</t>
  </si>
  <si>
    <t>依米康</t>
  </si>
  <si>
    <t>300250.SZ</t>
  </si>
  <si>
    <t>初灵信息</t>
  </si>
  <si>
    <t>300251.SZ</t>
  </si>
  <si>
    <t>光线传媒</t>
  </si>
  <si>
    <t>300252.SZ</t>
  </si>
  <si>
    <t>金信诺</t>
  </si>
  <si>
    <t>300253.SZ</t>
  </si>
  <si>
    <t>卫宁健康</t>
  </si>
  <si>
    <t>300254.SZ</t>
  </si>
  <si>
    <t>仟源医药</t>
  </si>
  <si>
    <t>300255.SZ</t>
  </si>
  <si>
    <t>常山药业</t>
  </si>
  <si>
    <t>300256.SZ</t>
  </si>
  <si>
    <t>星星科技</t>
  </si>
  <si>
    <t>300257.SZ</t>
  </si>
  <si>
    <t>开山股份</t>
  </si>
  <si>
    <t>300258.SZ</t>
  </si>
  <si>
    <t>精锻科技</t>
  </si>
  <si>
    <t>300259.SZ</t>
  </si>
  <si>
    <t>新天科技</t>
  </si>
  <si>
    <t>300260.SZ</t>
  </si>
  <si>
    <t>新莱应材</t>
  </si>
  <si>
    <t>300261.SZ</t>
  </si>
  <si>
    <t>雅本化学</t>
  </si>
  <si>
    <t>300262.SZ</t>
  </si>
  <si>
    <t>巴安水务</t>
  </si>
  <si>
    <t>300263.SZ</t>
  </si>
  <si>
    <t>隆华科技</t>
  </si>
  <si>
    <t>300264.SZ</t>
  </si>
  <si>
    <t>佳创视讯</t>
  </si>
  <si>
    <t>300265.SZ</t>
  </si>
  <si>
    <t>通光线缆</t>
  </si>
  <si>
    <t>300266.SZ</t>
  </si>
  <si>
    <t>兴源环境</t>
  </si>
  <si>
    <t>300267.SZ</t>
  </si>
  <si>
    <t>尔康制药</t>
  </si>
  <si>
    <t>300268.SZ</t>
  </si>
  <si>
    <t>佳沃股份</t>
  </si>
  <si>
    <t>300269.SZ</t>
  </si>
  <si>
    <t>联建光电</t>
  </si>
  <si>
    <t>300270.SZ</t>
  </si>
  <si>
    <t>中威电子</t>
  </si>
  <si>
    <t>300271.SZ</t>
  </si>
  <si>
    <t>华宇软件</t>
  </si>
  <si>
    <t>300272.SZ</t>
  </si>
  <si>
    <t>开能健康</t>
  </si>
  <si>
    <t>300273.SZ</t>
  </si>
  <si>
    <t>和佳股份</t>
  </si>
  <si>
    <t>300274.SZ</t>
  </si>
  <si>
    <t>阳光电源</t>
  </si>
  <si>
    <t>300275.SZ</t>
  </si>
  <si>
    <t>梅安森</t>
  </si>
  <si>
    <t>300276.SZ</t>
  </si>
  <si>
    <t>三丰智能</t>
  </si>
  <si>
    <t>300277.SZ</t>
  </si>
  <si>
    <t>海联讯</t>
  </si>
  <si>
    <t>300278.SZ</t>
  </si>
  <si>
    <t>华昌达</t>
  </si>
  <si>
    <t>300279.SZ</t>
  </si>
  <si>
    <t>和晶科技</t>
  </si>
  <si>
    <t>300280.SZ</t>
  </si>
  <si>
    <t>紫天科技</t>
  </si>
  <si>
    <t>300281.SZ</t>
  </si>
  <si>
    <t>金明精机</t>
  </si>
  <si>
    <t>300282.SZ</t>
  </si>
  <si>
    <t>三盛教育</t>
  </si>
  <si>
    <t>300283.SZ</t>
  </si>
  <si>
    <t>温州宏丰</t>
  </si>
  <si>
    <t>300284.SZ</t>
  </si>
  <si>
    <t>苏交科</t>
  </si>
  <si>
    <t>300285.SZ</t>
  </si>
  <si>
    <t>国瓷材料</t>
  </si>
  <si>
    <t>300286.SZ</t>
  </si>
  <si>
    <t>安科瑞</t>
  </si>
  <si>
    <t>300287.SZ</t>
  </si>
  <si>
    <t>飞利信</t>
  </si>
  <si>
    <t>300288.SZ</t>
  </si>
  <si>
    <t>朗玛信息</t>
  </si>
  <si>
    <t>300289.SZ</t>
  </si>
  <si>
    <t>利德曼</t>
  </si>
  <si>
    <t>300290.SZ</t>
  </si>
  <si>
    <t>荣科科技</t>
  </si>
  <si>
    <t>300291.SZ</t>
  </si>
  <si>
    <t>华录百纳</t>
  </si>
  <si>
    <t>300292.SZ</t>
  </si>
  <si>
    <t>吴通控股</t>
  </si>
  <si>
    <t>300293.SZ</t>
  </si>
  <si>
    <t>蓝英装备</t>
  </si>
  <si>
    <t>300294.SZ</t>
  </si>
  <si>
    <t>博雅生物</t>
  </si>
  <si>
    <t>300295.SZ</t>
  </si>
  <si>
    <t>三六五网</t>
  </si>
  <si>
    <t>300296.SZ</t>
  </si>
  <si>
    <t>利亚德</t>
  </si>
  <si>
    <t>300297.SZ</t>
  </si>
  <si>
    <t>蓝盾股份</t>
  </si>
  <si>
    <t>300298.SZ</t>
  </si>
  <si>
    <t>三诺生物</t>
  </si>
  <si>
    <t>300299.SZ</t>
  </si>
  <si>
    <t>富春股份</t>
  </si>
  <si>
    <t>300300.SZ</t>
  </si>
  <si>
    <t>汉鼎宇佑</t>
  </si>
  <si>
    <t>300301.SZ</t>
  </si>
  <si>
    <t>长方集团</t>
  </si>
  <si>
    <t>300302.SZ</t>
  </si>
  <si>
    <t>同有科技</t>
  </si>
  <si>
    <t>300303.SZ</t>
  </si>
  <si>
    <t>聚飞光电</t>
  </si>
  <si>
    <t>300304.SZ</t>
  </si>
  <si>
    <t>云意电气</t>
  </si>
  <si>
    <t>300305.SZ</t>
  </si>
  <si>
    <t>裕兴股份</t>
  </si>
  <si>
    <t>300306.SZ</t>
  </si>
  <si>
    <t>远方信息</t>
  </si>
  <si>
    <t>300307.SZ</t>
  </si>
  <si>
    <t>慈星股份</t>
  </si>
  <si>
    <t>300308.SZ</t>
  </si>
  <si>
    <t>中际旭创</t>
  </si>
  <si>
    <t>300309.SZ</t>
  </si>
  <si>
    <t>吉艾科技</t>
  </si>
  <si>
    <t>300310.SZ</t>
  </si>
  <si>
    <t>宜通世纪</t>
  </si>
  <si>
    <t>300311.SZ</t>
  </si>
  <si>
    <t>任子行</t>
  </si>
  <si>
    <t>300312.SZ</t>
  </si>
  <si>
    <t>邦讯技术</t>
  </si>
  <si>
    <t>300313.SZ</t>
  </si>
  <si>
    <t>天山生物</t>
  </si>
  <si>
    <t>300314.SZ</t>
  </si>
  <si>
    <t>戴维医疗</t>
  </si>
  <si>
    <t>300315.SZ</t>
  </si>
  <si>
    <t>掌趣科技</t>
  </si>
  <si>
    <t>300316.SZ</t>
  </si>
  <si>
    <t>晶盛机电</t>
  </si>
  <si>
    <t>300317.SZ</t>
  </si>
  <si>
    <t>珈伟新能</t>
  </si>
  <si>
    <t>300318.SZ</t>
  </si>
  <si>
    <t>博晖创新</t>
  </si>
  <si>
    <t>300319.SZ</t>
  </si>
  <si>
    <t>麦捷科技</t>
  </si>
  <si>
    <t>300320.SZ</t>
  </si>
  <si>
    <t>海达股份</t>
  </si>
  <si>
    <t>300321.SZ</t>
  </si>
  <si>
    <t>同大股份</t>
  </si>
  <si>
    <t>300322.SZ</t>
  </si>
  <si>
    <t>硕贝德</t>
  </si>
  <si>
    <t>300323.SZ</t>
  </si>
  <si>
    <t>华灿光电</t>
  </si>
  <si>
    <t>300324.SZ</t>
  </si>
  <si>
    <t>旋极信息</t>
  </si>
  <si>
    <t>300325.SZ</t>
  </si>
  <si>
    <t>德威新材</t>
  </si>
  <si>
    <t>300326.SZ</t>
  </si>
  <si>
    <t>凯利泰</t>
  </si>
  <si>
    <t>300327.SZ</t>
  </si>
  <si>
    <t>中颖电子</t>
  </si>
  <si>
    <t>300328.SZ</t>
  </si>
  <si>
    <t>宜安科技</t>
  </si>
  <si>
    <t>300329.SZ</t>
  </si>
  <si>
    <t>海伦钢琴</t>
  </si>
  <si>
    <t>300330.SZ</t>
  </si>
  <si>
    <t>华虹计通</t>
  </si>
  <si>
    <t>300331.SZ</t>
  </si>
  <si>
    <t>苏大维格</t>
  </si>
  <si>
    <t>300332.SZ</t>
  </si>
  <si>
    <t>天壕环境</t>
  </si>
  <si>
    <t>300333.SZ</t>
  </si>
  <si>
    <t>兆日科技</t>
  </si>
  <si>
    <t>300334.SZ</t>
  </si>
  <si>
    <t>津膜科技</t>
  </si>
  <si>
    <t>300335.SZ</t>
  </si>
  <si>
    <t>迪森股份</t>
  </si>
  <si>
    <t>300336.SZ</t>
  </si>
  <si>
    <t>新文化</t>
  </si>
  <si>
    <t>300337.SZ</t>
  </si>
  <si>
    <t>银邦股份</t>
  </si>
  <si>
    <t>300338.SZ</t>
  </si>
  <si>
    <t>开元股份</t>
  </si>
  <si>
    <t>300339.SZ</t>
  </si>
  <si>
    <t>润和软件</t>
  </si>
  <si>
    <t>300340.SZ</t>
  </si>
  <si>
    <t>科恒股份</t>
  </si>
  <si>
    <t>300341.SZ</t>
  </si>
  <si>
    <t>麦迪电气</t>
  </si>
  <si>
    <t>300342.SZ</t>
  </si>
  <si>
    <t>天银机电</t>
  </si>
  <si>
    <t>300343.SZ</t>
  </si>
  <si>
    <t>联创互联</t>
  </si>
  <si>
    <t>300344.SZ</t>
  </si>
  <si>
    <t>太空智造</t>
  </si>
  <si>
    <t>300345.SZ</t>
  </si>
  <si>
    <t>红宇新材</t>
  </si>
  <si>
    <t>300346.SZ</t>
  </si>
  <si>
    <t>南大光电</t>
  </si>
  <si>
    <t>300347.SZ</t>
  </si>
  <si>
    <t>泰格医药</t>
  </si>
  <si>
    <t>300348.SZ</t>
  </si>
  <si>
    <t>长亮科技</t>
  </si>
  <si>
    <t>300349.SZ</t>
  </si>
  <si>
    <t>金卡智能</t>
  </si>
  <si>
    <t>300350.SZ</t>
  </si>
  <si>
    <t>华鹏飞</t>
  </si>
  <si>
    <t>300351.SZ</t>
  </si>
  <si>
    <t>永贵电器</t>
  </si>
  <si>
    <t>300352.SZ</t>
  </si>
  <si>
    <t>北信源</t>
  </si>
  <si>
    <t>300353.SZ</t>
  </si>
  <si>
    <t>东土科技</t>
  </si>
  <si>
    <t>300354.SZ</t>
  </si>
  <si>
    <t>东华测试</t>
  </si>
  <si>
    <t>300355.SZ</t>
  </si>
  <si>
    <t>蒙草生态</t>
  </si>
  <si>
    <t>300356.SZ</t>
  </si>
  <si>
    <t>光一科技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</si>
  <si>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</si>
  <si>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</si>
  <si>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</si>
  <si>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</si>
  <si>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</si>
  <si>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</si>
  <si>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</si>
  <si>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</si>
  <si>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300362.SZ</t>
  </si>
  <si>
    <t>天翔环境</t>
  </si>
  <si>
    <t>300363.SZ</t>
  </si>
  <si>
    <t>博腾股份</t>
  </si>
  <si>
    <t>300364.SZ</t>
  </si>
  <si>
    <t>中文在线</t>
  </si>
  <si>
    <t>300365.SZ</t>
  </si>
  <si>
    <t>恒华科技</t>
  </si>
  <si>
    <t>300366.SZ</t>
  </si>
  <si>
    <t>创意信息</t>
  </si>
  <si>
    <t>300367.SZ</t>
  </si>
  <si>
    <t>东方网力</t>
  </si>
  <si>
    <t>300368.SZ</t>
  </si>
  <si>
    <t>汇金股份</t>
  </si>
  <si>
    <t>300369.SZ</t>
  </si>
  <si>
    <t>绿盟科技</t>
  </si>
  <si>
    <t>300370.SZ</t>
  </si>
  <si>
    <t>安控科技</t>
  </si>
  <si>
    <t>300371.SZ</t>
  </si>
  <si>
    <t>汇中股份</t>
  </si>
  <si>
    <t>300373.SZ</t>
  </si>
  <si>
    <t>扬杰科技</t>
  </si>
  <si>
    <t>300374.SZ</t>
  </si>
  <si>
    <t>恒通科技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</si>
  <si>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</si>
  <si>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</si>
  <si>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</si>
  <si>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</si>
  <si>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</si>
  <si>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</si>
  <si>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</si>
  <si>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</si>
  <si>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300379.SZ</t>
  </si>
  <si>
    <t>东方通</t>
  </si>
  <si>
    <t>300380.SZ</t>
  </si>
  <si>
    <t>安硕信息</t>
  </si>
  <si>
    <t>300381.SZ</t>
  </si>
  <si>
    <t>溢多利</t>
  </si>
  <si>
    <t>300382.SZ</t>
  </si>
  <si>
    <t>斯莱克</t>
  </si>
  <si>
    <t>300383.SZ</t>
  </si>
  <si>
    <t>光环新网</t>
  </si>
  <si>
    <t>300384.SZ</t>
  </si>
  <si>
    <t>三联虹普</t>
  </si>
  <si>
    <t>300385.SZ</t>
  </si>
  <si>
    <t>雪浪环境</t>
  </si>
  <si>
    <t>300386.SZ</t>
  </si>
  <si>
    <t>飞天诚信</t>
  </si>
  <si>
    <t>300387.SZ</t>
  </si>
  <si>
    <t>富邦股份</t>
  </si>
  <si>
    <t>300388.SZ</t>
  </si>
  <si>
    <t>国祯环保</t>
  </si>
  <si>
    <t>300389.SZ</t>
  </si>
  <si>
    <t>艾比森</t>
  </si>
  <si>
    <t>300390.SZ</t>
  </si>
  <si>
    <t>天华超净</t>
  </si>
  <si>
    <t>300391.SZ</t>
  </si>
  <si>
    <t>康跃科技</t>
  </si>
  <si>
    <t>300392.SZ</t>
  </si>
  <si>
    <t>腾信股份</t>
  </si>
  <si>
    <t>300393.SZ</t>
  </si>
  <si>
    <t>中来股份</t>
  </si>
  <si>
    <t>300394.SZ</t>
  </si>
  <si>
    <t>天孚通信</t>
  </si>
  <si>
    <t>300395.SZ</t>
  </si>
  <si>
    <t>菲利华</t>
  </si>
  <si>
    <t>300396.SZ</t>
  </si>
  <si>
    <t>迪瑞医疗</t>
  </si>
  <si>
    <t>300397.SZ</t>
  </si>
  <si>
    <t>天和防务</t>
  </si>
  <si>
    <t>300398.SZ</t>
  </si>
  <si>
    <t>飞凯材料</t>
  </si>
  <si>
    <t>300399.SZ</t>
  </si>
  <si>
    <t>京天利</t>
  </si>
  <si>
    <t>300400.SZ</t>
  </si>
  <si>
    <t>劲拓股份</t>
  </si>
  <si>
    <t>300401.SZ</t>
  </si>
  <si>
    <t>花园生物</t>
  </si>
  <si>
    <t>300402.SZ</t>
  </si>
  <si>
    <t>宝色股份</t>
  </si>
  <si>
    <t>300403.SZ</t>
  </si>
  <si>
    <t>地尔汉宇</t>
  </si>
  <si>
    <t>300404.SZ</t>
  </si>
  <si>
    <t>博济医药</t>
  </si>
  <si>
    <t>300405.SZ</t>
  </si>
  <si>
    <t>科隆股份</t>
  </si>
  <si>
    <t>300406.SZ</t>
  </si>
  <si>
    <t>九强生物</t>
  </si>
  <si>
    <t>300407.SZ</t>
  </si>
  <si>
    <t>凯发电气</t>
  </si>
  <si>
    <t>300408.SZ</t>
  </si>
  <si>
    <t>三环集团</t>
  </si>
  <si>
    <t>300409.SZ</t>
  </si>
  <si>
    <t>道氏技术</t>
  </si>
  <si>
    <t>300410.SZ</t>
  </si>
  <si>
    <t>正业科技</t>
  </si>
  <si>
    <t>300411.SZ</t>
  </si>
  <si>
    <t>金盾股份</t>
  </si>
  <si>
    <t>300412.SZ</t>
  </si>
  <si>
    <t>迦南科技</t>
  </si>
  <si>
    <t>300413.SZ</t>
  </si>
  <si>
    <t>芒果超媒</t>
  </si>
  <si>
    <t>300414.SZ</t>
  </si>
  <si>
    <t>中光防雷</t>
  </si>
  <si>
    <t>300415.SZ</t>
  </si>
  <si>
    <t>伊之密</t>
  </si>
  <si>
    <t>300416.SZ</t>
  </si>
  <si>
    <t>苏试试验</t>
  </si>
  <si>
    <t>300417.SZ</t>
  </si>
  <si>
    <t>南华仪器</t>
  </si>
  <si>
    <t>300418.SZ</t>
  </si>
  <si>
    <t>昆仑万维</t>
  </si>
  <si>
    <t>300419.SZ</t>
  </si>
  <si>
    <t>浩丰科技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</si>
  <si>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</si>
  <si>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</si>
  <si>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</si>
  <si>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</si>
  <si>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</si>
  <si>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</si>
  <si>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</si>
  <si>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鲁亿通</t>
  </si>
  <si>
    <t>300424.SZ</t>
  </si>
  <si>
    <t>航新科技</t>
  </si>
  <si>
    <t>300425.SZ</t>
  </si>
  <si>
    <t>环能科技</t>
  </si>
  <si>
    <t>300426.SZ</t>
  </si>
  <si>
    <t>唐德影视</t>
  </si>
  <si>
    <t>300427.SZ</t>
  </si>
  <si>
    <t>红相股份</t>
  </si>
  <si>
    <t>300428.SZ</t>
  </si>
  <si>
    <t>四通新材</t>
  </si>
  <si>
    <t>300429.SZ</t>
  </si>
  <si>
    <t>强力新材</t>
  </si>
  <si>
    <t>300430.SZ</t>
  </si>
  <si>
    <t>诚益通</t>
  </si>
  <si>
    <t>300431.SZ</t>
  </si>
  <si>
    <t>暴风集团</t>
  </si>
  <si>
    <t>300432.SZ</t>
  </si>
  <si>
    <t>富临精工</t>
  </si>
  <si>
    <t>300433.SZ</t>
  </si>
  <si>
    <t>蓝思科技</t>
  </si>
  <si>
    <t>300434.SZ</t>
  </si>
  <si>
    <t>金石东方</t>
  </si>
  <si>
    <t>300435.SZ</t>
  </si>
  <si>
    <t>中泰股份</t>
  </si>
  <si>
    <t>300436.SZ</t>
  </si>
  <si>
    <t>广生堂</t>
  </si>
  <si>
    <t>300437.SZ</t>
  </si>
  <si>
    <t>清水源</t>
  </si>
  <si>
    <t>300438.SZ</t>
  </si>
  <si>
    <t>鹏辉能源</t>
  </si>
  <si>
    <t>300439.SZ</t>
  </si>
  <si>
    <t>美康生物</t>
  </si>
  <si>
    <t>300440.SZ</t>
  </si>
  <si>
    <t>运达科技</t>
  </si>
  <si>
    <t>300441.SZ</t>
  </si>
  <si>
    <t>鲍斯股份</t>
  </si>
  <si>
    <t>300442.SZ</t>
  </si>
  <si>
    <t>普丽盛</t>
  </si>
  <si>
    <t>300443.SZ</t>
  </si>
  <si>
    <t>金雷风电</t>
  </si>
  <si>
    <t>300444.SZ</t>
  </si>
  <si>
    <t>双杰电气</t>
  </si>
  <si>
    <t>300445.SZ</t>
  </si>
  <si>
    <t>康斯特</t>
  </si>
  <si>
    <t>300446.SZ</t>
  </si>
  <si>
    <t>乐凯新材</t>
  </si>
  <si>
    <t>300447.SZ</t>
  </si>
  <si>
    <t>全信股份</t>
  </si>
  <si>
    <t>300448.SZ</t>
  </si>
  <si>
    <t>浩云科技</t>
  </si>
  <si>
    <t>300449.SZ</t>
  </si>
  <si>
    <t>汉邦高科</t>
  </si>
  <si>
    <t>300450.SZ</t>
  </si>
  <si>
    <t>先导智能</t>
  </si>
  <si>
    <t>300451.SZ</t>
  </si>
  <si>
    <t>创业软件</t>
  </si>
  <si>
    <t>300452.SZ</t>
  </si>
  <si>
    <t>山河药辅</t>
  </si>
  <si>
    <t>300453.SZ</t>
  </si>
  <si>
    <t>三鑫医疗</t>
  </si>
  <si>
    <t>300454.SZ</t>
  </si>
  <si>
    <t>深信服</t>
  </si>
  <si>
    <t>300455.SZ</t>
  </si>
  <si>
    <t>康拓红外</t>
  </si>
  <si>
    <t>300456.SZ</t>
  </si>
  <si>
    <t>耐威科技</t>
  </si>
  <si>
    <t>300457.SZ</t>
  </si>
  <si>
    <t>赢合科技</t>
  </si>
  <si>
    <t>300458.SZ</t>
  </si>
  <si>
    <t>全志科技</t>
  </si>
  <si>
    <t>300459.SZ</t>
  </si>
  <si>
    <t>金科文化</t>
  </si>
  <si>
    <t>300460.SZ</t>
  </si>
  <si>
    <t>惠伦晶体</t>
  </si>
  <si>
    <t>300461.SZ</t>
  </si>
  <si>
    <t>田中精机</t>
  </si>
  <si>
    <t>300462.SZ</t>
  </si>
  <si>
    <t>华铭智能</t>
  </si>
  <si>
    <t>300463.SZ</t>
  </si>
  <si>
    <t>迈克生物</t>
  </si>
  <si>
    <t>300464.SZ</t>
  </si>
  <si>
    <t>星徽精密</t>
  </si>
  <si>
    <t>300465.SZ</t>
  </si>
  <si>
    <t>高伟达</t>
  </si>
  <si>
    <t>300466.SZ</t>
  </si>
  <si>
    <t>赛摩电气</t>
  </si>
  <si>
    <t>300467.SZ</t>
  </si>
  <si>
    <t>迅游科技</t>
  </si>
  <si>
    <t>300468.SZ</t>
  </si>
  <si>
    <t>四方精创</t>
  </si>
  <si>
    <t>300469.SZ</t>
  </si>
  <si>
    <t>信息发展</t>
  </si>
  <si>
    <t>300470.SZ</t>
  </si>
  <si>
    <t>日机密封</t>
  </si>
  <si>
    <t>300471.SZ</t>
  </si>
  <si>
    <t>厚普股份</t>
  </si>
  <si>
    <t>300472.SZ</t>
  </si>
  <si>
    <t>新元科技</t>
  </si>
  <si>
    <t>300473.SZ</t>
  </si>
  <si>
    <t>德尔股份</t>
  </si>
  <si>
    <t>300474.SZ</t>
  </si>
  <si>
    <t>景嘉微</t>
  </si>
  <si>
    <t>300475.SZ</t>
  </si>
  <si>
    <t>聚隆科技</t>
  </si>
  <si>
    <t>300476.SZ</t>
  </si>
  <si>
    <t>胜宏科技</t>
  </si>
  <si>
    <t>300477.SZ</t>
  </si>
  <si>
    <t>合纵科技</t>
  </si>
  <si>
    <t>300478.SZ</t>
  </si>
  <si>
    <t>杭州高新</t>
  </si>
  <si>
    <t>300479.SZ</t>
  </si>
  <si>
    <t>神思电子</t>
  </si>
  <si>
    <t>300480.SZ</t>
  </si>
  <si>
    <t>光力科技</t>
  </si>
  <si>
    <t>300481.SZ</t>
  </si>
  <si>
    <t>濮阳惠成</t>
  </si>
  <si>
    <t>300482.SZ</t>
  </si>
  <si>
    <t>万孚生物</t>
  </si>
  <si>
    <t>300483.SZ</t>
  </si>
  <si>
    <t>沃施股份</t>
  </si>
  <si>
    <t>300484.SZ</t>
  </si>
  <si>
    <t>蓝海华腾</t>
  </si>
  <si>
    <t>300485.SZ</t>
  </si>
  <si>
    <t>赛升药业</t>
  </si>
  <si>
    <t>300486.SZ</t>
  </si>
  <si>
    <t>东杰智能</t>
  </si>
  <si>
    <t>300487.SZ</t>
  </si>
  <si>
    <t>蓝晓科技</t>
  </si>
  <si>
    <t>300488.SZ</t>
  </si>
  <si>
    <t>恒锋工具</t>
  </si>
  <si>
    <t>300489.SZ</t>
  </si>
  <si>
    <t>中飞股份</t>
  </si>
  <si>
    <t>300490.SZ</t>
  </si>
  <si>
    <t>华自科技</t>
  </si>
  <si>
    <t>300491.SZ</t>
  </si>
  <si>
    <t>通合科技</t>
  </si>
  <si>
    <t>300492.SZ</t>
  </si>
  <si>
    <t>山鼎设计</t>
  </si>
  <si>
    <t>300493.SZ</t>
  </si>
  <si>
    <t>润欣科技</t>
  </si>
  <si>
    <t>300494.SZ</t>
  </si>
  <si>
    <t>盛天网络</t>
  </si>
  <si>
    <t>300495.SZ</t>
  </si>
  <si>
    <t>美尚生态</t>
  </si>
  <si>
    <t>300496.SZ</t>
  </si>
  <si>
    <t>中科创达</t>
  </si>
  <si>
    <t>300497.SZ</t>
  </si>
  <si>
    <t>富祥股份</t>
  </si>
  <si>
    <t>300498.SZ</t>
  </si>
  <si>
    <t>温氏股份</t>
  </si>
  <si>
    <t>300499.SZ</t>
  </si>
  <si>
    <t>高澜股份</t>
  </si>
  <si>
    <t>300500.SZ</t>
  </si>
  <si>
    <t>启迪设计</t>
  </si>
  <si>
    <t>300501.SZ</t>
  </si>
  <si>
    <t>海顺新材</t>
  </si>
  <si>
    <t>300502.SZ</t>
  </si>
  <si>
    <t>新易盛</t>
  </si>
  <si>
    <t>300503.SZ</t>
  </si>
  <si>
    <t>昊志机电</t>
  </si>
  <si>
    <t>300504.SZ</t>
  </si>
  <si>
    <t>天邑股份</t>
  </si>
  <si>
    <t>300505.SZ</t>
  </si>
  <si>
    <t>川金诺</t>
  </si>
  <si>
    <t>300506.SZ</t>
  </si>
  <si>
    <t>名家汇</t>
  </si>
  <si>
    <t>300507.SZ</t>
  </si>
  <si>
    <t>苏奥传感</t>
  </si>
  <si>
    <t>300508.SZ</t>
  </si>
  <si>
    <t>维宏股份</t>
  </si>
  <si>
    <t>300509.SZ</t>
  </si>
  <si>
    <t>新美星</t>
  </si>
  <si>
    <t>300510.SZ</t>
  </si>
  <si>
    <t>金冠股份</t>
  </si>
  <si>
    <t>300511.SZ</t>
  </si>
  <si>
    <t>雪榕生物</t>
  </si>
  <si>
    <t>300512.SZ</t>
  </si>
  <si>
    <t>中亚股份</t>
  </si>
  <si>
    <t>300513.SZ</t>
  </si>
  <si>
    <t>恒泰实达</t>
  </si>
  <si>
    <t>300514.SZ</t>
  </si>
  <si>
    <t>友讯达</t>
  </si>
  <si>
    <t>300515.SZ</t>
  </si>
  <si>
    <t>三德科技</t>
  </si>
  <si>
    <t>300516.SZ</t>
  </si>
  <si>
    <t>久之洋</t>
  </si>
  <si>
    <t>300517.SZ</t>
  </si>
  <si>
    <t>海波重科</t>
  </si>
  <si>
    <t>300518.SZ</t>
  </si>
  <si>
    <t>盛讯达</t>
  </si>
  <si>
    <t>300519.SZ</t>
  </si>
  <si>
    <t>新光药业</t>
  </si>
  <si>
    <t>300520.SZ</t>
  </si>
  <si>
    <t>科大国创</t>
  </si>
  <si>
    <t>300521.SZ</t>
  </si>
  <si>
    <t>爱司凯</t>
  </si>
  <si>
    <t>300522.SZ</t>
  </si>
  <si>
    <t>世名科技</t>
  </si>
  <si>
    <t>300523.SZ</t>
  </si>
  <si>
    <t>辰安科技</t>
  </si>
  <si>
    <t>300525.SZ</t>
  </si>
  <si>
    <t>博思软件</t>
  </si>
  <si>
    <t>300526.SZ</t>
  </si>
  <si>
    <t>中潜股份</t>
  </si>
  <si>
    <t>300527.SZ</t>
  </si>
  <si>
    <t>中国应急</t>
  </si>
  <si>
    <t>300528.SZ</t>
  </si>
  <si>
    <t>幸福蓝海</t>
  </si>
  <si>
    <t>300529.SZ</t>
  </si>
  <si>
    <t>健帆生物</t>
  </si>
  <si>
    <t>300530.SZ</t>
  </si>
  <si>
    <t>达志科技</t>
  </si>
  <si>
    <t>300531.SZ</t>
  </si>
  <si>
    <t>优博讯</t>
  </si>
  <si>
    <t>300532.SZ</t>
  </si>
  <si>
    <t>今天国际</t>
  </si>
  <si>
    <t>300533.SZ</t>
  </si>
  <si>
    <t>冰川网络</t>
  </si>
  <si>
    <t>300534.SZ</t>
  </si>
  <si>
    <t>陇神戎发</t>
  </si>
  <si>
    <t>300535.SZ</t>
  </si>
  <si>
    <t>达威股份</t>
  </si>
  <si>
    <t>300536.SZ</t>
  </si>
  <si>
    <t>农尚环境</t>
  </si>
  <si>
    <t>300537.SZ</t>
  </si>
  <si>
    <t>广信材料</t>
  </si>
  <si>
    <t>300538.SZ</t>
  </si>
  <si>
    <t>同益股份</t>
  </si>
  <si>
    <t>300539.SZ</t>
  </si>
  <si>
    <t>横河模具</t>
  </si>
  <si>
    <t>300540.SZ</t>
  </si>
  <si>
    <t>深冷股份</t>
  </si>
  <si>
    <t>300541.SZ</t>
  </si>
  <si>
    <t>先进数通</t>
  </si>
  <si>
    <t>300542.SZ</t>
  </si>
  <si>
    <t>新晨科技</t>
  </si>
  <si>
    <t>300543.SZ</t>
  </si>
  <si>
    <t>朗科智能</t>
  </si>
  <si>
    <t>300545.SZ</t>
  </si>
  <si>
    <t>联得装备</t>
  </si>
  <si>
    <t>300546.SZ</t>
  </si>
  <si>
    <t>雄帝科技</t>
  </si>
  <si>
    <t>300547.SZ</t>
  </si>
  <si>
    <t>川环科技</t>
  </si>
  <si>
    <t>300548.SZ</t>
  </si>
  <si>
    <t>博创科技</t>
  </si>
  <si>
    <t>300549.SZ</t>
  </si>
  <si>
    <t>优德精密</t>
  </si>
  <si>
    <t>300550.SZ</t>
  </si>
  <si>
    <t>和仁科技</t>
  </si>
  <si>
    <t>300551.SZ</t>
  </si>
  <si>
    <t>古鳌科技</t>
  </si>
  <si>
    <t>300552.SZ</t>
  </si>
  <si>
    <t>万集科技</t>
  </si>
  <si>
    <t>300553.SZ</t>
  </si>
  <si>
    <t>集智股份</t>
  </si>
  <si>
    <t>300554.SZ</t>
  </si>
  <si>
    <t>三超新材</t>
  </si>
  <si>
    <t>300555.SZ</t>
  </si>
  <si>
    <t>路通视信</t>
  </si>
  <si>
    <t>300556.SZ</t>
  </si>
  <si>
    <t>丝路视觉</t>
  </si>
  <si>
    <t>300557.SZ</t>
  </si>
  <si>
    <t>理工光科</t>
  </si>
  <si>
    <t>300558.SZ</t>
  </si>
  <si>
    <t>贝达药业</t>
  </si>
  <si>
    <t>300559.SZ</t>
  </si>
  <si>
    <t>佳发教育</t>
  </si>
  <si>
    <t>300560.SZ</t>
  </si>
  <si>
    <t>中富通</t>
  </si>
  <si>
    <t>300561.SZ</t>
  </si>
  <si>
    <t>汇金科技</t>
  </si>
  <si>
    <t>300562.SZ</t>
  </si>
  <si>
    <t>乐心医疗</t>
  </si>
  <si>
    <t>300563.SZ</t>
  </si>
  <si>
    <t>神宇股份</t>
  </si>
  <si>
    <t>300565.SZ</t>
  </si>
  <si>
    <t>科信技术</t>
  </si>
  <si>
    <t>300566.SZ</t>
  </si>
  <si>
    <t>激智科技</t>
  </si>
  <si>
    <t>300567.SZ</t>
  </si>
  <si>
    <t>精测电子</t>
  </si>
  <si>
    <t>300568.SZ</t>
  </si>
  <si>
    <t>星源材质</t>
  </si>
  <si>
    <t>300569.SZ</t>
  </si>
  <si>
    <t>天能重工</t>
  </si>
  <si>
    <t>300570.SZ</t>
  </si>
  <si>
    <t>太辰光</t>
  </si>
  <si>
    <t>300571.SZ</t>
  </si>
  <si>
    <t>平治信息</t>
  </si>
  <si>
    <t>300572.SZ</t>
  </si>
  <si>
    <t>安车检测</t>
  </si>
  <si>
    <t>300573.SZ</t>
  </si>
  <si>
    <t>兴齐眼药</t>
  </si>
  <si>
    <t>300575.SZ</t>
  </si>
  <si>
    <t>中旗股份</t>
  </si>
  <si>
    <t>300576.SZ</t>
  </si>
  <si>
    <t>容大感光</t>
  </si>
  <si>
    <t>300577.SZ</t>
  </si>
  <si>
    <t>开润股份</t>
  </si>
  <si>
    <t>300578.SZ</t>
  </si>
  <si>
    <t>会畅通讯</t>
  </si>
  <si>
    <t>300579.SZ</t>
  </si>
  <si>
    <t>数字认证</t>
  </si>
  <si>
    <t>300580.SZ</t>
  </si>
  <si>
    <t>贝斯特</t>
  </si>
  <si>
    <t>300581.SZ</t>
  </si>
  <si>
    <t>晨曦航空</t>
  </si>
  <si>
    <t>300582.SZ</t>
  </si>
  <si>
    <t>英飞特</t>
  </si>
  <si>
    <t>300583.SZ</t>
  </si>
  <si>
    <t>赛托生物</t>
  </si>
  <si>
    <t>300584.SZ</t>
  </si>
  <si>
    <t>海辰药业</t>
  </si>
  <si>
    <t>300585.SZ</t>
  </si>
  <si>
    <t>奥联电子</t>
  </si>
  <si>
    <t>300586.SZ</t>
  </si>
  <si>
    <t>美联新材</t>
  </si>
  <si>
    <t>300587.SZ</t>
  </si>
  <si>
    <t>天铁股份</t>
  </si>
  <si>
    <t>300588.SZ</t>
  </si>
  <si>
    <t>熙菱信息</t>
  </si>
  <si>
    <t>300589.SZ</t>
  </si>
  <si>
    <t>江龙船艇</t>
  </si>
  <si>
    <t>300590.SZ</t>
  </si>
  <si>
    <t>移为通信</t>
  </si>
  <si>
    <t>300591.SZ</t>
  </si>
  <si>
    <t>万里马</t>
  </si>
  <si>
    <t>300592.SZ</t>
  </si>
  <si>
    <t>华凯创意</t>
  </si>
  <si>
    <t>300593.SZ</t>
  </si>
  <si>
    <t>新雷能</t>
  </si>
  <si>
    <t>300595.SZ</t>
  </si>
  <si>
    <t>欧普康视</t>
  </si>
  <si>
    <t>300596.SZ</t>
  </si>
  <si>
    <t>利安隆</t>
  </si>
  <si>
    <t>300597.SZ</t>
  </si>
  <si>
    <t>吉大通信</t>
  </si>
  <si>
    <t>300598.SZ</t>
  </si>
  <si>
    <t>诚迈科技</t>
  </si>
  <si>
    <t>300599.SZ</t>
  </si>
  <si>
    <t>雄塑科技</t>
  </si>
  <si>
    <t>300600.SZ</t>
  </si>
  <si>
    <t>瑞特股份</t>
  </si>
  <si>
    <t>300601.SZ</t>
  </si>
  <si>
    <t>康泰生物</t>
  </si>
  <si>
    <t>300602.SZ</t>
  </si>
  <si>
    <t>飞荣达</t>
  </si>
  <si>
    <t>300603.SZ</t>
  </si>
  <si>
    <t>立昂技术</t>
  </si>
  <si>
    <t>300604.SZ</t>
  </si>
  <si>
    <t>长川科技</t>
  </si>
  <si>
    <t>300605.SZ</t>
  </si>
  <si>
    <t>恒锋信息</t>
  </si>
  <si>
    <t>300606.SZ</t>
  </si>
  <si>
    <t>金太阳</t>
  </si>
  <si>
    <t>300607.SZ</t>
  </si>
  <si>
    <t>拓斯达</t>
  </si>
  <si>
    <t>300608.SZ</t>
  </si>
  <si>
    <t>思特奇</t>
  </si>
  <si>
    <t>300609.SZ</t>
  </si>
  <si>
    <t>汇纳科技</t>
  </si>
  <si>
    <t>300610.SZ</t>
  </si>
  <si>
    <t>晨化股份</t>
  </si>
  <si>
    <t>300611.SZ</t>
  </si>
  <si>
    <t>美力科技</t>
  </si>
  <si>
    <t>300612.SZ</t>
  </si>
  <si>
    <t>宣亚国际</t>
  </si>
  <si>
    <t>300613.SZ</t>
  </si>
  <si>
    <t>富瀚微</t>
  </si>
  <si>
    <t>300615.SZ</t>
  </si>
  <si>
    <t>欣天科技</t>
  </si>
  <si>
    <t>300616.SZ</t>
  </si>
  <si>
    <t>尚品宅配</t>
  </si>
  <si>
    <t>300617.SZ</t>
  </si>
  <si>
    <t>安靠智电</t>
  </si>
  <si>
    <t>300618.SZ</t>
  </si>
  <si>
    <t>寒锐钴业</t>
  </si>
  <si>
    <t>300619.SZ</t>
  </si>
  <si>
    <t>金银河</t>
  </si>
  <si>
    <t>300620.SZ</t>
  </si>
  <si>
    <t>光库科技</t>
  </si>
  <si>
    <t>300621.SZ</t>
  </si>
  <si>
    <t>维业股份</t>
  </si>
  <si>
    <t>300622.SZ</t>
  </si>
  <si>
    <t>博士眼镜</t>
  </si>
  <si>
    <t>300623.SZ</t>
  </si>
  <si>
    <t>捷捷微电</t>
  </si>
  <si>
    <t>300624.SZ</t>
  </si>
  <si>
    <t>万兴科技</t>
  </si>
  <si>
    <t>300625.SZ</t>
  </si>
  <si>
    <t>三雄极光</t>
  </si>
  <si>
    <t>300626.SZ</t>
  </si>
  <si>
    <t>华瑞股份</t>
  </si>
  <si>
    <t>300627.SZ</t>
  </si>
  <si>
    <t>华测导航</t>
  </si>
  <si>
    <t>300628.SZ</t>
  </si>
  <si>
    <t>亿联网络</t>
  </si>
  <si>
    <t>300629.SZ</t>
  </si>
  <si>
    <t>新劲刚</t>
  </si>
  <si>
    <t>300630.SZ</t>
  </si>
  <si>
    <t>普利制药</t>
  </si>
  <si>
    <t>300631.SZ</t>
  </si>
  <si>
    <t>久吾高科</t>
  </si>
  <si>
    <t>300632.SZ</t>
  </si>
  <si>
    <t>光莆股份</t>
  </si>
  <si>
    <t>300633.SZ</t>
  </si>
  <si>
    <t>开立医疗</t>
  </si>
  <si>
    <t>300634.SZ</t>
  </si>
  <si>
    <t>彩讯股份</t>
  </si>
  <si>
    <t>300635.SZ</t>
  </si>
  <si>
    <t>达安股份</t>
  </si>
  <si>
    <t>300636.SZ</t>
  </si>
  <si>
    <t>同和药业</t>
  </si>
  <si>
    <t>300637.SZ</t>
  </si>
  <si>
    <t>扬帆新材</t>
  </si>
  <si>
    <t>300638.SZ</t>
  </si>
  <si>
    <t>广和通</t>
  </si>
  <si>
    <t>300639.SZ</t>
  </si>
  <si>
    <t>凯普生物</t>
  </si>
  <si>
    <t>300640.SZ</t>
  </si>
  <si>
    <t>德艺文创</t>
  </si>
  <si>
    <t>300641.SZ</t>
  </si>
  <si>
    <t>正丹股份</t>
  </si>
  <si>
    <t>300642.SZ</t>
  </si>
  <si>
    <t>透景生命</t>
  </si>
  <si>
    <t>300643.SZ</t>
  </si>
  <si>
    <t>万通智控</t>
  </si>
  <si>
    <t>300644.SZ</t>
  </si>
  <si>
    <t>南京聚隆</t>
  </si>
  <si>
    <t>300645.SZ</t>
  </si>
  <si>
    <t>正元智慧</t>
  </si>
  <si>
    <t>300647.SZ</t>
  </si>
  <si>
    <t>超频三</t>
  </si>
  <si>
    <t>300648.SZ</t>
  </si>
  <si>
    <t>星云股份</t>
  </si>
  <si>
    <t>300649.SZ</t>
  </si>
  <si>
    <t>杭州园林</t>
  </si>
  <si>
    <t>300650.SZ</t>
  </si>
  <si>
    <t>太龙照明</t>
  </si>
  <si>
    <t>300651.SZ</t>
  </si>
  <si>
    <t>金陵体育</t>
  </si>
  <si>
    <t>300652.SZ</t>
  </si>
  <si>
    <t>雷迪克</t>
  </si>
  <si>
    <t>300653.SZ</t>
  </si>
  <si>
    <t>正海生物</t>
  </si>
  <si>
    <t>300654.SZ</t>
  </si>
  <si>
    <t>世纪天鸿</t>
  </si>
  <si>
    <t>300655.SZ</t>
  </si>
  <si>
    <t>晶瑞股份</t>
  </si>
  <si>
    <t>300656.SZ</t>
  </si>
  <si>
    <t>民德电子</t>
  </si>
  <si>
    <t>300657.SZ</t>
  </si>
  <si>
    <t>弘信电子</t>
  </si>
  <si>
    <t>300658.SZ</t>
  </si>
  <si>
    <t>延江股份</t>
  </si>
  <si>
    <t>300659.SZ</t>
  </si>
  <si>
    <t>中孚信息</t>
  </si>
  <si>
    <t>300660.SZ</t>
  </si>
  <si>
    <t>江苏雷利</t>
  </si>
  <si>
    <t>300661.SZ</t>
  </si>
  <si>
    <t>圣邦股份</t>
  </si>
  <si>
    <t>300662.SZ</t>
  </si>
  <si>
    <t>科锐国际</t>
  </si>
  <si>
    <t>300663.SZ</t>
  </si>
  <si>
    <t>科蓝软件</t>
  </si>
  <si>
    <t>300664.SZ</t>
  </si>
  <si>
    <t>鹏鹞环保</t>
  </si>
  <si>
    <t>300665.SZ</t>
  </si>
  <si>
    <t>飞鹿股份</t>
  </si>
  <si>
    <t>300666.SZ</t>
  </si>
  <si>
    <t>江丰电子</t>
  </si>
  <si>
    <t>300667.SZ</t>
  </si>
  <si>
    <t>必创科技</t>
  </si>
  <si>
    <t>300668.SZ</t>
  </si>
  <si>
    <t>杰恩设计</t>
  </si>
  <si>
    <t>300669.SZ</t>
  </si>
  <si>
    <t>沪宁股份</t>
  </si>
  <si>
    <t>300670.SZ</t>
  </si>
  <si>
    <t>大烨智能</t>
  </si>
  <si>
    <t>300671.SZ</t>
  </si>
  <si>
    <t>富满电子</t>
  </si>
  <si>
    <t>300672.SZ</t>
  </si>
  <si>
    <t>国科微</t>
  </si>
  <si>
    <t>300673.SZ</t>
  </si>
  <si>
    <t>佩蒂股份</t>
  </si>
  <si>
    <t>300675.SZ</t>
  </si>
  <si>
    <t>建科院</t>
  </si>
  <si>
    <t>300676.SZ</t>
  </si>
  <si>
    <t>华大基因</t>
  </si>
  <si>
    <t>300677.SZ</t>
  </si>
  <si>
    <t>英科医疗</t>
  </si>
  <si>
    <t>300678.SZ</t>
  </si>
  <si>
    <t>中科信息</t>
  </si>
  <si>
    <t>300679.SZ</t>
  </si>
  <si>
    <t>电连技术</t>
  </si>
  <si>
    <t>300680.SZ</t>
  </si>
  <si>
    <t>隆盛科技</t>
  </si>
  <si>
    <t>300681.SZ</t>
  </si>
  <si>
    <t>英搏尔</t>
  </si>
  <si>
    <t>300682.SZ</t>
  </si>
  <si>
    <t>朗新科技</t>
  </si>
  <si>
    <t>300683.SZ</t>
  </si>
  <si>
    <t>海特生物</t>
  </si>
  <si>
    <t>300684.SZ</t>
  </si>
  <si>
    <t>中石科技</t>
  </si>
  <si>
    <t>300685.SZ</t>
  </si>
  <si>
    <t>艾德生物</t>
  </si>
  <si>
    <t>300686.SZ</t>
  </si>
  <si>
    <t>智动力</t>
  </si>
  <si>
    <t>300687.SZ</t>
  </si>
  <si>
    <t>赛意信息</t>
  </si>
  <si>
    <t>300688.SZ</t>
  </si>
  <si>
    <t>创业黑马</t>
  </si>
  <si>
    <t>300689.SZ</t>
  </si>
  <si>
    <t>澄天伟业</t>
  </si>
  <si>
    <t>300690.SZ</t>
  </si>
  <si>
    <t>双一科技</t>
  </si>
  <si>
    <t>300691.SZ</t>
  </si>
  <si>
    <t>联合光电</t>
  </si>
  <si>
    <t>300692.SZ</t>
  </si>
  <si>
    <t>中环环保</t>
  </si>
  <si>
    <t>300693.SZ</t>
  </si>
  <si>
    <t>盛弘股份</t>
  </si>
  <si>
    <t>300694.SZ</t>
  </si>
  <si>
    <t>蠡湖股份</t>
  </si>
  <si>
    <t>300695.SZ</t>
  </si>
  <si>
    <t>兆丰股份</t>
  </si>
  <si>
    <t>300696.SZ</t>
  </si>
  <si>
    <t>爱乐达</t>
  </si>
  <si>
    <t>300697.SZ</t>
  </si>
  <si>
    <t>电工合金</t>
  </si>
  <si>
    <t>300698.SZ</t>
  </si>
  <si>
    <t>万马科技</t>
  </si>
  <si>
    <t>300699.SZ</t>
  </si>
  <si>
    <t>光威复材</t>
  </si>
  <si>
    <t>300700.SZ</t>
  </si>
  <si>
    <t>岱勒新材</t>
  </si>
  <si>
    <t>300701.SZ</t>
  </si>
  <si>
    <t>森霸传感</t>
  </si>
  <si>
    <t>300702.SZ</t>
  </si>
  <si>
    <t>天宇股份</t>
  </si>
  <si>
    <t>300703.SZ</t>
  </si>
  <si>
    <t>创源文化</t>
  </si>
  <si>
    <t>300705.SZ</t>
  </si>
  <si>
    <t>九典制药</t>
  </si>
  <si>
    <t>300706.SZ</t>
  </si>
  <si>
    <t>阿石创</t>
  </si>
  <si>
    <t>300707.SZ</t>
  </si>
  <si>
    <t>威唐工业</t>
  </si>
  <si>
    <t>300708.SZ</t>
  </si>
  <si>
    <t>聚灿光电</t>
  </si>
  <si>
    <t>300709.SZ</t>
  </si>
  <si>
    <t>精研科技</t>
  </si>
  <si>
    <t>300710.SZ</t>
  </si>
  <si>
    <t>万隆光电</t>
  </si>
  <si>
    <t>300711.SZ</t>
  </si>
  <si>
    <t>广哈通信</t>
  </si>
  <si>
    <t>300712.SZ</t>
  </si>
  <si>
    <t>永福股份</t>
  </si>
  <si>
    <t>300713.SZ</t>
  </si>
  <si>
    <t>英可瑞</t>
  </si>
  <si>
    <t>300715.SZ</t>
  </si>
  <si>
    <t>凯伦股份</t>
  </si>
  <si>
    <t>300716.SZ</t>
  </si>
  <si>
    <t>国立科技</t>
  </si>
  <si>
    <t>300717.SZ</t>
  </si>
  <si>
    <t>华信新材</t>
  </si>
  <si>
    <t>300718.SZ</t>
  </si>
  <si>
    <t>长盛轴承</t>
  </si>
  <si>
    <t>300719.SZ</t>
  </si>
  <si>
    <t>安达维尔</t>
  </si>
  <si>
    <t>300720.SZ</t>
  </si>
  <si>
    <t>海川智能</t>
  </si>
  <si>
    <t>300721.SZ</t>
  </si>
  <si>
    <t>怡达股份</t>
  </si>
  <si>
    <t>300722.SZ</t>
  </si>
  <si>
    <t>新余国科</t>
  </si>
  <si>
    <t>300723.SZ</t>
  </si>
  <si>
    <t>一品红</t>
  </si>
  <si>
    <t>300724.SZ</t>
  </si>
  <si>
    <t>捷佳伟创</t>
  </si>
  <si>
    <t>300725.SZ</t>
  </si>
  <si>
    <t>药石科技</t>
  </si>
  <si>
    <t>300726.SZ</t>
  </si>
  <si>
    <t>宏达电子</t>
  </si>
  <si>
    <t>300727.SZ</t>
  </si>
  <si>
    <t>润禾材料</t>
  </si>
  <si>
    <t>300729.SZ</t>
  </si>
  <si>
    <t>乐歌股份</t>
  </si>
  <si>
    <t>300730.SZ</t>
  </si>
  <si>
    <t>科创信息</t>
  </si>
  <si>
    <t>300731.SZ</t>
  </si>
  <si>
    <t>科创新源</t>
  </si>
  <si>
    <t>300732.SZ</t>
  </si>
  <si>
    <t>设研院</t>
  </si>
  <si>
    <t>300733.SZ</t>
  </si>
  <si>
    <t>西菱动力</t>
  </si>
  <si>
    <t>300735.SZ</t>
  </si>
  <si>
    <t>光弘科技</t>
  </si>
  <si>
    <t>300736.SZ</t>
  </si>
  <si>
    <t>百邦科技</t>
  </si>
  <si>
    <t>300737.SZ</t>
  </si>
  <si>
    <t>科顺股份</t>
  </si>
  <si>
    <t>300738.SZ</t>
  </si>
  <si>
    <t>奥飞数据</t>
  </si>
  <si>
    <t>300739.SZ</t>
  </si>
  <si>
    <t>明阳电路</t>
  </si>
  <si>
    <t>300740.SZ</t>
  </si>
  <si>
    <t>御家汇</t>
  </si>
  <si>
    <t>300741.SZ</t>
  </si>
  <si>
    <t>华宝股份</t>
  </si>
  <si>
    <t>300742.SZ</t>
  </si>
  <si>
    <t>越博动力</t>
  </si>
  <si>
    <t>300743.SZ</t>
  </si>
  <si>
    <t>天地数码</t>
  </si>
  <si>
    <t>300745.SZ</t>
  </si>
  <si>
    <t>欣锐科技</t>
  </si>
  <si>
    <t>300746.SZ</t>
  </si>
  <si>
    <t>汉嘉设计</t>
  </si>
  <si>
    <t>300747.SZ</t>
  </si>
  <si>
    <t>锐科激光</t>
  </si>
  <si>
    <t>300748.SZ</t>
  </si>
  <si>
    <t>金力永磁</t>
  </si>
  <si>
    <t>300749.SZ</t>
  </si>
  <si>
    <t>顶固集创</t>
  </si>
  <si>
    <t>300750.SZ</t>
  </si>
  <si>
    <t>宁德时代</t>
  </si>
  <si>
    <t>300760.SZ</t>
  </si>
  <si>
    <t>迈瑞医疗</t>
  </si>
  <si>
    <t>600000.SH</t>
  </si>
  <si>
    <t>浦发银行</t>
  </si>
  <si>
    <t>600004.SH</t>
  </si>
  <si>
    <t>白云机场</t>
  </si>
  <si>
    <t>600006.SH</t>
  </si>
  <si>
    <t>东风汽车</t>
  </si>
  <si>
    <t>600007.SH</t>
  </si>
  <si>
    <t>中国国贸</t>
  </si>
  <si>
    <t>600008.SH</t>
  </si>
  <si>
    <t>首创股份</t>
  </si>
  <si>
    <t>600009.SH</t>
  </si>
  <si>
    <t>上海机场</t>
  </si>
  <si>
    <t>600010.SH</t>
  </si>
  <si>
    <t>包钢股份</t>
  </si>
  <si>
    <t>600011.SH</t>
  </si>
  <si>
    <t>华能国际</t>
  </si>
  <si>
    <t>600012.SH</t>
  </si>
  <si>
    <t>皖通高速</t>
  </si>
  <si>
    <t>600015.SH</t>
  </si>
  <si>
    <t>华夏银行</t>
  </si>
  <si>
    <t>600016.SH</t>
  </si>
  <si>
    <t>民生银行</t>
  </si>
  <si>
    <t>600017.SH</t>
  </si>
  <si>
    <t>日照港</t>
  </si>
  <si>
    <t>600018.SH</t>
  </si>
  <si>
    <t>上港集团</t>
  </si>
  <si>
    <t>600019.SH</t>
  </si>
  <si>
    <t>宝钢股份</t>
  </si>
  <si>
    <t>600020.SH</t>
  </si>
  <si>
    <t>中原高速</t>
  </si>
  <si>
    <t>600021.SH</t>
  </si>
  <si>
    <t>上海电力</t>
  </si>
  <si>
    <t>600022.SH</t>
  </si>
  <si>
    <t>山东钢铁</t>
  </si>
  <si>
    <t>600023.SH</t>
  </si>
  <si>
    <t>浙能电力</t>
  </si>
  <si>
    <t>600025.SH</t>
  </si>
  <si>
    <t>华能水电</t>
  </si>
  <si>
    <t>600026.SH</t>
  </si>
  <si>
    <t>中远海能</t>
  </si>
  <si>
    <t>600027.SH</t>
  </si>
  <si>
    <t>华电国际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</si>
  <si>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</si>
  <si>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</si>
  <si>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</si>
  <si>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</si>
  <si>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</si>
  <si>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</si>
  <si>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</si>
  <si>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</si>
  <si>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600033.SH</t>
  </si>
  <si>
    <t>福建高速</t>
  </si>
  <si>
    <t>600035.SH</t>
  </si>
  <si>
    <t>楚天高速</t>
  </si>
  <si>
    <t>600036.SH</t>
  </si>
  <si>
    <t>招商银行</t>
  </si>
  <si>
    <t>600037.SH</t>
  </si>
  <si>
    <t>歌华有线</t>
  </si>
  <si>
    <t>600038.SH</t>
  </si>
  <si>
    <t>中直股份</t>
  </si>
  <si>
    <t>600039.SH</t>
  </si>
  <si>
    <t>四川路桥</t>
  </si>
  <si>
    <t>600048.SH</t>
  </si>
  <si>
    <t>保利地产</t>
  </si>
  <si>
    <t>600050.SH</t>
  </si>
  <si>
    <t>中国联通</t>
  </si>
  <si>
    <t>600051.SH</t>
  </si>
  <si>
    <t>宁波联合</t>
  </si>
  <si>
    <t>600052.SH</t>
  </si>
  <si>
    <t>浙江广厦</t>
  </si>
  <si>
    <t>600053.SH</t>
  </si>
  <si>
    <t>九鼎投资</t>
  </si>
  <si>
    <t>600054.SH</t>
  </si>
  <si>
    <t>黄山旅游</t>
  </si>
  <si>
    <t>600055.SH</t>
  </si>
  <si>
    <t>万东医疗</t>
  </si>
  <si>
    <t>600056.SH</t>
  </si>
  <si>
    <t>中国医药</t>
  </si>
  <si>
    <t>600057.SH</t>
  </si>
  <si>
    <t>厦门象屿</t>
  </si>
  <si>
    <t>600058.SH</t>
  </si>
  <si>
    <t>五矿发展</t>
  </si>
  <si>
    <t>600059.SH</t>
  </si>
  <si>
    <t>古越龙山</t>
  </si>
  <si>
    <t>600060.SH</t>
  </si>
  <si>
    <t>海信电器</t>
  </si>
  <si>
    <t>600061.SH</t>
  </si>
  <si>
    <t>国投资本</t>
  </si>
  <si>
    <t>600062.SH</t>
  </si>
  <si>
    <t>华润双鹤</t>
  </si>
  <si>
    <t>600063.SH</t>
  </si>
  <si>
    <t>皖维高新</t>
  </si>
  <si>
    <t>600064.SH</t>
  </si>
  <si>
    <t>南京高科</t>
  </si>
  <si>
    <t>600066.SH</t>
  </si>
  <si>
    <t>宇通客车</t>
  </si>
  <si>
    <t>600067.SH</t>
  </si>
  <si>
    <t>冠城大通</t>
  </si>
  <si>
    <t>600068.SH</t>
  </si>
  <si>
    <t>葛洲坝</t>
  </si>
  <si>
    <t>600069.SH</t>
  </si>
  <si>
    <t>银鸽投资</t>
  </si>
  <si>
    <t>600070.SH</t>
  </si>
  <si>
    <t>浙江富润</t>
  </si>
  <si>
    <t>600071.SH</t>
  </si>
  <si>
    <t>凤凰光学</t>
  </si>
  <si>
    <t>600072.SH</t>
  </si>
  <si>
    <t>中船科技</t>
  </si>
  <si>
    <t>600073.SH</t>
  </si>
  <si>
    <t>上海梅林</t>
  </si>
  <si>
    <t>600074.SH</t>
  </si>
  <si>
    <t>*ST保千</t>
  </si>
  <si>
    <t>600075.SH</t>
  </si>
  <si>
    <t>新疆天业</t>
  </si>
  <si>
    <t>600076.SH</t>
  </si>
  <si>
    <t>康欣新材</t>
  </si>
  <si>
    <t>600077.SH</t>
  </si>
  <si>
    <t>宋都股份</t>
  </si>
  <si>
    <t>600078.SH</t>
  </si>
  <si>
    <t>澄星股份</t>
  </si>
  <si>
    <t>600079.SH</t>
  </si>
  <si>
    <t>人福医药</t>
  </si>
  <si>
    <t>600080.SH</t>
  </si>
  <si>
    <t>金花股份</t>
  </si>
  <si>
    <t>600081.SH</t>
  </si>
  <si>
    <t>东风科技</t>
  </si>
  <si>
    <t>600082.SH</t>
  </si>
  <si>
    <t>海泰发展</t>
  </si>
  <si>
    <t>600083.SH</t>
  </si>
  <si>
    <t>博信股份</t>
  </si>
  <si>
    <t>600084.SH</t>
  </si>
  <si>
    <t>中葡股份</t>
  </si>
  <si>
    <t>600085.SH</t>
  </si>
  <si>
    <t>同仁堂</t>
  </si>
  <si>
    <t>600086.SH</t>
  </si>
  <si>
    <t>东方金钰</t>
  </si>
  <si>
    <t>600088.SH</t>
  </si>
  <si>
    <t>中视传媒</t>
  </si>
  <si>
    <t>600089.SH</t>
  </si>
  <si>
    <t>特变电工</t>
  </si>
  <si>
    <t>600090.SH</t>
  </si>
  <si>
    <t>同济堂</t>
  </si>
  <si>
    <t>600091.SH</t>
  </si>
  <si>
    <t>ST明科</t>
  </si>
  <si>
    <t>600093.SH</t>
  </si>
  <si>
    <t>易见股份</t>
  </si>
  <si>
    <t>600094.SH</t>
  </si>
  <si>
    <t>大名城</t>
  </si>
  <si>
    <t>600095.SH</t>
  </si>
  <si>
    <t>哈高科</t>
  </si>
  <si>
    <t>600096.SH</t>
  </si>
  <si>
    <t>云天化</t>
  </si>
  <si>
    <t>600097.SH</t>
  </si>
  <si>
    <t>开创国际</t>
  </si>
  <si>
    <t>600098.SH</t>
  </si>
  <si>
    <t>广州发展</t>
  </si>
  <si>
    <t>600099.SH</t>
  </si>
  <si>
    <t>林海股份</t>
  </si>
  <si>
    <t>600100.SH</t>
  </si>
  <si>
    <t>同方股份</t>
  </si>
  <si>
    <t>600101.SH</t>
  </si>
  <si>
    <t>明星电力</t>
  </si>
  <si>
    <t>600103.SH</t>
  </si>
  <si>
    <t>青山纸业</t>
  </si>
  <si>
    <t>600104.SH</t>
  </si>
  <si>
    <t>上汽集团</t>
  </si>
  <si>
    <t>600105.SH</t>
  </si>
  <si>
    <t>永鼎股份</t>
  </si>
  <si>
    <t>600106.SH</t>
  </si>
  <si>
    <t>重庆路桥</t>
  </si>
  <si>
    <t>600107.SH</t>
  </si>
  <si>
    <t>美尔雅</t>
  </si>
  <si>
    <t>600108.SH</t>
  </si>
  <si>
    <t>亚盛集团</t>
  </si>
  <si>
    <t>600109.SH</t>
  </si>
  <si>
    <t>国金证券</t>
  </si>
  <si>
    <t>600110.SH</t>
  </si>
  <si>
    <t>诺德股份</t>
  </si>
  <si>
    <t>600111.SH</t>
  </si>
  <si>
    <t>北方稀土</t>
  </si>
  <si>
    <t>600112.SH</t>
  </si>
  <si>
    <t>天成控股</t>
  </si>
  <si>
    <t>600113.SH</t>
  </si>
  <si>
    <t>浙江东日</t>
  </si>
  <si>
    <t>600114.SH</t>
  </si>
  <si>
    <t>东睦股份</t>
  </si>
  <si>
    <t>600115.SH</t>
  </si>
  <si>
    <t>东方航空</t>
  </si>
  <si>
    <t>600116.SH</t>
  </si>
  <si>
    <t>三峡水利</t>
  </si>
  <si>
    <t>600117.SH</t>
  </si>
  <si>
    <t>西宁特钢</t>
  </si>
  <si>
    <t>600118.SH</t>
  </si>
  <si>
    <t>中国卫星</t>
  </si>
  <si>
    <t>600119.SH</t>
  </si>
  <si>
    <t>长江投资</t>
  </si>
  <si>
    <t>600120.SH</t>
  </si>
  <si>
    <t>浙江东方</t>
  </si>
  <si>
    <t>600121.SH</t>
  </si>
  <si>
    <t>郑州煤电</t>
  </si>
  <si>
    <t>600122.SH</t>
  </si>
  <si>
    <t>宏图高科</t>
  </si>
  <si>
    <t>600123.SH</t>
  </si>
  <si>
    <t>兰花科创</t>
  </si>
  <si>
    <t>600125.SH</t>
  </si>
  <si>
    <t>铁龙物流</t>
  </si>
  <si>
    <t>600126.SH</t>
  </si>
  <si>
    <t>杭钢股份</t>
  </si>
  <si>
    <t>600127.SH</t>
  </si>
  <si>
    <t>金健米业</t>
  </si>
  <si>
    <t>600128.SH</t>
  </si>
  <si>
    <t>弘业股份</t>
  </si>
  <si>
    <t>600129.SH</t>
  </si>
  <si>
    <t>太极集团</t>
  </si>
  <si>
    <t>600130.SH</t>
  </si>
  <si>
    <t>波导股份</t>
  </si>
  <si>
    <t>600131.SH</t>
  </si>
  <si>
    <t>岷江水电</t>
  </si>
  <si>
    <t>600132.SH</t>
  </si>
  <si>
    <t>重庆啤酒</t>
  </si>
  <si>
    <t>600133.SH</t>
  </si>
  <si>
    <t>东湖高新</t>
  </si>
  <si>
    <t>600135.SH</t>
  </si>
  <si>
    <t>乐凯胶片</t>
  </si>
  <si>
    <t>600136.SH</t>
  </si>
  <si>
    <t>当代明诚</t>
  </si>
  <si>
    <t>600137.SH</t>
  </si>
  <si>
    <t>浪莎股份</t>
  </si>
  <si>
    <t>600138.SH</t>
  </si>
  <si>
    <t>中青旅</t>
  </si>
  <si>
    <t>600139.SH</t>
  </si>
  <si>
    <t>西部资源</t>
  </si>
  <si>
    <t>600141.SH</t>
  </si>
  <si>
    <t>兴发集团</t>
  </si>
  <si>
    <t>600143.SH</t>
  </si>
  <si>
    <t>金发科技</t>
  </si>
  <si>
    <t>600145.SH</t>
  </si>
  <si>
    <t>*ST新亿</t>
  </si>
  <si>
    <t>600146.SH</t>
  </si>
  <si>
    <t>商赢环球</t>
  </si>
  <si>
    <t>600148.SH</t>
  </si>
  <si>
    <t>长春一东</t>
  </si>
  <si>
    <t>600149.SH</t>
  </si>
  <si>
    <t>ST坊展</t>
  </si>
  <si>
    <t>600150.SH</t>
  </si>
  <si>
    <t>*ST船舶</t>
  </si>
  <si>
    <t>600151.SH</t>
  </si>
  <si>
    <t>航天机电</t>
  </si>
  <si>
    <t>600152.SH</t>
  </si>
  <si>
    <t>维科技术</t>
  </si>
  <si>
    <t>600153.SH</t>
  </si>
  <si>
    <t>建发股份</t>
  </si>
  <si>
    <t>600155.SH</t>
  </si>
  <si>
    <t>华创阳安</t>
  </si>
  <si>
    <t>600156.SH</t>
  </si>
  <si>
    <t>华升股份</t>
  </si>
  <si>
    <t>600157.SH</t>
  </si>
  <si>
    <t>永泰能源</t>
  </si>
  <si>
    <t>600158.SH</t>
  </si>
  <si>
    <t>中体产业</t>
  </si>
  <si>
    <t>600159.SH</t>
  </si>
  <si>
    <t>大龙地产</t>
  </si>
  <si>
    <t>600160.SH</t>
  </si>
  <si>
    <t>巨化股份</t>
  </si>
  <si>
    <t>600161.SH</t>
  </si>
  <si>
    <t>天坛生物</t>
  </si>
  <si>
    <t>600162.SH</t>
  </si>
  <si>
    <t>香江控股</t>
  </si>
  <si>
    <t>600163.SH</t>
  </si>
  <si>
    <t>中闽能源</t>
  </si>
  <si>
    <t>600165.SH</t>
  </si>
  <si>
    <t>新日恒力</t>
  </si>
  <si>
    <t>600166.SH</t>
  </si>
  <si>
    <t>福田汽车</t>
  </si>
  <si>
    <t>600167.SH</t>
  </si>
  <si>
    <t>联美控股</t>
  </si>
  <si>
    <t>600168.SH</t>
  </si>
  <si>
    <t>武汉控股</t>
  </si>
  <si>
    <t>600169.SH</t>
  </si>
  <si>
    <t>太原重工</t>
  </si>
  <si>
    <t>600170.SH</t>
  </si>
  <si>
    <t>上海建工</t>
  </si>
  <si>
    <t>600171.SH</t>
  </si>
  <si>
    <t>上海贝岭</t>
  </si>
  <si>
    <t>600172.SH</t>
  </si>
  <si>
    <t>黄河旋风</t>
  </si>
  <si>
    <t>600173.SH</t>
  </si>
  <si>
    <t>卧龙地产</t>
  </si>
  <si>
    <t>600175.SH</t>
  </si>
  <si>
    <t>美都能源</t>
  </si>
  <si>
    <t>600176.SH</t>
  </si>
  <si>
    <t>中国巨石</t>
  </si>
  <si>
    <t>600177.SH</t>
  </si>
  <si>
    <t>雅戈尔</t>
  </si>
  <si>
    <t>600178.SH</t>
  </si>
  <si>
    <t>东安动力</t>
  </si>
  <si>
    <t>600179.SH</t>
  </si>
  <si>
    <t>安通控股</t>
  </si>
  <si>
    <t>600180.SH</t>
  </si>
  <si>
    <t>瑞茂通</t>
  </si>
  <si>
    <t>600182.SH</t>
  </si>
  <si>
    <t>S佳通</t>
  </si>
  <si>
    <t>600183.SH</t>
  </si>
  <si>
    <t>生益科技</t>
  </si>
  <si>
    <t>600184.SH</t>
  </si>
  <si>
    <t>光电股份</t>
  </si>
  <si>
    <t>600185.SH</t>
  </si>
  <si>
    <t>格力地产</t>
  </si>
  <si>
    <t>600186.SH</t>
  </si>
  <si>
    <t>莲花健康</t>
  </si>
  <si>
    <t>600187.SH</t>
  </si>
  <si>
    <t>国中水务</t>
  </si>
  <si>
    <t>600188.SH</t>
  </si>
  <si>
    <t>兖州煤业</t>
  </si>
  <si>
    <t>600189.SH</t>
  </si>
  <si>
    <t>吉林森工</t>
  </si>
  <si>
    <t>600190.SH</t>
  </si>
  <si>
    <t>锦州港</t>
  </si>
  <si>
    <t>600191.SH</t>
  </si>
  <si>
    <t>华资实业</t>
  </si>
  <si>
    <t>600192.SH</t>
  </si>
  <si>
    <t>长城电工</t>
  </si>
  <si>
    <t>600193.SH</t>
  </si>
  <si>
    <t>*ST创兴</t>
  </si>
  <si>
    <t>600195.SH</t>
  </si>
  <si>
    <t>中牧股份</t>
  </si>
  <si>
    <t>600196.SH</t>
  </si>
  <si>
    <t>复星医药</t>
  </si>
  <si>
    <t>600197.SH</t>
  </si>
  <si>
    <t>伊力特</t>
  </si>
  <si>
    <t>600198.SH</t>
  </si>
  <si>
    <t>*ST大唐</t>
  </si>
  <si>
    <t>600199.SH</t>
  </si>
  <si>
    <t>金种子酒</t>
  </si>
  <si>
    <t>600200.SH</t>
  </si>
  <si>
    <t>江苏吴中</t>
  </si>
  <si>
    <t>600201.SH</t>
  </si>
  <si>
    <t>生物股份</t>
  </si>
  <si>
    <t>600202.SH</t>
  </si>
  <si>
    <t>*ST哈空</t>
  </si>
  <si>
    <t>600203.SH</t>
  </si>
  <si>
    <t>福日电子</t>
  </si>
  <si>
    <t>600206.SH</t>
  </si>
  <si>
    <t>有研新材</t>
  </si>
  <si>
    <t>600207.SH</t>
  </si>
  <si>
    <t>安彩高科</t>
  </si>
  <si>
    <t>600208.SH</t>
  </si>
  <si>
    <t>新湖中宝</t>
  </si>
  <si>
    <t>600209.SH</t>
  </si>
  <si>
    <t>*ST罗顿</t>
  </si>
  <si>
    <t>600210.SH</t>
  </si>
  <si>
    <t>紫江企业</t>
  </si>
  <si>
    <t>600211.SH</t>
  </si>
  <si>
    <t>西藏药业</t>
  </si>
  <si>
    <t>600212.SH</t>
  </si>
  <si>
    <t>江泉实业</t>
  </si>
  <si>
    <t>600213.SH</t>
  </si>
  <si>
    <t>亚星客车</t>
  </si>
  <si>
    <t>600215.SH</t>
  </si>
  <si>
    <t>长春经开</t>
  </si>
  <si>
    <t>600216.SH</t>
  </si>
  <si>
    <t>浙江医药</t>
  </si>
  <si>
    <t>600217.SH</t>
  </si>
  <si>
    <t>中再资环</t>
  </si>
  <si>
    <t>600218.SH</t>
  </si>
  <si>
    <t>全柴动力</t>
  </si>
  <si>
    <t>600219.SH</t>
  </si>
  <si>
    <t>南山铝业</t>
  </si>
  <si>
    <t>600220.SH</t>
  </si>
  <si>
    <t>江苏阳光</t>
  </si>
  <si>
    <t>600221.SH</t>
  </si>
  <si>
    <t>海航控股</t>
  </si>
  <si>
    <t>600222.SH</t>
  </si>
  <si>
    <t>太龙药业</t>
  </si>
  <si>
    <t>600223.SH</t>
  </si>
  <si>
    <t>鲁商置业</t>
  </si>
  <si>
    <t>600225.SH</t>
  </si>
  <si>
    <t>天津松江</t>
  </si>
  <si>
    <t>600226.SH</t>
  </si>
  <si>
    <t>瀚叶股份</t>
  </si>
  <si>
    <t>600227.SH</t>
  </si>
  <si>
    <t>圣济堂</t>
  </si>
  <si>
    <t>600228.SH</t>
  </si>
  <si>
    <t>ST昌九</t>
  </si>
  <si>
    <t>600229.SH</t>
  </si>
  <si>
    <t>城市传媒</t>
  </si>
  <si>
    <t>600230.SH</t>
  </si>
  <si>
    <t>沧州大化</t>
  </si>
  <si>
    <t>600231.SH</t>
  </si>
  <si>
    <t>凌钢股份</t>
  </si>
  <si>
    <t>600232.SH</t>
  </si>
  <si>
    <t>金鹰股份</t>
  </si>
  <si>
    <t>600233.SH</t>
  </si>
  <si>
    <t>圆通速递</t>
  </si>
  <si>
    <t>600234.SH</t>
  </si>
  <si>
    <t>ST山水</t>
  </si>
  <si>
    <t>600235.SH</t>
  </si>
  <si>
    <t>民丰特纸</t>
  </si>
  <si>
    <t>600236.SH</t>
  </si>
  <si>
    <t>桂冠电力</t>
  </si>
  <si>
    <t>600237.SH</t>
  </si>
  <si>
    <t>铜峰电子</t>
  </si>
  <si>
    <t>600238.SH</t>
  </si>
  <si>
    <t>*ST椰岛</t>
  </si>
  <si>
    <t>600239.SH</t>
  </si>
  <si>
    <t>云南城投</t>
  </si>
  <si>
    <t>600240.SH</t>
  </si>
  <si>
    <t>华业资本</t>
  </si>
  <si>
    <t>600241.SH</t>
  </si>
  <si>
    <t>时代万恒</t>
  </si>
  <si>
    <t>600242.SH</t>
  </si>
  <si>
    <t>中昌数据</t>
  </si>
  <si>
    <t>600243.SH</t>
  </si>
  <si>
    <t>青海华鼎</t>
  </si>
  <si>
    <t>600246.SH</t>
  </si>
  <si>
    <t>万通地产</t>
  </si>
  <si>
    <t>600247.SH</t>
  </si>
  <si>
    <t>*ST成城</t>
  </si>
  <si>
    <t>600248.SH</t>
  </si>
  <si>
    <t>延长化建</t>
  </si>
  <si>
    <t>600249.SH</t>
  </si>
  <si>
    <t>两面针</t>
  </si>
  <si>
    <t>600250.SH</t>
  </si>
  <si>
    <t>南纺股份</t>
  </si>
  <si>
    <t>600251.SH</t>
  </si>
  <si>
    <t>冠农股份</t>
  </si>
  <si>
    <t>600252.SH</t>
  </si>
  <si>
    <t>中恒集团</t>
  </si>
  <si>
    <t>600255.SH</t>
  </si>
  <si>
    <t>梦舟股份</t>
  </si>
  <si>
    <t>600256.SH</t>
  </si>
  <si>
    <t>广汇能源</t>
  </si>
  <si>
    <t>600257.SH</t>
  </si>
  <si>
    <t>大湖股份</t>
  </si>
  <si>
    <t>600258.SH</t>
  </si>
  <si>
    <t>首旅酒店</t>
  </si>
  <si>
    <t>600259.SH</t>
  </si>
  <si>
    <t>广晟有色</t>
  </si>
  <si>
    <t>600260.SH</t>
  </si>
  <si>
    <t>凯乐科技</t>
  </si>
  <si>
    <t>600261.SH</t>
  </si>
  <si>
    <t>阳光照明</t>
  </si>
  <si>
    <t>600262.SH</t>
  </si>
  <si>
    <t>北方股份</t>
  </si>
  <si>
    <t>600265.SH</t>
  </si>
  <si>
    <t>ST景谷</t>
  </si>
  <si>
    <t>600266.SH</t>
  </si>
  <si>
    <t>北京城建</t>
  </si>
  <si>
    <t>600267.SH</t>
  </si>
  <si>
    <t>海正药业</t>
  </si>
  <si>
    <t>600268.SH</t>
  </si>
  <si>
    <t>国电南自</t>
  </si>
  <si>
    <t>600269.SH</t>
  </si>
  <si>
    <t>赣粤高速</t>
  </si>
  <si>
    <t>600270.SH</t>
  </si>
  <si>
    <t>外运发展</t>
  </si>
  <si>
    <t>600271.SH</t>
  </si>
  <si>
    <t>航天信息</t>
  </si>
  <si>
    <t>600272.SH</t>
  </si>
  <si>
    <t>开开实业</t>
  </si>
  <si>
    <t>600273.SH</t>
  </si>
  <si>
    <t>嘉化能源</t>
  </si>
  <si>
    <t>600275.SH</t>
  </si>
  <si>
    <t>ST昌鱼</t>
  </si>
  <si>
    <t>600276.SH</t>
  </si>
  <si>
    <t>恒瑞医药</t>
  </si>
  <si>
    <t>600277.SH</t>
  </si>
  <si>
    <t>亿利洁能</t>
  </si>
  <si>
    <t>600278.SH</t>
  </si>
  <si>
    <t>东方创业</t>
  </si>
  <si>
    <t>600279.SH</t>
  </si>
  <si>
    <t>重庆港九</t>
  </si>
  <si>
    <t>600280.SH</t>
  </si>
  <si>
    <t>中央商场</t>
  </si>
  <si>
    <t>600281.SH</t>
  </si>
  <si>
    <t>太化股份</t>
  </si>
  <si>
    <t>600282.SH</t>
  </si>
  <si>
    <t>南钢股份</t>
  </si>
  <si>
    <t>600283.SH</t>
  </si>
  <si>
    <t>钱江水利</t>
  </si>
  <si>
    <t>600284.SH</t>
  </si>
  <si>
    <t>浦东建设</t>
  </si>
  <si>
    <t>600285.SH</t>
  </si>
  <si>
    <t>羚锐制药</t>
  </si>
  <si>
    <t>600287.SH</t>
  </si>
  <si>
    <t>江苏舜天</t>
  </si>
  <si>
    <t>600288.SH</t>
  </si>
  <si>
    <t>大恒科技</t>
  </si>
  <si>
    <t>600289.SH</t>
  </si>
  <si>
    <t>*ST信通</t>
  </si>
  <si>
    <t>600290.SH</t>
  </si>
  <si>
    <t>华仪电气</t>
  </si>
  <si>
    <t>600291.SH</t>
  </si>
  <si>
    <t>西水股份</t>
  </si>
  <si>
    <t>600292.SH</t>
  </si>
  <si>
    <t>远达环保</t>
  </si>
  <si>
    <t>600293.SH</t>
  </si>
  <si>
    <t>三峡新材</t>
  </si>
  <si>
    <t>600295.SH</t>
  </si>
  <si>
    <t>鄂尔多斯</t>
  </si>
  <si>
    <t>600297.SH</t>
  </si>
  <si>
    <t>广汇汽车</t>
  </si>
  <si>
    <t>600298.SH</t>
  </si>
  <si>
    <t>安琪酵母</t>
  </si>
  <si>
    <t>600299.SH</t>
  </si>
  <si>
    <t>安迪苏</t>
  </si>
  <si>
    <t>600300.SH</t>
  </si>
  <si>
    <t>维维股份</t>
  </si>
  <si>
    <t>600301.SH</t>
  </si>
  <si>
    <t>ST南化</t>
  </si>
  <si>
    <t>600302.SH</t>
  </si>
  <si>
    <t>标准股份</t>
  </si>
  <si>
    <t>600303.SH</t>
  </si>
  <si>
    <t>曙光股份</t>
  </si>
  <si>
    <t>600305.SH</t>
  </si>
  <si>
    <t>恒顺醋业</t>
  </si>
  <si>
    <t>600306.SH</t>
  </si>
  <si>
    <t>商业城</t>
  </si>
  <si>
    <t>600307.SH</t>
  </si>
  <si>
    <t>酒钢宏兴</t>
  </si>
  <si>
    <t>600308.SH</t>
  </si>
  <si>
    <t>华泰股份</t>
  </si>
  <si>
    <t>600309.SH</t>
  </si>
  <si>
    <t>万华化学</t>
  </si>
  <si>
    <t>600310.SH</t>
  </si>
  <si>
    <t>桂东电力</t>
  </si>
  <si>
    <t>600311.SH</t>
  </si>
  <si>
    <t>荣华实业</t>
  </si>
  <si>
    <t>600312.SH</t>
  </si>
  <si>
    <t>平高电气</t>
  </si>
  <si>
    <t>600313.SH</t>
  </si>
  <si>
    <t>农发种业</t>
  </si>
  <si>
    <t>600315.SH</t>
  </si>
  <si>
    <t>上海家化</t>
  </si>
  <si>
    <t>600316.SH</t>
  </si>
  <si>
    <t>洪都航空</t>
  </si>
  <si>
    <t>600317.SH</t>
  </si>
  <si>
    <t>营口港</t>
  </si>
  <si>
    <t>600318.SH</t>
  </si>
  <si>
    <t>新力金融</t>
  </si>
  <si>
    <t>600319.SH</t>
  </si>
  <si>
    <t>亚星化学</t>
  </si>
  <si>
    <t>600320.SH</t>
  </si>
  <si>
    <t>振华重工</t>
  </si>
  <si>
    <t>600321.SH</t>
  </si>
  <si>
    <t>*ST正源</t>
  </si>
  <si>
    <t>600322.SH</t>
  </si>
  <si>
    <t>天房发展</t>
  </si>
  <si>
    <t>600323.SH</t>
  </si>
  <si>
    <t>瀚蓝环境</t>
  </si>
  <si>
    <t>600325.SH</t>
  </si>
  <si>
    <t>华发股份</t>
  </si>
  <si>
    <t>600326.SH</t>
  </si>
  <si>
    <t>西藏天路</t>
  </si>
  <si>
    <t>600327.SH</t>
  </si>
  <si>
    <t>大东方</t>
  </si>
  <si>
    <t>600328.SH</t>
  </si>
  <si>
    <t>兰太实业</t>
  </si>
  <si>
    <t>600329.SH</t>
  </si>
  <si>
    <t>中新药业</t>
  </si>
  <si>
    <t>600330.SH</t>
  </si>
  <si>
    <t>天通股份</t>
  </si>
  <si>
    <t>600331.SH</t>
  </si>
  <si>
    <t>宏达股份</t>
  </si>
  <si>
    <t>600332.SH</t>
  </si>
  <si>
    <t>白云山</t>
  </si>
  <si>
    <t>600333.SH</t>
  </si>
  <si>
    <t>长春燃气</t>
  </si>
  <si>
    <t>600335.SH</t>
  </si>
  <si>
    <t>国机汽车</t>
  </si>
  <si>
    <t>600336.SH</t>
  </si>
  <si>
    <t>澳柯玛</t>
  </si>
  <si>
    <t>600337.SH</t>
  </si>
  <si>
    <t>美克家居</t>
  </si>
  <si>
    <t>600338.SH</t>
  </si>
  <si>
    <t>西藏珠峰</t>
  </si>
  <si>
    <t>600339.SH</t>
  </si>
  <si>
    <t>中油工程</t>
  </si>
  <si>
    <t>600340.SH</t>
  </si>
  <si>
    <t>华夏幸福</t>
  </si>
  <si>
    <t>600343.SH</t>
  </si>
  <si>
    <t>航天动力</t>
  </si>
  <si>
    <t>600345.SH</t>
  </si>
  <si>
    <t>长江通信</t>
  </si>
  <si>
    <t>600346.SH</t>
  </si>
  <si>
    <t>恒力股份</t>
  </si>
  <si>
    <t>600348.SH</t>
  </si>
  <si>
    <t>阳泉煤业</t>
  </si>
  <si>
    <t>600350.SH</t>
  </si>
  <si>
    <t>山东高速</t>
  </si>
  <si>
    <t>600351.SH</t>
  </si>
  <si>
    <t>亚宝药业</t>
  </si>
  <si>
    <t>600352.SH</t>
  </si>
  <si>
    <t>浙江龙盛</t>
  </si>
  <si>
    <t>600353.SH</t>
  </si>
  <si>
    <t>旭光股份</t>
  </si>
  <si>
    <t>600354.SH</t>
  </si>
  <si>
    <t>敦煌种业</t>
  </si>
  <si>
    <t>600355.SH</t>
  </si>
  <si>
    <t>精伦电子</t>
  </si>
  <si>
    <t>600356.SH</t>
  </si>
  <si>
    <t>恒丰纸业</t>
  </si>
  <si>
    <t>600358.SH</t>
  </si>
  <si>
    <t>国旅联合</t>
  </si>
  <si>
    <t>600359.SH</t>
  </si>
  <si>
    <t>新农开发</t>
  </si>
  <si>
    <t>600360.SH</t>
  </si>
  <si>
    <t>华微电子</t>
  </si>
  <si>
    <t>600361.SH</t>
  </si>
  <si>
    <t>华联综超</t>
  </si>
  <si>
    <t>600362.SH</t>
  </si>
  <si>
    <t>江西铜业</t>
  </si>
  <si>
    <t>600363.SH</t>
  </si>
  <si>
    <t>联创光电</t>
  </si>
  <si>
    <t>600365.SH</t>
  </si>
  <si>
    <t>通葡股份</t>
  </si>
  <si>
    <t>600366.SH</t>
  </si>
  <si>
    <t>宁波韵升</t>
  </si>
  <si>
    <t>600367.SH</t>
  </si>
  <si>
    <t>红星发展</t>
  </si>
  <si>
    <t>600368.SH</t>
  </si>
  <si>
    <t>五洲交通</t>
  </si>
  <si>
    <t>600369.SH</t>
  </si>
  <si>
    <t>西南证券</t>
  </si>
  <si>
    <t>600370.SH</t>
  </si>
  <si>
    <t>三房巷</t>
  </si>
  <si>
    <t>600371.SH</t>
  </si>
  <si>
    <t>万向德农</t>
  </si>
  <si>
    <t>600372.SH</t>
  </si>
  <si>
    <t>中航电子</t>
  </si>
  <si>
    <t>600373.SH</t>
  </si>
  <si>
    <t>中文传媒</t>
  </si>
  <si>
    <t>600375.SH</t>
  </si>
  <si>
    <t>华菱星马</t>
  </si>
  <si>
    <t>600376.SH</t>
  </si>
  <si>
    <t>首开股份</t>
  </si>
  <si>
    <t>600377.SH</t>
  </si>
  <si>
    <t>宁沪高速</t>
  </si>
  <si>
    <t>600378.SH</t>
  </si>
  <si>
    <t>天科股份</t>
  </si>
  <si>
    <t>600379.SH</t>
  </si>
  <si>
    <t>宝光股份</t>
  </si>
  <si>
    <t>600380.SH</t>
  </si>
  <si>
    <t>健康元</t>
  </si>
  <si>
    <t>600381.SH</t>
  </si>
  <si>
    <t>青海春天</t>
  </si>
  <si>
    <t>600382.SH</t>
  </si>
  <si>
    <t>广东明珠</t>
  </si>
  <si>
    <t>600383.SH</t>
  </si>
  <si>
    <t>金地集团</t>
  </si>
  <si>
    <t>600385.SH</t>
  </si>
  <si>
    <t>山东金泰</t>
  </si>
  <si>
    <t>600386.SH</t>
  </si>
  <si>
    <t>北巴传媒</t>
  </si>
  <si>
    <t>600387.SH</t>
  </si>
  <si>
    <t>海越能源</t>
  </si>
  <si>
    <t>600388.SH</t>
  </si>
  <si>
    <t>龙净环保</t>
  </si>
  <si>
    <t>600389.SH</t>
  </si>
  <si>
    <t>江山股份</t>
  </si>
  <si>
    <t>600390.SH</t>
  </si>
  <si>
    <t>五矿资本</t>
  </si>
  <si>
    <t>600391.SH</t>
  </si>
  <si>
    <t>航发科技</t>
  </si>
  <si>
    <t>600392.SH</t>
  </si>
  <si>
    <t>盛和资源</t>
  </si>
  <si>
    <t>600393.SH</t>
  </si>
  <si>
    <t>粤泰股份</t>
  </si>
  <si>
    <t>600395.SH</t>
  </si>
  <si>
    <t>盘江股份</t>
  </si>
  <si>
    <t>600396.SH</t>
  </si>
  <si>
    <t>金山股份</t>
  </si>
  <si>
    <t>600397.SH</t>
  </si>
  <si>
    <t>*ST安煤</t>
  </si>
  <si>
    <t>600398.SH</t>
  </si>
  <si>
    <t>海澜之家</t>
  </si>
  <si>
    <t>600399.SH</t>
  </si>
  <si>
    <t>*ST抚钢</t>
  </si>
  <si>
    <t>600400.SH</t>
  </si>
  <si>
    <t>红豆股份</t>
  </si>
  <si>
    <t>600401.SH</t>
  </si>
  <si>
    <t>*ST海润</t>
  </si>
  <si>
    <t>600403.SH</t>
  </si>
  <si>
    <t>大有能源</t>
  </si>
  <si>
    <t>600405.SH</t>
  </si>
  <si>
    <t>动力源</t>
  </si>
  <si>
    <t>600406.SH</t>
  </si>
  <si>
    <t>国电南瑞</t>
  </si>
  <si>
    <t>600408.SH</t>
  </si>
  <si>
    <t>*ST安泰</t>
  </si>
  <si>
    <t>600409.SH</t>
  </si>
  <si>
    <t>三友化工</t>
  </si>
  <si>
    <t>600410.SH</t>
  </si>
  <si>
    <t>华胜天成</t>
  </si>
  <si>
    <t>600415.SH</t>
  </si>
  <si>
    <t>小商品城</t>
  </si>
  <si>
    <t>600416.SH</t>
  </si>
  <si>
    <t>湘电股份</t>
  </si>
  <si>
    <t>600418.SH</t>
  </si>
  <si>
    <t>江淮汽车</t>
  </si>
  <si>
    <t>600419.SH</t>
  </si>
  <si>
    <t>天润乳业</t>
  </si>
  <si>
    <t>600420.SH</t>
  </si>
  <si>
    <t>现代制药</t>
  </si>
  <si>
    <t>600421.SH</t>
  </si>
  <si>
    <t>ST仰帆</t>
  </si>
  <si>
    <t>600422.SH</t>
  </si>
  <si>
    <t>昆药集团</t>
  </si>
  <si>
    <t>600423.SH</t>
  </si>
  <si>
    <t>*ST柳化</t>
  </si>
  <si>
    <t>600425.SH</t>
  </si>
  <si>
    <t>青松建化</t>
  </si>
  <si>
    <t>600426.SH</t>
  </si>
  <si>
    <t>华鲁恒升</t>
  </si>
  <si>
    <t>600428.SH</t>
  </si>
  <si>
    <t>中远海特</t>
  </si>
  <si>
    <t>600429.SH</t>
  </si>
  <si>
    <t>三元股份</t>
  </si>
  <si>
    <t>600433.SH</t>
  </si>
  <si>
    <t>冠豪高新</t>
  </si>
  <si>
    <t>600435.SH</t>
  </si>
  <si>
    <t>北方导航</t>
  </si>
  <si>
    <t>600436.SH</t>
  </si>
  <si>
    <t>片仔癀</t>
  </si>
  <si>
    <t>600438.SH</t>
  </si>
  <si>
    <t>通威股份</t>
  </si>
  <si>
    <t>600439.SH</t>
  </si>
  <si>
    <t>瑞贝卡</t>
  </si>
  <si>
    <t>600444.SH</t>
  </si>
  <si>
    <t>国机通用</t>
  </si>
  <si>
    <t>600446.SH</t>
  </si>
  <si>
    <t>金证股份</t>
  </si>
  <si>
    <t>600448.SH</t>
  </si>
  <si>
    <t>华纺股份</t>
  </si>
  <si>
    <t>600449.SH</t>
  </si>
  <si>
    <t>宁夏建材</t>
  </si>
  <si>
    <t>600452.SH</t>
  </si>
  <si>
    <t>涪陵电力</t>
  </si>
  <si>
    <t>600455.SH</t>
  </si>
  <si>
    <t>博通股份</t>
  </si>
  <si>
    <t>600456.SH</t>
  </si>
  <si>
    <t>宝钛股份</t>
  </si>
  <si>
    <t>600458.SH</t>
  </si>
  <si>
    <t>时代新材</t>
  </si>
  <si>
    <t>600459.SH</t>
  </si>
  <si>
    <t>贵研铂业</t>
  </si>
  <si>
    <t>600460.SH</t>
  </si>
  <si>
    <t>士兰微</t>
  </si>
  <si>
    <t>600461.SH</t>
  </si>
  <si>
    <t>洪城水业</t>
  </si>
  <si>
    <t>600462.SH</t>
  </si>
  <si>
    <t>九有股份</t>
  </si>
  <si>
    <t>600463.SH</t>
  </si>
  <si>
    <t>空港股份</t>
  </si>
  <si>
    <t>600466.SH</t>
  </si>
  <si>
    <t>蓝光发展</t>
  </si>
  <si>
    <t>600467.SH</t>
  </si>
  <si>
    <t>好当家</t>
  </si>
  <si>
    <t>600468.SH</t>
  </si>
  <si>
    <t>百利电气</t>
  </si>
  <si>
    <t>600469.SH</t>
  </si>
  <si>
    <t>风神股份</t>
  </si>
  <si>
    <t>600470.SH</t>
  </si>
  <si>
    <t>六国化工</t>
  </si>
  <si>
    <t>600475.SH</t>
  </si>
  <si>
    <t>华光股份</t>
  </si>
  <si>
    <t>600476.SH</t>
  </si>
  <si>
    <t>湘邮科技</t>
  </si>
  <si>
    <t>600477.SH</t>
  </si>
  <si>
    <t>杭萧钢构</t>
  </si>
  <si>
    <t>600478.SH</t>
  </si>
  <si>
    <t>科力远</t>
  </si>
  <si>
    <t>600479.SH</t>
  </si>
  <si>
    <t>千金药业</t>
  </si>
  <si>
    <t>600480.SH</t>
  </si>
  <si>
    <t>凌云股份</t>
  </si>
  <si>
    <t>600481.SH</t>
  </si>
  <si>
    <t>双良节能</t>
  </si>
  <si>
    <t>600482.SH</t>
  </si>
  <si>
    <t>中国动力</t>
  </si>
  <si>
    <t>600483.SH</t>
  </si>
  <si>
    <t>福能股份</t>
  </si>
  <si>
    <t>600485.SH</t>
  </si>
  <si>
    <t>信威集团</t>
  </si>
  <si>
    <t>600486.SH</t>
  </si>
  <si>
    <t>扬农化工</t>
  </si>
  <si>
    <t>600487.SH</t>
  </si>
  <si>
    <t>亨通光电</t>
  </si>
  <si>
    <t>600488.SH</t>
  </si>
  <si>
    <t>天药股份</t>
  </si>
  <si>
    <t>600489.SH</t>
  </si>
  <si>
    <t>中金黄金</t>
  </si>
  <si>
    <t>600490.SH</t>
  </si>
  <si>
    <t>鹏欣资源</t>
  </si>
  <si>
    <t>600491.SH</t>
  </si>
  <si>
    <t>龙元建设</t>
  </si>
  <si>
    <t>600493.SH</t>
  </si>
  <si>
    <t>凤竹纺织</t>
  </si>
  <si>
    <t>600495.SH</t>
  </si>
  <si>
    <t>晋西车轴</t>
  </si>
  <si>
    <t>600496.SH</t>
  </si>
  <si>
    <t>精工钢构</t>
  </si>
  <si>
    <t>600497.SH</t>
  </si>
  <si>
    <t>驰宏锌锗</t>
  </si>
  <si>
    <t>600498.SH</t>
  </si>
  <si>
    <t>烽火通信</t>
  </si>
  <si>
    <t>600499.SH</t>
  </si>
  <si>
    <t>科达洁能</t>
  </si>
  <si>
    <t>600500.SH</t>
  </si>
  <si>
    <t>中化国际</t>
  </si>
  <si>
    <t>600501.SH</t>
  </si>
  <si>
    <t>航天晨光</t>
  </si>
  <si>
    <t>600502.SH</t>
  </si>
  <si>
    <t>安徽水利</t>
  </si>
  <si>
    <t>600503.SH</t>
  </si>
  <si>
    <t>华丽家族</t>
  </si>
  <si>
    <t>600505.SH</t>
  </si>
  <si>
    <t>西昌电力</t>
  </si>
  <si>
    <t>600506.SH</t>
  </si>
  <si>
    <t>香梨股份</t>
  </si>
  <si>
    <t>600507.SH</t>
  </si>
  <si>
    <t>方大特钢</t>
  </si>
  <si>
    <t>600508.SH</t>
  </si>
  <si>
    <t>上海能源</t>
  </si>
  <si>
    <t>600509.SH</t>
  </si>
  <si>
    <t>天富能源</t>
  </si>
  <si>
    <t>600510.SH</t>
  </si>
  <si>
    <t>黑牡丹</t>
  </si>
  <si>
    <t>600511.SH</t>
  </si>
  <si>
    <t>国药股份</t>
  </si>
  <si>
    <t>600512.SH</t>
  </si>
  <si>
    <t>腾达建设</t>
  </si>
  <si>
    <t>600513.SH</t>
  </si>
  <si>
    <t>联环药业</t>
  </si>
  <si>
    <t>600515.SH</t>
  </si>
  <si>
    <t>海航基础</t>
  </si>
  <si>
    <t>600516.SH</t>
  </si>
  <si>
    <t>方大炭素</t>
  </si>
  <si>
    <t>600517.SH</t>
  </si>
  <si>
    <t>置信电气</t>
  </si>
  <si>
    <t>600518.SH</t>
  </si>
  <si>
    <t>康美药业</t>
  </si>
  <si>
    <t>600519.SH</t>
  </si>
  <si>
    <t>贵州茅台</t>
  </si>
  <si>
    <t>600520.SH</t>
  </si>
  <si>
    <t>文一科技</t>
  </si>
  <si>
    <t>600521.SH</t>
  </si>
  <si>
    <t>华海药业</t>
  </si>
  <si>
    <t>600522.SH</t>
  </si>
  <si>
    <t>中天科技</t>
  </si>
  <si>
    <t>600523.SH</t>
  </si>
  <si>
    <t>贵航股份</t>
  </si>
  <si>
    <t>600525.SH</t>
  </si>
  <si>
    <t>长园集团</t>
  </si>
  <si>
    <t>600526.SH</t>
  </si>
  <si>
    <t>菲达环保</t>
  </si>
  <si>
    <t>600527.SH</t>
  </si>
  <si>
    <t>江南高纤</t>
  </si>
  <si>
    <t>600528.SH</t>
  </si>
  <si>
    <t>中铁工业</t>
  </si>
  <si>
    <t>600529.SH</t>
  </si>
  <si>
    <t>山东药玻</t>
  </si>
  <si>
    <t>600530.SH</t>
  </si>
  <si>
    <t>交大昂立</t>
  </si>
  <si>
    <t>600531.SH</t>
  </si>
  <si>
    <t>豫光金铅</t>
  </si>
  <si>
    <t>600532.SH</t>
  </si>
  <si>
    <t>宏达矿业</t>
  </si>
  <si>
    <t>600533.SH</t>
  </si>
  <si>
    <t>栖霞建设</t>
  </si>
  <si>
    <t>600535.SH</t>
  </si>
  <si>
    <t>天士力</t>
  </si>
  <si>
    <t>600536.SH</t>
  </si>
  <si>
    <t>中国软件</t>
  </si>
  <si>
    <t>600537.SH</t>
  </si>
  <si>
    <t>亿晶光电</t>
  </si>
  <si>
    <t>600538.SH</t>
  </si>
  <si>
    <t>国发股份</t>
  </si>
  <si>
    <t>600539.SH</t>
  </si>
  <si>
    <t>*ST狮头</t>
  </si>
  <si>
    <t>600540.SH</t>
  </si>
  <si>
    <t>新赛股份</t>
  </si>
  <si>
    <t>600543.SH</t>
  </si>
  <si>
    <t>莫高股份</t>
  </si>
  <si>
    <t>600545.SH</t>
  </si>
  <si>
    <t>卓郎智能</t>
  </si>
  <si>
    <t>600546.SH</t>
  </si>
  <si>
    <t>山煤国际</t>
  </si>
  <si>
    <t>600547.SH</t>
  </si>
  <si>
    <t>山东黄金</t>
  </si>
  <si>
    <t>600548.SH</t>
  </si>
  <si>
    <t>深高速</t>
  </si>
  <si>
    <t>600549.SH</t>
  </si>
  <si>
    <t>厦门钨业</t>
  </si>
  <si>
    <t>600550.SH</t>
  </si>
  <si>
    <t>保变电气</t>
  </si>
  <si>
    <t>600551.SH</t>
  </si>
  <si>
    <t>时代出版</t>
  </si>
  <si>
    <t>600552.SH</t>
  </si>
  <si>
    <t>凯盛科技</t>
  </si>
  <si>
    <t>600555.SH</t>
  </si>
  <si>
    <t>海航创新</t>
  </si>
  <si>
    <t>600556.SH</t>
  </si>
  <si>
    <t>ST慧球</t>
  </si>
  <si>
    <t>600557.SH</t>
  </si>
  <si>
    <t>康缘药业</t>
  </si>
  <si>
    <t>600558.SH</t>
  </si>
  <si>
    <t>大西洋</t>
  </si>
  <si>
    <t>600559.SH</t>
  </si>
  <si>
    <t>老白干酒</t>
  </si>
  <si>
    <t>600560.SH</t>
  </si>
  <si>
    <t>金自天正</t>
  </si>
  <si>
    <t>600561.SH</t>
  </si>
  <si>
    <t>江西长运</t>
  </si>
  <si>
    <t>600562.SH</t>
  </si>
  <si>
    <t>国睿科技</t>
  </si>
  <si>
    <t>600563.SH</t>
  </si>
  <si>
    <t>法拉电子</t>
  </si>
  <si>
    <t>600565.SH</t>
  </si>
  <si>
    <t>迪马股份</t>
  </si>
  <si>
    <t>600566.SH</t>
  </si>
  <si>
    <t>济川药业</t>
  </si>
  <si>
    <t>600567.SH</t>
  </si>
  <si>
    <t>山鹰纸业</t>
  </si>
  <si>
    <t>600568.SH</t>
  </si>
  <si>
    <t>中珠医疗</t>
  </si>
  <si>
    <t>600569.SH</t>
  </si>
  <si>
    <t>安阳钢铁</t>
  </si>
  <si>
    <t>600570.SH</t>
  </si>
  <si>
    <t>恒生电子</t>
  </si>
  <si>
    <t>600571.SH</t>
  </si>
  <si>
    <t>信雅达</t>
  </si>
  <si>
    <t>600572.SH</t>
  </si>
  <si>
    <t>康恩贝</t>
  </si>
  <si>
    <t>600573.SH</t>
  </si>
  <si>
    <t>惠泉啤酒</t>
  </si>
  <si>
    <t>600575.SH</t>
  </si>
  <si>
    <t>皖江物流</t>
  </si>
  <si>
    <t>600576.SH</t>
  </si>
  <si>
    <t>祥源文化</t>
  </si>
  <si>
    <t>600577.SH</t>
  </si>
  <si>
    <t>精达股份</t>
  </si>
  <si>
    <t>600578.SH</t>
  </si>
  <si>
    <t>京能电力</t>
  </si>
  <si>
    <t>600579.SH</t>
  </si>
  <si>
    <t>天华院</t>
  </si>
  <si>
    <t>600580.SH</t>
  </si>
  <si>
    <t>卧龙电气</t>
  </si>
  <si>
    <t>600581.SH</t>
  </si>
  <si>
    <t>八一钢铁</t>
  </si>
  <si>
    <t>600582.SH</t>
  </si>
  <si>
    <t>天地科技</t>
  </si>
  <si>
    <t>600583.SH</t>
  </si>
  <si>
    <t>海油工程</t>
  </si>
  <si>
    <t>600584.SH</t>
  </si>
  <si>
    <t>长电科技</t>
  </si>
  <si>
    <t>600585.SH</t>
  </si>
  <si>
    <t>海螺水泥</t>
  </si>
  <si>
    <t>600586.SH</t>
  </si>
  <si>
    <t>金晶科技</t>
  </si>
  <si>
    <t>600587.SH</t>
  </si>
  <si>
    <t>新华医疗</t>
  </si>
  <si>
    <t>600588.SH</t>
  </si>
  <si>
    <t>用友网络</t>
  </si>
  <si>
    <t>600589.SH</t>
  </si>
  <si>
    <t>广东榕泰</t>
  </si>
  <si>
    <t>600590.SH</t>
  </si>
  <si>
    <t>泰豪科技</t>
  </si>
  <si>
    <t>600592.SH</t>
  </si>
  <si>
    <t>龙溪股份</t>
  </si>
  <si>
    <t>600593.SH</t>
  </si>
  <si>
    <t>大连圣亚</t>
  </si>
  <si>
    <t>600594.SH</t>
  </si>
  <si>
    <t>益佰制药</t>
  </si>
  <si>
    <t>600595.SH</t>
  </si>
  <si>
    <t>中孚实业</t>
  </si>
  <si>
    <t>600596.SH</t>
  </si>
  <si>
    <t>新安股份</t>
  </si>
  <si>
    <t>600597.SH</t>
  </si>
  <si>
    <t>光明乳业</t>
  </si>
  <si>
    <t>600598.SH</t>
  </si>
  <si>
    <t>北大荒</t>
  </si>
  <si>
    <t>600599.SH</t>
  </si>
  <si>
    <t>熊猫金控</t>
  </si>
  <si>
    <t>600600.SH</t>
  </si>
  <si>
    <t>青岛啤酒</t>
  </si>
  <si>
    <t>600601.SH</t>
  </si>
  <si>
    <t>方正科技</t>
  </si>
  <si>
    <t>600602.SH</t>
  </si>
  <si>
    <t>云赛智联</t>
  </si>
  <si>
    <t>600603.SH</t>
  </si>
  <si>
    <t>广汇物流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</si>
  <si>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</si>
  <si>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</si>
  <si>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</si>
  <si>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</si>
  <si>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</si>
  <si>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</si>
  <si>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</si>
  <si>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</si>
  <si>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600609.SH</t>
  </si>
  <si>
    <t>金杯汽车</t>
  </si>
  <si>
    <t>600610.SH</t>
  </si>
  <si>
    <t>*ST毅达</t>
  </si>
  <si>
    <t>600611.SH</t>
  </si>
  <si>
    <t>大众交通</t>
  </si>
  <si>
    <t>600612.SH</t>
  </si>
  <si>
    <t>老凤祥</t>
  </si>
  <si>
    <t>600613.SH</t>
  </si>
  <si>
    <t>神奇制药</t>
  </si>
  <si>
    <t>600614.SH</t>
  </si>
  <si>
    <t>鹏起科技</t>
  </si>
  <si>
    <t>600615.SH</t>
  </si>
  <si>
    <t>丰华股份</t>
  </si>
  <si>
    <t>600616.SH</t>
  </si>
  <si>
    <t>金枫酒业</t>
  </si>
  <si>
    <t>600617.SH</t>
  </si>
  <si>
    <t>国新能源</t>
  </si>
  <si>
    <t>600618.SH</t>
  </si>
  <si>
    <t>氯碱化工</t>
  </si>
  <si>
    <t>600619.SH</t>
  </si>
  <si>
    <t>海立股份</t>
  </si>
  <si>
    <t>600620.SH</t>
  </si>
  <si>
    <t>天宸股份</t>
  </si>
  <si>
    <t>600621.SH</t>
  </si>
  <si>
    <t>华鑫股份</t>
  </si>
  <si>
    <t>600622.SH</t>
  </si>
  <si>
    <t>光大嘉宝</t>
  </si>
  <si>
    <t>600623.SH</t>
  </si>
  <si>
    <t>华谊集团</t>
  </si>
  <si>
    <t>600624.SH</t>
  </si>
  <si>
    <t>复旦复华</t>
  </si>
  <si>
    <t>600626.SH</t>
  </si>
  <si>
    <t>申达股份</t>
  </si>
  <si>
    <t>600628.SH</t>
  </si>
  <si>
    <t>新世界</t>
  </si>
  <si>
    <t>600629.SH</t>
  </si>
  <si>
    <t>华建集团</t>
  </si>
  <si>
    <t>600630.SH</t>
  </si>
  <si>
    <t>龙头股份</t>
  </si>
  <si>
    <t>600633.SH</t>
  </si>
  <si>
    <t>浙数文化</t>
  </si>
  <si>
    <t>600634.SH</t>
  </si>
  <si>
    <t>*ST富控</t>
  </si>
  <si>
    <t>600635.SH</t>
  </si>
  <si>
    <t>大众公用</t>
  </si>
  <si>
    <t>600636.SH</t>
  </si>
  <si>
    <t>三爱富</t>
  </si>
  <si>
    <t>600637.SH</t>
  </si>
  <si>
    <t>东方明珠</t>
  </si>
  <si>
    <t>600638.SH</t>
  </si>
  <si>
    <t>新黄浦</t>
  </si>
  <si>
    <t>600639.SH</t>
  </si>
  <si>
    <t>浦东金桥</t>
  </si>
  <si>
    <t>600640.SH</t>
  </si>
  <si>
    <t>号百控股</t>
  </si>
  <si>
    <t>600641.SH</t>
  </si>
  <si>
    <t>万业企业</t>
  </si>
  <si>
    <t>600642.SH</t>
  </si>
  <si>
    <t>申能股份</t>
  </si>
  <si>
    <t>600643.SH</t>
  </si>
  <si>
    <t>爱建集团</t>
  </si>
  <si>
    <t>600644.SH</t>
  </si>
  <si>
    <t>乐山电力</t>
  </si>
  <si>
    <t>600645.SH</t>
  </si>
  <si>
    <t>中源协和</t>
  </si>
  <si>
    <t>600647.SH</t>
  </si>
  <si>
    <t>同达创业</t>
  </si>
  <si>
    <t>600648.SH</t>
  </si>
  <si>
    <t>外高桥</t>
  </si>
  <si>
    <t>600649.SH</t>
  </si>
  <si>
    <t>城投控股</t>
  </si>
  <si>
    <t>600650.SH</t>
  </si>
  <si>
    <t>锦江投资</t>
  </si>
  <si>
    <t>600651.SH</t>
  </si>
  <si>
    <t>飞乐音响</t>
  </si>
  <si>
    <t>600652.SH</t>
  </si>
  <si>
    <t>游久游戏</t>
  </si>
  <si>
    <t>600653.SH</t>
  </si>
  <si>
    <t>申华控股</t>
  </si>
  <si>
    <t>600654.SH</t>
  </si>
  <si>
    <t>ST中安</t>
  </si>
  <si>
    <t>600655.SH</t>
  </si>
  <si>
    <t>豫园股份</t>
  </si>
  <si>
    <t>600657.SH</t>
  </si>
  <si>
    <t>信达地产</t>
  </si>
  <si>
    <t>600658.SH</t>
  </si>
  <si>
    <t>电子城</t>
  </si>
  <si>
    <t>600660.SH</t>
  </si>
  <si>
    <t>福耀玻璃</t>
  </si>
  <si>
    <t>600661.SH</t>
  </si>
  <si>
    <t>昂立教育</t>
  </si>
  <si>
    <t>600662.SH</t>
  </si>
  <si>
    <t>强生控股</t>
  </si>
  <si>
    <t>600663.SH</t>
  </si>
  <si>
    <t>陆家嘴</t>
  </si>
  <si>
    <t>600664.SH</t>
  </si>
  <si>
    <t>哈药股份</t>
  </si>
  <si>
    <t>600665.SH</t>
  </si>
  <si>
    <t>天地源</t>
  </si>
  <si>
    <t>600666.SH</t>
  </si>
  <si>
    <t>奥瑞德</t>
  </si>
  <si>
    <t>600667.SH</t>
  </si>
  <si>
    <t>太极实业</t>
  </si>
  <si>
    <t>600668.SH</t>
  </si>
  <si>
    <t>尖峰集团</t>
  </si>
  <si>
    <t>600671.SH</t>
  </si>
  <si>
    <t>天目药业</t>
  </si>
  <si>
    <t>600673.SH</t>
  </si>
  <si>
    <t>东阳光科</t>
  </si>
  <si>
    <t>600674.SH</t>
  </si>
  <si>
    <t>川投能源</t>
  </si>
  <si>
    <t>600675.SH</t>
  </si>
  <si>
    <t>中华企业</t>
  </si>
  <si>
    <t>600676.SH</t>
  </si>
  <si>
    <t>交运股份</t>
  </si>
  <si>
    <t>600677.SH</t>
  </si>
  <si>
    <t>航天通信</t>
  </si>
  <si>
    <t>600678.SH</t>
  </si>
  <si>
    <t>四川金顶</t>
  </si>
  <si>
    <t>600679.SH</t>
  </si>
  <si>
    <t>上海凤凰</t>
  </si>
  <si>
    <t>600680.SH</t>
  </si>
  <si>
    <t>*ST上普</t>
  </si>
  <si>
    <t>600681.SH</t>
  </si>
  <si>
    <t>百川能源</t>
  </si>
  <si>
    <t>600682.SH</t>
  </si>
  <si>
    <t>南京新百</t>
  </si>
  <si>
    <t>600683.SH</t>
  </si>
  <si>
    <t>京投发展</t>
  </si>
  <si>
    <t>600684.SH</t>
  </si>
  <si>
    <t>珠江实业</t>
  </si>
  <si>
    <t>600685.SH</t>
  </si>
  <si>
    <t>中船防务</t>
  </si>
  <si>
    <t>600686.SH</t>
  </si>
  <si>
    <t>金龙汽车</t>
  </si>
  <si>
    <t>600687.SH</t>
  </si>
  <si>
    <t>刚泰控股</t>
  </si>
  <si>
    <t>600688.SH</t>
  </si>
  <si>
    <t>上海石化</t>
  </si>
  <si>
    <t>600689.SH</t>
  </si>
  <si>
    <t>上海三毛</t>
  </si>
  <si>
    <t>600690.SH</t>
  </si>
  <si>
    <t>青岛海尔</t>
  </si>
  <si>
    <t>600691.SH</t>
  </si>
  <si>
    <t>阳煤化工</t>
  </si>
  <si>
    <t>600692.SH</t>
  </si>
  <si>
    <t>亚通股份</t>
  </si>
  <si>
    <t>600693.SH</t>
  </si>
  <si>
    <t>东百集团</t>
  </si>
  <si>
    <t>600694.SH</t>
  </si>
  <si>
    <t>大商股份</t>
  </si>
  <si>
    <t>600695.SH</t>
  </si>
  <si>
    <t>绿庭投资</t>
  </si>
  <si>
    <t>600696.SH</t>
  </si>
  <si>
    <t>ST岩石</t>
  </si>
  <si>
    <t>600697.SH</t>
  </si>
  <si>
    <t>欧亚集团</t>
  </si>
  <si>
    <t>600698.SH</t>
  </si>
  <si>
    <t>湖南天雁</t>
  </si>
  <si>
    <t>600699.SH</t>
  </si>
  <si>
    <t>均胜电子</t>
  </si>
  <si>
    <t>600701.SH</t>
  </si>
  <si>
    <t>*ST工新</t>
  </si>
  <si>
    <t>600702.SH</t>
  </si>
  <si>
    <t>舍得酒业</t>
  </si>
  <si>
    <t>600703.SH</t>
  </si>
  <si>
    <t>三安光电</t>
  </si>
  <si>
    <t>600704.SH</t>
  </si>
  <si>
    <t>物产中大</t>
  </si>
  <si>
    <t>600705.SH</t>
  </si>
  <si>
    <t>中航资本</t>
  </si>
  <si>
    <t>600706.SH</t>
  </si>
  <si>
    <t>曲江文旅</t>
  </si>
  <si>
    <t>600707.SH</t>
  </si>
  <si>
    <t>彩虹股份</t>
  </si>
  <si>
    <t>600708.SH</t>
  </si>
  <si>
    <t>光明地产</t>
  </si>
  <si>
    <t>600710.SH</t>
  </si>
  <si>
    <t>苏美达</t>
  </si>
  <si>
    <t>600711.SH</t>
  </si>
  <si>
    <t>盛屯矿业</t>
  </si>
  <si>
    <t>600712.SH</t>
  </si>
  <si>
    <t>南宁百货</t>
  </si>
  <si>
    <t>600713.SH</t>
  </si>
  <si>
    <t>南京医药</t>
  </si>
  <si>
    <t>600714.SH</t>
  </si>
  <si>
    <t>金瑞矿业</t>
  </si>
  <si>
    <t>600715.SH</t>
  </si>
  <si>
    <t>文投控股</t>
  </si>
  <si>
    <t>600716.SH</t>
  </si>
  <si>
    <t>凤凰股份</t>
  </si>
  <si>
    <t>600717.SH</t>
  </si>
  <si>
    <t>天津港</t>
  </si>
  <si>
    <t>600718.SH</t>
  </si>
  <si>
    <t>东软集团</t>
  </si>
  <si>
    <t>600719.SH</t>
  </si>
  <si>
    <t>大连热电</t>
  </si>
  <si>
    <t>600720.SH</t>
  </si>
  <si>
    <t>祁连山</t>
  </si>
  <si>
    <t>600721.SH</t>
  </si>
  <si>
    <t>百花村</t>
  </si>
  <si>
    <t>600722.SH</t>
  </si>
  <si>
    <t>金牛化工</t>
  </si>
  <si>
    <t>600723.SH</t>
  </si>
  <si>
    <t>首商股份</t>
  </si>
  <si>
    <t>600724.SH</t>
  </si>
  <si>
    <t>宁波富达</t>
  </si>
  <si>
    <t>600725.SH</t>
  </si>
  <si>
    <t>ST云维</t>
  </si>
  <si>
    <t>600726.SH</t>
  </si>
  <si>
    <t>华电能源</t>
  </si>
  <si>
    <t>600727.SH</t>
  </si>
  <si>
    <t>鲁北化工</t>
  </si>
  <si>
    <t>600728.SH</t>
  </si>
  <si>
    <t>佳都科技</t>
  </si>
  <si>
    <t>600729.SH</t>
  </si>
  <si>
    <t>重庆百货</t>
  </si>
  <si>
    <t>600730.SH</t>
  </si>
  <si>
    <t>中国高科</t>
  </si>
  <si>
    <t>600731.SH</t>
  </si>
  <si>
    <t>湖南海利</t>
  </si>
  <si>
    <t>600732.SH</t>
  </si>
  <si>
    <t>ST新梅</t>
  </si>
  <si>
    <t>600733.SH</t>
  </si>
  <si>
    <t>北汽蓝谷</t>
  </si>
  <si>
    <t>600734.SH</t>
  </si>
  <si>
    <t>实达集团</t>
  </si>
  <si>
    <t>600735.SH</t>
  </si>
  <si>
    <t>新华锦</t>
  </si>
  <si>
    <t>600736.SH</t>
  </si>
  <si>
    <t>苏州高新</t>
  </si>
  <si>
    <t>600737.SH</t>
  </si>
  <si>
    <t>中粮糖业</t>
  </si>
  <si>
    <t>600738.SH</t>
  </si>
  <si>
    <t>兰州民百</t>
  </si>
  <si>
    <t>600739.SH</t>
  </si>
  <si>
    <t>辽宁成大</t>
  </si>
  <si>
    <t>600740.SH</t>
  </si>
  <si>
    <t>山西焦化</t>
  </si>
  <si>
    <t>600741.SH</t>
  </si>
  <si>
    <t>华域汽车</t>
  </si>
  <si>
    <t>600742.SH</t>
  </si>
  <si>
    <t>一汽富维</t>
  </si>
  <si>
    <t>600743.SH</t>
  </si>
  <si>
    <t>华远地产</t>
  </si>
  <si>
    <t>600744.SH</t>
  </si>
  <si>
    <t>华银电力</t>
  </si>
  <si>
    <t>600745.SH</t>
  </si>
  <si>
    <t>闻泰科技</t>
  </si>
  <si>
    <t>600746.SH</t>
  </si>
  <si>
    <t>江苏索普</t>
  </si>
  <si>
    <t>600747.SH</t>
  </si>
  <si>
    <t>ST大控</t>
  </si>
  <si>
    <t>600748.SH</t>
  </si>
  <si>
    <t>上实发展</t>
  </si>
  <si>
    <t>600749.SH</t>
  </si>
  <si>
    <t>*ST藏旅</t>
  </si>
  <si>
    <t>600750.SH</t>
  </si>
  <si>
    <t>江中药业</t>
  </si>
  <si>
    <t>600751.SH</t>
  </si>
  <si>
    <t>海航科技</t>
  </si>
  <si>
    <t>600753.SH</t>
  </si>
  <si>
    <t>东方银星</t>
  </si>
  <si>
    <t>600754.SH</t>
  </si>
  <si>
    <t>锦江股份</t>
  </si>
  <si>
    <t>600755.SH</t>
  </si>
  <si>
    <t>厦门国贸</t>
  </si>
  <si>
    <t>600756.SH</t>
  </si>
  <si>
    <t>浪潮软件</t>
  </si>
  <si>
    <t>600757.SH</t>
  </si>
  <si>
    <t>长江传媒</t>
  </si>
  <si>
    <t>600758.SH</t>
  </si>
  <si>
    <t>红阳能源</t>
  </si>
  <si>
    <t>600759.SH</t>
  </si>
  <si>
    <t>洲际油气</t>
  </si>
  <si>
    <t>600760.SH</t>
  </si>
  <si>
    <t>中航沈飞</t>
  </si>
  <si>
    <t>600761.SH</t>
  </si>
  <si>
    <t>安徽合力</t>
  </si>
  <si>
    <t>600763.SH</t>
  </si>
  <si>
    <t>通策医疗</t>
  </si>
  <si>
    <t>600764.SH</t>
  </si>
  <si>
    <t>中国海防</t>
  </si>
  <si>
    <t>600765.SH</t>
  </si>
  <si>
    <t>中航重机</t>
  </si>
  <si>
    <t>600766.SH</t>
  </si>
  <si>
    <t>园城黄金</t>
  </si>
  <si>
    <t>600767.SH</t>
  </si>
  <si>
    <t>ST运盛</t>
  </si>
  <si>
    <t>600768.SH</t>
  </si>
  <si>
    <t>宁波富邦</t>
  </si>
  <si>
    <t>600769.SH</t>
  </si>
  <si>
    <t>祥龙电业</t>
  </si>
  <si>
    <t>600770.SH</t>
  </si>
  <si>
    <t>综艺股份</t>
  </si>
  <si>
    <t>600771.SH</t>
  </si>
  <si>
    <t>广誉远</t>
  </si>
  <si>
    <t>600773.SH</t>
  </si>
  <si>
    <t>西藏城投</t>
  </si>
  <si>
    <t>600774.SH</t>
  </si>
  <si>
    <t>汉商集团</t>
  </si>
  <si>
    <t>600775.SH</t>
  </si>
  <si>
    <t>南京熊猫</t>
  </si>
  <si>
    <t>600776.SH</t>
  </si>
  <si>
    <t>东方通信</t>
  </si>
  <si>
    <t>600777.SH</t>
  </si>
  <si>
    <t>新潮能源</t>
  </si>
  <si>
    <t>600778.SH</t>
  </si>
  <si>
    <t>*ST友好</t>
  </si>
  <si>
    <t>600779.SH</t>
  </si>
  <si>
    <t>水井坊</t>
  </si>
  <si>
    <t>600780.SH</t>
  </si>
  <si>
    <t>通宝能源</t>
  </si>
  <si>
    <t>600781.SH</t>
  </si>
  <si>
    <t>辅仁药业</t>
  </si>
  <si>
    <t>600782.SH</t>
  </si>
  <si>
    <t>新钢股份</t>
  </si>
  <si>
    <t>600783.SH</t>
  </si>
  <si>
    <t>鲁信创投</t>
  </si>
  <si>
    <t>600784.SH</t>
  </si>
  <si>
    <t>鲁银投资</t>
  </si>
  <si>
    <t>600785.SH</t>
  </si>
  <si>
    <t>新华百货</t>
  </si>
  <si>
    <t>600787.SH</t>
  </si>
  <si>
    <t>中储股份</t>
  </si>
  <si>
    <t>600789.SH</t>
  </si>
  <si>
    <t>鲁抗医药</t>
  </si>
  <si>
    <t>600790.SH</t>
  </si>
  <si>
    <t>轻纺城</t>
  </si>
  <si>
    <t>600791.SH</t>
  </si>
  <si>
    <t>京能置业</t>
  </si>
  <si>
    <t>600792.SH</t>
  </si>
  <si>
    <t>云煤能源</t>
  </si>
  <si>
    <t>600793.SH</t>
  </si>
  <si>
    <t>宜宾纸业</t>
  </si>
  <si>
    <t>600794.SH</t>
  </si>
  <si>
    <t>保税科技</t>
  </si>
  <si>
    <t>600795.SH</t>
  </si>
  <si>
    <t>国电电力</t>
  </si>
  <si>
    <t>600796.SH</t>
  </si>
  <si>
    <t>钱江生化</t>
  </si>
  <si>
    <t>600797.SH</t>
  </si>
  <si>
    <t>浙大网新</t>
  </si>
  <si>
    <t>600798.SH</t>
  </si>
  <si>
    <t>宁波海运</t>
  </si>
  <si>
    <t>600800.SH</t>
  </si>
  <si>
    <t>天津磁卡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</si>
  <si>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</si>
  <si>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</si>
  <si>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</si>
  <si>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</si>
  <si>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</si>
  <si>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</si>
  <si>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</si>
  <si>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鹏博士</t>
  </si>
  <si>
    <t>600805.SH</t>
  </si>
  <si>
    <t>悦达投资</t>
  </si>
  <si>
    <t>600807.SH</t>
  </si>
  <si>
    <t>*ST天业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</si>
  <si>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</si>
  <si>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</si>
  <si>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</si>
  <si>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</si>
  <si>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</si>
  <si>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</si>
  <si>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</si>
  <si>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</si>
  <si>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600812.SH</t>
  </si>
  <si>
    <t>华北制药</t>
  </si>
  <si>
    <t>600814.SH</t>
  </si>
  <si>
    <t>杭州解百</t>
  </si>
  <si>
    <t>600815.SH</t>
  </si>
  <si>
    <t>厦工股份</t>
  </si>
  <si>
    <t>600816.SH</t>
  </si>
  <si>
    <t>安信信托</t>
  </si>
  <si>
    <t>600817.SH</t>
  </si>
  <si>
    <t>ST宏盛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</si>
  <si>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</si>
  <si>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</si>
  <si>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</si>
  <si>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</si>
  <si>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</si>
  <si>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</si>
  <si>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</si>
  <si>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津劝业</t>
  </si>
  <si>
    <t>600822.SH</t>
  </si>
  <si>
    <t>上海物贸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</si>
  <si>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</si>
  <si>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</si>
  <si>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</si>
  <si>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</si>
  <si>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</si>
  <si>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</si>
  <si>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</si>
  <si>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</si>
  <si>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</si>
  <si>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</si>
  <si>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600828.SH</t>
  </si>
  <si>
    <t>茂业商业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</si>
  <si>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</si>
  <si>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</si>
  <si>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</si>
  <si>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</si>
  <si>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</si>
  <si>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</si>
  <si>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</si>
  <si>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</si>
  <si>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</si>
  <si>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</si>
  <si>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</si>
  <si>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</si>
  <si>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</si>
  <si>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界龙实业</t>
  </si>
  <si>
    <t>600837.SH</t>
  </si>
  <si>
    <t>海通证券</t>
  </si>
  <si>
    <t>600838.SH</t>
  </si>
  <si>
    <t>上海九百</t>
  </si>
  <si>
    <t>600839.SH</t>
  </si>
  <si>
    <t>四川长虹</t>
  </si>
  <si>
    <t>600841.SH</t>
  </si>
  <si>
    <t>上柴股份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</si>
  <si>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</si>
  <si>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</si>
  <si>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</si>
  <si>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</si>
  <si>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</si>
  <si>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</si>
  <si>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</si>
  <si>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</si>
  <si>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600847.SH</t>
  </si>
  <si>
    <t>万里股份</t>
  </si>
  <si>
    <t>600848.SH</t>
  </si>
  <si>
    <t>上海临港</t>
  </si>
  <si>
    <t>600850.SH</t>
  </si>
  <si>
    <t>华东电脑</t>
  </si>
  <si>
    <t>600851.SH</t>
  </si>
  <si>
    <t>海欣股份</t>
  </si>
  <si>
    <t>600853.SH</t>
  </si>
  <si>
    <t>龙建股份</t>
  </si>
  <si>
    <t>600854.SH</t>
  </si>
  <si>
    <t>春兰股份</t>
  </si>
  <si>
    <t>600855.SH</t>
  </si>
  <si>
    <t>航天长峰</t>
  </si>
  <si>
    <t>600856.SH</t>
  </si>
  <si>
    <t>中天能源</t>
  </si>
  <si>
    <t>600857.SH</t>
  </si>
  <si>
    <t>宁波中百</t>
  </si>
  <si>
    <t>600858.SH</t>
  </si>
  <si>
    <t>银座股份</t>
  </si>
  <si>
    <t>600859.SH</t>
  </si>
  <si>
    <t>王府井</t>
  </si>
  <si>
    <t>600860.SH</t>
  </si>
  <si>
    <t>京城股份</t>
  </si>
  <si>
    <t>600861.SH</t>
  </si>
  <si>
    <t>北京城乡</t>
  </si>
  <si>
    <t>600862.SH</t>
  </si>
  <si>
    <t>中航高科</t>
  </si>
  <si>
    <t>600863.SH</t>
  </si>
  <si>
    <t>内蒙华电</t>
  </si>
  <si>
    <t>600864.SH</t>
  </si>
  <si>
    <t>哈投股份</t>
  </si>
  <si>
    <t>600865.SH</t>
  </si>
  <si>
    <t>百大集团</t>
  </si>
  <si>
    <t>600866.SH</t>
  </si>
  <si>
    <t>星湖科技</t>
  </si>
  <si>
    <t>600867.SH</t>
  </si>
  <si>
    <t>通化东宝</t>
  </si>
  <si>
    <t>600868.SH</t>
  </si>
  <si>
    <t>梅雁吉祥</t>
  </si>
  <si>
    <t>600869.SH</t>
  </si>
  <si>
    <t>智慧能源</t>
  </si>
  <si>
    <t>600870.SH</t>
  </si>
  <si>
    <t>*ST厦华</t>
  </si>
  <si>
    <t>600871.SH</t>
  </si>
  <si>
    <t>*ST油服</t>
  </si>
  <si>
    <t>600872.SH</t>
  </si>
  <si>
    <t>中炬高新</t>
  </si>
  <si>
    <t>600873.SH</t>
  </si>
  <si>
    <t>梅花生物</t>
  </si>
  <si>
    <t>600874.SH</t>
  </si>
  <si>
    <t>创业环保</t>
  </si>
  <si>
    <t>600875.SH</t>
  </si>
  <si>
    <t>东方电气</t>
  </si>
  <si>
    <t>600876.SH</t>
  </si>
  <si>
    <t>洛阳玻璃</t>
  </si>
  <si>
    <t>600877.SH</t>
  </si>
  <si>
    <t>ST嘉陵</t>
  </si>
  <si>
    <t>600879.SH</t>
  </si>
  <si>
    <t>航天电子</t>
  </si>
  <si>
    <t>600880.SH</t>
  </si>
  <si>
    <t>博瑞传播</t>
  </si>
  <si>
    <t>600881.SH</t>
  </si>
  <si>
    <t>亚泰集团</t>
  </si>
  <si>
    <t>600882.SH</t>
  </si>
  <si>
    <t>广泽股份</t>
  </si>
  <si>
    <t>600883.SH</t>
  </si>
  <si>
    <t>博闻科技</t>
  </si>
  <si>
    <t>600884.SH</t>
  </si>
  <si>
    <t>杉杉股份</t>
  </si>
  <si>
    <t>600885.SH</t>
  </si>
  <si>
    <t>宏发股份</t>
  </si>
  <si>
    <t>600886.SH</t>
  </si>
  <si>
    <t>国投电力</t>
  </si>
  <si>
    <t>600887.SH</t>
  </si>
  <si>
    <t>伊利股份</t>
  </si>
  <si>
    <t>600888.SH</t>
  </si>
  <si>
    <t>新疆众和</t>
  </si>
  <si>
    <t>600889.SH</t>
  </si>
  <si>
    <t>南京化纤</t>
  </si>
  <si>
    <t>600890.SH</t>
  </si>
  <si>
    <t>中房股份</t>
  </si>
  <si>
    <t>600891.SH</t>
  </si>
  <si>
    <t>秋林集团</t>
  </si>
  <si>
    <t>600892.SH</t>
  </si>
  <si>
    <t>大晟文化</t>
  </si>
  <si>
    <t>600893.SH</t>
  </si>
  <si>
    <t>航发动力</t>
  </si>
  <si>
    <t>600894.SH</t>
  </si>
  <si>
    <t>广日股份</t>
  </si>
  <si>
    <t>600895.SH</t>
  </si>
  <si>
    <t>张江高科</t>
  </si>
  <si>
    <t>600896.SH</t>
  </si>
  <si>
    <t>*ST海投</t>
  </si>
  <si>
    <t>600897.SH</t>
  </si>
  <si>
    <t>厦门空港</t>
  </si>
  <si>
    <t>600898.SH</t>
  </si>
  <si>
    <t>国美通讯</t>
  </si>
  <si>
    <t>600900.SH</t>
  </si>
  <si>
    <t>长江电力</t>
  </si>
  <si>
    <t>600901.SH</t>
  </si>
  <si>
    <t>江苏租赁</t>
  </si>
  <si>
    <t>600903.SH</t>
  </si>
  <si>
    <t>贵州燃气</t>
  </si>
  <si>
    <t>600908.SH</t>
  </si>
  <si>
    <t>无锡银行</t>
  </si>
  <si>
    <t>600909.SH</t>
  </si>
  <si>
    <t>华安证券</t>
  </si>
  <si>
    <t>600917.SH</t>
  </si>
  <si>
    <t>重庆燃气</t>
  </si>
  <si>
    <t>600919.SH</t>
  </si>
  <si>
    <t>江苏银行</t>
  </si>
  <si>
    <t>600926.SH</t>
  </si>
  <si>
    <t>杭州银行</t>
  </si>
  <si>
    <t>600929.SH</t>
  </si>
  <si>
    <t>湖南盐业</t>
  </si>
  <si>
    <t>600933.SH</t>
  </si>
  <si>
    <t>爱柯迪</t>
  </si>
  <si>
    <t>600936.SH</t>
  </si>
  <si>
    <t>广西广电</t>
  </si>
  <si>
    <t>600939.SH</t>
  </si>
  <si>
    <t>重庆建工</t>
  </si>
  <si>
    <t>600958.SH</t>
  </si>
  <si>
    <t>东方证券</t>
  </si>
  <si>
    <t>600959.SH</t>
  </si>
  <si>
    <t>江苏有线</t>
  </si>
  <si>
    <t>600960.SH</t>
  </si>
  <si>
    <t>渤海汽车</t>
  </si>
  <si>
    <t>600961.SH</t>
  </si>
  <si>
    <t>株冶集团</t>
  </si>
  <si>
    <t>600962.SH</t>
  </si>
  <si>
    <t>国投中鲁</t>
  </si>
  <si>
    <t>600963.SH</t>
  </si>
  <si>
    <t>岳阳林纸</t>
  </si>
  <si>
    <t>600965.SH</t>
  </si>
  <si>
    <t>福成股份</t>
  </si>
  <si>
    <t>600966.SH</t>
  </si>
  <si>
    <t>博汇纸业</t>
  </si>
  <si>
    <t>600967.SH</t>
  </si>
  <si>
    <t>内蒙一机</t>
  </si>
  <si>
    <t>600969.SH</t>
  </si>
  <si>
    <t>郴电国际</t>
  </si>
  <si>
    <t>600970.SH</t>
  </si>
  <si>
    <t>中材国际</t>
  </si>
  <si>
    <t>600971.SH</t>
  </si>
  <si>
    <t>恒源煤电</t>
  </si>
  <si>
    <t>600973.SH</t>
  </si>
  <si>
    <t>宝胜股份</t>
  </si>
  <si>
    <t>600975.SH</t>
  </si>
  <si>
    <t>新五丰</t>
  </si>
  <si>
    <t>600976.SH</t>
  </si>
  <si>
    <t>健民集团</t>
  </si>
  <si>
    <t>600977.SH</t>
  </si>
  <si>
    <t>中国电影</t>
  </si>
  <si>
    <t>600978.SH</t>
  </si>
  <si>
    <t>宜华生活</t>
  </si>
  <si>
    <t>600979.SH</t>
  </si>
  <si>
    <t>广安爱众</t>
  </si>
  <si>
    <t>600980.SH</t>
  </si>
  <si>
    <t>北矿科技</t>
  </si>
  <si>
    <t>600981.SH</t>
  </si>
  <si>
    <t>汇鸿集团</t>
  </si>
  <si>
    <t>600982.SH</t>
  </si>
  <si>
    <t>宁波热电</t>
  </si>
  <si>
    <t>600983.SH</t>
  </si>
  <si>
    <t>惠而浦</t>
  </si>
  <si>
    <t>600984.SH</t>
  </si>
  <si>
    <t>建设机械</t>
  </si>
  <si>
    <t>600985.SH</t>
  </si>
  <si>
    <t>淮北矿业</t>
  </si>
  <si>
    <t>600986.SH</t>
  </si>
  <si>
    <t>科达股份</t>
  </si>
  <si>
    <t>600987.SH</t>
  </si>
  <si>
    <t>航民股份</t>
  </si>
  <si>
    <t>600988.SH</t>
  </si>
  <si>
    <t>赤峰黄金</t>
  </si>
  <si>
    <t>600990.SH</t>
  </si>
  <si>
    <t>四创电子</t>
  </si>
  <si>
    <t>600992.SH</t>
  </si>
  <si>
    <t>贵绳股份</t>
  </si>
  <si>
    <t>600993.SH</t>
  </si>
  <si>
    <t>马应龙</t>
  </si>
  <si>
    <t>600995.SH</t>
  </si>
  <si>
    <t>文山电力</t>
  </si>
  <si>
    <t>600996.SH</t>
  </si>
  <si>
    <t>贵广网络</t>
  </si>
  <si>
    <t>600997.SH</t>
  </si>
  <si>
    <t>开滦股份</t>
  </si>
  <si>
    <t>600998.SH</t>
  </si>
  <si>
    <t>九州通</t>
  </si>
  <si>
    <t>600999.SH</t>
  </si>
  <si>
    <t>招商证券</t>
  </si>
  <si>
    <t>601000.SH</t>
  </si>
  <si>
    <t>唐山港</t>
  </si>
  <si>
    <t>601001.SH</t>
  </si>
  <si>
    <t>大同煤业</t>
  </si>
  <si>
    <t>601002.SH</t>
  </si>
  <si>
    <t>晋亿实业</t>
  </si>
  <si>
    <t>601003.SH</t>
  </si>
  <si>
    <t>柳钢股份</t>
  </si>
  <si>
    <t>601005.SH</t>
  </si>
  <si>
    <t>重庆钢铁</t>
  </si>
  <si>
    <t>601006.SH</t>
  </si>
  <si>
    <t>大秦铁路</t>
  </si>
  <si>
    <t>601007.SH</t>
  </si>
  <si>
    <t>金陵饭店</t>
  </si>
  <si>
    <t>601008.SH</t>
  </si>
  <si>
    <t>连云港</t>
  </si>
  <si>
    <t>601009.SH</t>
  </si>
  <si>
    <t>南京银行</t>
  </si>
  <si>
    <t>601010.SH</t>
  </si>
  <si>
    <t>文峰股份</t>
  </si>
  <si>
    <t>601011.SH</t>
  </si>
  <si>
    <t>宝泰隆</t>
  </si>
  <si>
    <t>601012.SH</t>
  </si>
  <si>
    <t>隆基股份</t>
  </si>
  <si>
    <t>601015.SH</t>
  </si>
  <si>
    <t>陕西黑猫</t>
  </si>
  <si>
    <t>601016.SH</t>
  </si>
  <si>
    <t>节能风电</t>
  </si>
  <si>
    <t>601018.SH</t>
  </si>
  <si>
    <t>宁波港</t>
  </si>
  <si>
    <t>601019.SH</t>
  </si>
  <si>
    <t>山东出版</t>
  </si>
  <si>
    <t>601020.SH</t>
  </si>
  <si>
    <t>华钰矿业</t>
  </si>
  <si>
    <t>601021.SH</t>
  </si>
  <si>
    <t>春秋航空</t>
  </si>
  <si>
    <t>601028.SH</t>
  </si>
  <si>
    <t>玉龙股份</t>
  </si>
  <si>
    <t>601038.SH</t>
  </si>
  <si>
    <t>一拖股份</t>
  </si>
  <si>
    <t>601058.SH</t>
  </si>
  <si>
    <t>赛轮金宇</t>
  </si>
  <si>
    <t>601066.SH</t>
  </si>
  <si>
    <t>中信建投</t>
  </si>
  <si>
    <t>601068.SH</t>
  </si>
  <si>
    <t>中铝国际</t>
  </si>
  <si>
    <t>601069.SH</t>
  </si>
  <si>
    <t>西部黄金</t>
  </si>
  <si>
    <t>601086.SH</t>
  </si>
  <si>
    <t>国芳集团</t>
  </si>
  <si>
    <t>601088.SH</t>
  </si>
  <si>
    <t>中国神华</t>
  </si>
  <si>
    <t>601098.SH</t>
  </si>
  <si>
    <t>中南传媒</t>
  </si>
  <si>
    <t>601099.SH</t>
  </si>
  <si>
    <t>太平洋</t>
  </si>
  <si>
    <t>601100.SH</t>
  </si>
  <si>
    <t>恒立液压</t>
  </si>
  <si>
    <t>601101.SH</t>
  </si>
  <si>
    <t>昊华能源</t>
  </si>
  <si>
    <t>601106.SH</t>
  </si>
  <si>
    <t>中国一重</t>
  </si>
  <si>
    <t>601107.SH</t>
  </si>
  <si>
    <t>四川成渝</t>
  </si>
  <si>
    <t>601108.SH</t>
  </si>
  <si>
    <t>财通证券</t>
  </si>
  <si>
    <t>601111.SH</t>
  </si>
  <si>
    <t>中国国航</t>
  </si>
  <si>
    <t>601113.SH</t>
  </si>
  <si>
    <t>华鼎股份</t>
  </si>
  <si>
    <t>601116.SH</t>
  </si>
  <si>
    <t>三江购物</t>
  </si>
  <si>
    <t>601117.SH</t>
  </si>
  <si>
    <t>中国化学</t>
  </si>
  <si>
    <t>601118.SH</t>
  </si>
  <si>
    <t>海南橡胶</t>
  </si>
  <si>
    <t>601126.SH</t>
  </si>
  <si>
    <t>四方股份</t>
  </si>
  <si>
    <t>601127.SH</t>
  </si>
  <si>
    <t>小康股份</t>
  </si>
  <si>
    <t>601128.SH</t>
  </si>
  <si>
    <t>常熟银行</t>
  </si>
  <si>
    <t>601137.SH</t>
  </si>
  <si>
    <t>博威合金</t>
  </si>
  <si>
    <t>601138.SH</t>
  </si>
  <si>
    <t>工业富联</t>
  </si>
  <si>
    <t>601139.SH</t>
  </si>
  <si>
    <t>深圳燃气</t>
  </si>
  <si>
    <t>601155.SH</t>
  </si>
  <si>
    <t>新城控股</t>
  </si>
  <si>
    <t>601158.SH</t>
  </si>
  <si>
    <t>重庆水务</t>
  </si>
  <si>
    <t>601162.SH</t>
  </si>
  <si>
    <t>天风证券</t>
  </si>
  <si>
    <t>601163.SH</t>
  </si>
  <si>
    <t>三角轮胎</t>
  </si>
  <si>
    <t>601166.SH</t>
  </si>
  <si>
    <t>兴业银行</t>
  </si>
  <si>
    <t>601168.SH</t>
  </si>
  <si>
    <t>西部矿业</t>
  </si>
  <si>
    <t>601169.SH</t>
  </si>
  <si>
    <t>北京银行</t>
  </si>
  <si>
    <t>601177.SH</t>
  </si>
  <si>
    <t>杭齿前进</t>
  </si>
  <si>
    <t>601179.SH</t>
  </si>
  <si>
    <t>中国西电</t>
  </si>
  <si>
    <t>601186.SH</t>
  </si>
  <si>
    <t>中国铁建</t>
  </si>
  <si>
    <t>601188.SH</t>
  </si>
  <si>
    <t>龙江交通</t>
  </si>
  <si>
    <t>601198.SH</t>
  </si>
  <si>
    <t>东兴证券</t>
  </si>
  <si>
    <t>601199.SH</t>
  </si>
  <si>
    <t>江南水务</t>
  </si>
  <si>
    <t>601200.SH</t>
  </si>
  <si>
    <t>上海环境</t>
  </si>
  <si>
    <t>601208.SH</t>
  </si>
  <si>
    <t>东材科技</t>
  </si>
  <si>
    <t>601211.SH</t>
  </si>
  <si>
    <t>国泰君安</t>
  </si>
  <si>
    <t>601212.SH</t>
  </si>
  <si>
    <t>白银有色</t>
  </si>
  <si>
    <t>601216.SH</t>
  </si>
  <si>
    <t>君正集团</t>
  </si>
  <si>
    <t>601218.SH</t>
  </si>
  <si>
    <t>吉鑫科技</t>
  </si>
  <si>
    <t>601222.SH</t>
  </si>
  <si>
    <t>林洋能源</t>
  </si>
  <si>
    <t>601225.SH</t>
  </si>
  <si>
    <t>陕西煤业</t>
  </si>
  <si>
    <t>601226.SH</t>
  </si>
  <si>
    <t>华电重工</t>
  </si>
  <si>
    <t>601228.SH</t>
  </si>
  <si>
    <t>广州港</t>
  </si>
  <si>
    <t>601229.SH</t>
  </si>
  <si>
    <t>上海银行</t>
  </si>
  <si>
    <t>601231.SH</t>
  </si>
  <si>
    <t>环旭电子</t>
  </si>
  <si>
    <t>601233.SH</t>
  </si>
  <si>
    <t>桐昆股份</t>
  </si>
  <si>
    <t>601238.SH</t>
  </si>
  <si>
    <t>广汽集团</t>
  </si>
  <si>
    <t>601258.SH</t>
  </si>
  <si>
    <t>庞大集团</t>
  </si>
  <si>
    <t>601288.SH</t>
  </si>
  <si>
    <t>农业银行</t>
  </si>
  <si>
    <t>601311.SH</t>
  </si>
  <si>
    <t>骆驼股份</t>
  </si>
  <si>
    <t>601318.SH</t>
  </si>
  <si>
    <t>中国平安</t>
  </si>
  <si>
    <t>601326.SH</t>
  </si>
  <si>
    <t>秦港股份</t>
  </si>
  <si>
    <t>601328.SH</t>
  </si>
  <si>
    <t>交通银行</t>
  </si>
  <si>
    <t>601330.SH</t>
  </si>
  <si>
    <t>绿色动力</t>
  </si>
  <si>
    <t>601333.SH</t>
  </si>
  <si>
    <t>广深铁路</t>
  </si>
  <si>
    <t>601336.SH</t>
  </si>
  <si>
    <t>新华保险</t>
  </si>
  <si>
    <t>601339.SH</t>
  </si>
  <si>
    <t>百隆东方</t>
  </si>
  <si>
    <t>601360.SH</t>
  </si>
  <si>
    <t>三六零</t>
  </si>
  <si>
    <t>601366.SH</t>
  </si>
  <si>
    <t>利群股份</t>
  </si>
  <si>
    <t>601368.SH</t>
  </si>
  <si>
    <t>绿城水务</t>
  </si>
  <si>
    <t>601369.SH</t>
  </si>
  <si>
    <t>陕鼓动力</t>
  </si>
  <si>
    <t>601375.SH</t>
  </si>
  <si>
    <t>中原证券</t>
  </si>
  <si>
    <t>601377.SH</t>
  </si>
  <si>
    <t>兴业证券</t>
  </si>
  <si>
    <t>601388.SH</t>
  </si>
  <si>
    <t>怡球资源</t>
  </si>
  <si>
    <t>601390.SH</t>
  </si>
  <si>
    <t>中国中铁</t>
  </si>
  <si>
    <t>601398.SH</t>
  </si>
  <si>
    <t>工商银行</t>
  </si>
  <si>
    <t>601500.SH</t>
  </si>
  <si>
    <t>通用股份</t>
  </si>
  <si>
    <t>601515.SH</t>
  </si>
  <si>
    <t>东风股份</t>
  </si>
  <si>
    <t>601518.SH</t>
  </si>
  <si>
    <t>吉林高速</t>
  </si>
  <si>
    <t>601519.SH</t>
  </si>
  <si>
    <t>大智慧</t>
  </si>
  <si>
    <t>601555.SH</t>
  </si>
  <si>
    <t>东吴证券</t>
  </si>
  <si>
    <t>601558.SH</t>
  </si>
  <si>
    <t>ST锐电</t>
  </si>
  <si>
    <t>601566.SH</t>
  </si>
  <si>
    <t>九牧王</t>
  </si>
  <si>
    <t>601567.SH</t>
  </si>
  <si>
    <t>三星医疗</t>
  </si>
  <si>
    <t>601577.SH</t>
  </si>
  <si>
    <t>长沙银行</t>
  </si>
  <si>
    <t>601579.SH</t>
  </si>
  <si>
    <t>会稽山</t>
  </si>
  <si>
    <t>601588.SH</t>
  </si>
  <si>
    <t>北辰实业</t>
  </si>
  <si>
    <t>601595.SH</t>
  </si>
  <si>
    <t>上海电影</t>
  </si>
  <si>
    <t>601599.SH</t>
  </si>
  <si>
    <t>鹿港文化</t>
  </si>
  <si>
    <t>601600.SH</t>
  </si>
  <si>
    <t>中国铝业</t>
  </si>
  <si>
    <t>601601.SH</t>
  </si>
  <si>
    <t>中国太保</t>
  </si>
  <si>
    <t>601606.SH</t>
  </si>
  <si>
    <t>长城军工</t>
  </si>
  <si>
    <t>601607.SH</t>
  </si>
  <si>
    <t>上海医药</t>
  </si>
  <si>
    <t>601608.SH</t>
  </si>
  <si>
    <t>中信重工</t>
  </si>
  <si>
    <t>601611.SH</t>
  </si>
  <si>
    <t>中国核建</t>
  </si>
  <si>
    <t>601616.SH</t>
  </si>
  <si>
    <t>广电电气</t>
  </si>
  <si>
    <t>601618.SH</t>
  </si>
  <si>
    <t>中国中冶</t>
  </si>
  <si>
    <t>601619.SH</t>
  </si>
  <si>
    <t>嘉泽新能</t>
  </si>
  <si>
    <t>601628.SH</t>
  </si>
  <si>
    <t>中国人寿</t>
  </si>
  <si>
    <t>601633.SH</t>
  </si>
  <si>
    <t>长城汽车</t>
  </si>
  <si>
    <t>601636.SH</t>
  </si>
  <si>
    <t>旗滨集团</t>
  </si>
  <si>
    <t>601666.SH</t>
  </si>
  <si>
    <t>平煤股份</t>
  </si>
  <si>
    <t>601668.SH</t>
  </si>
  <si>
    <t>中国建筑</t>
  </si>
  <si>
    <t>601669.SH</t>
  </si>
  <si>
    <t>中国电建</t>
  </si>
  <si>
    <t>601677.SH</t>
  </si>
  <si>
    <t>明泰铝业</t>
  </si>
  <si>
    <t>601678.SH</t>
  </si>
  <si>
    <t>滨化股份</t>
  </si>
  <si>
    <t>601688.SH</t>
  </si>
  <si>
    <t>华泰证券</t>
  </si>
  <si>
    <t>601689.SH</t>
  </si>
  <si>
    <t>拓普集团</t>
  </si>
  <si>
    <t>601699.SH</t>
  </si>
  <si>
    <t>潞安环能</t>
  </si>
  <si>
    <t>601700.SH</t>
  </si>
  <si>
    <t>风范股份</t>
  </si>
  <si>
    <t>601717.SH</t>
  </si>
  <si>
    <t>郑煤机</t>
  </si>
  <si>
    <t>601718.SH</t>
  </si>
  <si>
    <t>际华集团</t>
  </si>
  <si>
    <t>601727.SH</t>
  </si>
  <si>
    <t>上海电气</t>
  </si>
  <si>
    <t>601766.SH</t>
  </si>
  <si>
    <t>中国中车</t>
  </si>
  <si>
    <t>601777.SH</t>
  </si>
  <si>
    <t>力帆股份</t>
  </si>
  <si>
    <t>601788.SH</t>
  </si>
  <si>
    <t>光大证券</t>
  </si>
  <si>
    <t>601789.SH</t>
  </si>
  <si>
    <t>宁波建工</t>
  </si>
  <si>
    <t>601798.SH</t>
  </si>
  <si>
    <t>*ST蓝科</t>
  </si>
  <si>
    <t>601799.SH</t>
  </si>
  <si>
    <t>星宇股份</t>
  </si>
  <si>
    <t>601800.SH</t>
  </si>
  <si>
    <t>中国交建</t>
  </si>
  <si>
    <t>601801.SH</t>
  </si>
  <si>
    <t>皖新传媒</t>
  </si>
  <si>
    <t>601808.SH</t>
  </si>
  <si>
    <t>中海油服</t>
  </si>
  <si>
    <t>601811.SH</t>
  </si>
  <si>
    <t>新华文轩</t>
  </si>
  <si>
    <t>601818.SH</t>
  </si>
  <si>
    <t>光大银行</t>
  </si>
  <si>
    <t>601828.SH</t>
  </si>
  <si>
    <t>美凯龙</t>
  </si>
  <si>
    <t>601838.SH</t>
  </si>
  <si>
    <t>成都银行</t>
  </si>
  <si>
    <t>601857.SH</t>
  </si>
  <si>
    <t>中国石油</t>
  </si>
  <si>
    <t>601858.SH</t>
  </si>
  <si>
    <t>中国科传</t>
  </si>
  <si>
    <t>601866.SH</t>
  </si>
  <si>
    <t>中远海发</t>
  </si>
  <si>
    <t>601869.SH</t>
  </si>
  <si>
    <t>长飞光纤</t>
  </si>
  <si>
    <t>601872.SH</t>
  </si>
  <si>
    <t>招商轮船</t>
  </si>
  <si>
    <t>601877.SH</t>
  </si>
  <si>
    <t>正泰电器</t>
  </si>
  <si>
    <t>601878.SH</t>
  </si>
  <si>
    <t>浙商证券</t>
  </si>
  <si>
    <t>601880.SH</t>
  </si>
  <si>
    <t>大连港</t>
  </si>
  <si>
    <t>601881.SH</t>
  </si>
  <si>
    <t>中国银河</t>
  </si>
  <si>
    <t>601882.SH</t>
  </si>
  <si>
    <t>海天精工</t>
  </si>
  <si>
    <t>601886.SH</t>
  </si>
  <si>
    <t>江河集团</t>
  </si>
  <si>
    <t>601888.SH</t>
  </si>
  <si>
    <t>中国国旅</t>
  </si>
  <si>
    <t>601890.SH</t>
  </si>
  <si>
    <t>亚星锚链</t>
  </si>
  <si>
    <t>601898.SH</t>
  </si>
  <si>
    <t>中煤能源</t>
  </si>
  <si>
    <t>601899.SH</t>
  </si>
  <si>
    <t>紫金矿业</t>
  </si>
  <si>
    <t>601900.SH</t>
  </si>
  <si>
    <t>南方传媒</t>
  </si>
  <si>
    <t>601901.SH</t>
  </si>
  <si>
    <t>方正证券</t>
  </si>
  <si>
    <t>601908.SH</t>
  </si>
  <si>
    <t>京运通</t>
  </si>
  <si>
    <t>601918.SH</t>
  </si>
  <si>
    <t>新集能源</t>
  </si>
  <si>
    <t>601919.SH</t>
  </si>
  <si>
    <t>中远海控</t>
  </si>
  <si>
    <t>601928.SH</t>
  </si>
  <si>
    <t>凤凰传媒</t>
  </si>
  <si>
    <t>601929.SH</t>
  </si>
  <si>
    <t>吉视传媒</t>
  </si>
  <si>
    <t>601933.SH</t>
  </si>
  <si>
    <t>永辉超市</t>
  </si>
  <si>
    <t>601939.SH</t>
  </si>
  <si>
    <t>建设银行</t>
  </si>
  <si>
    <t>601949.SH</t>
  </si>
  <si>
    <t>中国出版</t>
  </si>
  <si>
    <t>601952.SH</t>
  </si>
  <si>
    <t>苏垦农发</t>
  </si>
  <si>
    <t>601958.SH</t>
  </si>
  <si>
    <t>金钼股份</t>
  </si>
  <si>
    <t>601965.SH</t>
  </si>
  <si>
    <t>中国汽研</t>
  </si>
  <si>
    <t>601966.SH</t>
  </si>
  <si>
    <t>玲珑轮胎</t>
  </si>
  <si>
    <t>601968.SH</t>
  </si>
  <si>
    <t>宝钢包装</t>
  </si>
  <si>
    <t>601969.SH</t>
  </si>
  <si>
    <t>海南矿业</t>
  </si>
  <si>
    <t>601985.SH</t>
  </si>
  <si>
    <t>中国核电</t>
  </si>
  <si>
    <t>601988.SH</t>
  </si>
  <si>
    <t>中国银行</t>
  </si>
  <si>
    <t>601989.SH</t>
  </si>
  <si>
    <t>中国重工</t>
  </si>
  <si>
    <t>601990.SH</t>
  </si>
  <si>
    <t>南京证券</t>
  </si>
  <si>
    <t>601991.SH</t>
  </si>
  <si>
    <t>大唐发电</t>
  </si>
  <si>
    <t>601992.SH</t>
  </si>
  <si>
    <t>金隅集团</t>
  </si>
  <si>
    <t>601996.SH</t>
  </si>
  <si>
    <t>丰林集团</t>
  </si>
  <si>
    <t>601997.SH</t>
  </si>
  <si>
    <t>贵阳银行</t>
  </si>
  <si>
    <t>601998.SH</t>
  </si>
  <si>
    <t>中信银行</t>
  </si>
  <si>
    <t>601999.SH</t>
  </si>
  <si>
    <t>出版传媒</t>
  </si>
  <si>
    <t>603000.SH</t>
  </si>
  <si>
    <t>人民网</t>
  </si>
  <si>
    <t>603001.SH</t>
  </si>
  <si>
    <t>奥康国际</t>
  </si>
  <si>
    <t>603002.SH</t>
  </si>
  <si>
    <t>宏昌电子</t>
  </si>
  <si>
    <t>603003.SH</t>
  </si>
  <si>
    <t>龙宇燃油</t>
  </si>
  <si>
    <t>603005.SH</t>
  </si>
  <si>
    <t>晶方科技</t>
  </si>
  <si>
    <t>603006.SH</t>
  </si>
  <si>
    <t>联明股份</t>
  </si>
  <si>
    <t>603007.SH</t>
  </si>
  <si>
    <t>花王股份</t>
  </si>
  <si>
    <t>603008.SH</t>
  </si>
  <si>
    <t>喜临门</t>
  </si>
  <si>
    <t>603009.SH</t>
  </si>
  <si>
    <t>北特科技</t>
  </si>
  <si>
    <t>603010.SH</t>
  </si>
  <si>
    <t>万盛股份</t>
  </si>
  <si>
    <t>603011.SH</t>
  </si>
  <si>
    <t>合锻智能</t>
  </si>
  <si>
    <t>603012.SH</t>
  </si>
  <si>
    <t>创力集团</t>
  </si>
  <si>
    <t>603013.SH</t>
  </si>
  <si>
    <t>亚普股份</t>
  </si>
  <si>
    <t>603015.SH</t>
  </si>
  <si>
    <t>弘讯科技</t>
  </si>
  <si>
    <t>603016.SH</t>
  </si>
  <si>
    <t>新宏泰</t>
  </si>
  <si>
    <t>603017.SH</t>
  </si>
  <si>
    <t>中衡设计</t>
  </si>
  <si>
    <t>603018.SH</t>
  </si>
  <si>
    <t>中设集团</t>
  </si>
  <si>
    <t>603019.SH</t>
  </si>
  <si>
    <t>中科曙光</t>
  </si>
  <si>
    <t>603020.SH</t>
  </si>
  <si>
    <t>爱普股份</t>
  </si>
  <si>
    <t>603021.SH</t>
  </si>
  <si>
    <t>山东华鹏</t>
  </si>
  <si>
    <t>603022.SH</t>
  </si>
  <si>
    <t>新通联</t>
  </si>
  <si>
    <t>603023.SH</t>
  </si>
  <si>
    <t>威帝股份</t>
  </si>
  <si>
    <t>603025.SH</t>
  </si>
  <si>
    <t>大豪科技</t>
  </si>
  <si>
    <t>603026.SH</t>
  </si>
  <si>
    <t>石大胜华</t>
  </si>
  <si>
    <t>603027.SH</t>
  </si>
  <si>
    <t>千禾味业</t>
  </si>
  <si>
    <t>603028.SH</t>
  </si>
  <si>
    <t>赛福天</t>
  </si>
  <si>
    <t>603029.SH</t>
  </si>
  <si>
    <t>天鹅股份</t>
  </si>
  <si>
    <t>603030.SH</t>
  </si>
  <si>
    <t>全筑股份</t>
  </si>
  <si>
    <t>603031.SH</t>
  </si>
  <si>
    <t>安德利</t>
  </si>
  <si>
    <t>603032.SH</t>
  </si>
  <si>
    <t>德新交运</t>
  </si>
  <si>
    <t>603033.SH</t>
  </si>
  <si>
    <t>三维股份</t>
  </si>
  <si>
    <t>603035.SH</t>
  </si>
  <si>
    <t>常熟汽饰</t>
  </si>
  <si>
    <t>603036.SH</t>
  </si>
  <si>
    <t>如通股份</t>
  </si>
  <si>
    <t>603037.SH</t>
  </si>
  <si>
    <t>凯众股份</t>
  </si>
  <si>
    <t>603038.SH</t>
  </si>
  <si>
    <t>华立股份</t>
  </si>
  <si>
    <t>603039.SH</t>
  </si>
  <si>
    <t>泛微网络</t>
  </si>
  <si>
    <t>603040.SH</t>
  </si>
  <si>
    <t>新坐标</t>
  </si>
  <si>
    <t>603041.SH</t>
  </si>
  <si>
    <t>美思德</t>
  </si>
  <si>
    <t>603042.SH</t>
  </si>
  <si>
    <t>华脉科技</t>
  </si>
  <si>
    <t>603043.SH</t>
  </si>
  <si>
    <t>广州酒家</t>
  </si>
  <si>
    <t>603045.SH</t>
  </si>
  <si>
    <t>福达合金</t>
  </si>
  <si>
    <t>603050.SH</t>
  </si>
  <si>
    <t>科林电气</t>
  </si>
  <si>
    <t>603055.SH</t>
  </si>
  <si>
    <t>台华新材</t>
  </si>
  <si>
    <t>603056.SH</t>
  </si>
  <si>
    <t>德邦股份</t>
  </si>
  <si>
    <t>603058.SH</t>
  </si>
  <si>
    <t>永吉股份</t>
  </si>
  <si>
    <t>603059.SH</t>
  </si>
  <si>
    <t>倍加洁</t>
  </si>
  <si>
    <t>603060.SH</t>
  </si>
  <si>
    <t>国检集团</t>
  </si>
  <si>
    <t>603063.SH</t>
  </si>
  <si>
    <t>禾望电气</t>
  </si>
  <si>
    <t>603066.SH</t>
  </si>
  <si>
    <t>音飞储存</t>
  </si>
  <si>
    <t>603067.SH</t>
  </si>
  <si>
    <t>振华股份</t>
  </si>
  <si>
    <t>603069.SH</t>
  </si>
  <si>
    <t>海汽集团</t>
  </si>
  <si>
    <t>603076.SH</t>
  </si>
  <si>
    <t>乐惠国际</t>
  </si>
  <si>
    <t>603077.SH</t>
  </si>
  <si>
    <t>和邦生物</t>
  </si>
  <si>
    <t>603078.SH</t>
  </si>
  <si>
    <t>江化微</t>
  </si>
  <si>
    <t>603079.SH</t>
  </si>
  <si>
    <t>圣达生物</t>
  </si>
  <si>
    <t>603080.SH</t>
  </si>
  <si>
    <t>新疆火炬</t>
  </si>
  <si>
    <t>603081.SH</t>
  </si>
  <si>
    <t>大丰实业</t>
  </si>
  <si>
    <t>603083.SH</t>
  </si>
  <si>
    <t>剑桥科技</t>
  </si>
  <si>
    <t>603085.SH</t>
  </si>
  <si>
    <t>天成自控</t>
  </si>
  <si>
    <t>603086.SH</t>
  </si>
  <si>
    <t>先达股份</t>
  </si>
  <si>
    <t>603088.SH</t>
  </si>
  <si>
    <t>宁波精达</t>
  </si>
  <si>
    <t>603089.SH</t>
  </si>
  <si>
    <t>正裕工业</t>
  </si>
  <si>
    <t>603090.SH</t>
  </si>
  <si>
    <t>宏盛股份</t>
  </si>
  <si>
    <t>603096.SH</t>
  </si>
  <si>
    <t>新经典</t>
  </si>
  <si>
    <t>603098.SH</t>
  </si>
  <si>
    <t>森特股份</t>
  </si>
  <si>
    <t>603099.SH</t>
  </si>
  <si>
    <t>长白山</t>
  </si>
  <si>
    <t>603100.SH</t>
  </si>
  <si>
    <t>川仪股份</t>
  </si>
  <si>
    <t>603101.SH</t>
  </si>
  <si>
    <t>汇嘉时代</t>
  </si>
  <si>
    <t>603103.SH</t>
  </si>
  <si>
    <t>横店影视</t>
  </si>
  <si>
    <t>603105.SH</t>
  </si>
  <si>
    <t>芯能科技</t>
  </si>
  <si>
    <t>603106.SH</t>
  </si>
  <si>
    <t>恒银金融</t>
  </si>
  <si>
    <t>603108.SH</t>
  </si>
  <si>
    <t>润达医疗</t>
  </si>
  <si>
    <t>603110.SH</t>
  </si>
  <si>
    <t>东方材料</t>
  </si>
  <si>
    <t>603111.SH</t>
  </si>
  <si>
    <t>康尼机电</t>
  </si>
  <si>
    <t>603113.SH</t>
  </si>
  <si>
    <t>金能科技</t>
  </si>
  <si>
    <t>603116.SH</t>
  </si>
  <si>
    <t>红蜻蜓</t>
  </si>
  <si>
    <t>603117.SH</t>
  </si>
  <si>
    <t>万林股份</t>
  </si>
  <si>
    <t>603118.SH</t>
  </si>
  <si>
    <t>共进股份</t>
  </si>
  <si>
    <t>603123.SH</t>
  </si>
  <si>
    <t>翠微股份</t>
  </si>
  <si>
    <t>603126.SH</t>
  </si>
  <si>
    <t>中材节能</t>
  </si>
  <si>
    <t>603127.SH</t>
  </si>
  <si>
    <t>昭衍新药</t>
  </si>
  <si>
    <t>603128.SH</t>
  </si>
  <si>
    <t>华贸物流</t>
  </si>
  <si>
    <t>603129.SH</t>
  </si>
  <si>
    <t>春风动力</t>
  </si>
  <si>
    <t>603131.SH</t>
  </si>
  <si>
    <t>上海沪工</t>
  </si>
  <si>
    <t>603133.SH</t>
  </si>
  <si>
    <t>碳元科技</t>
  </si>
  <si>
    <t>603136.SH</t>
  </si>
  <si>
    <t>天目湖</t>
  </si>
  <si>
    <t>603138.SH</t>
  </si>
  <si>
    <t>海量数据</t>
  </si>
  <si>
    <t>603139.SH</t>
  </si>
  <si>
    <t>康惠制药</t>
  </si>
  <si>
    <t>603156.SH</t>
  </si>
  <si>
    <t>养元饮品</t>
  </si>
  <si>
    <t>603157.SH</t>
  </si>
  <si>
    <t>拉夏贝尔</t>
  </si>
  <si>
    <t>603158.SH</t>
  </si>
  <si>
    <t>腾龙股份</t>
  </si>
  <si>
    <t>603159.SH</t>
  </si>
  <si>
    <t>上海亚虹</t>
  </si>
  <si>
    <t>603160.SH</t>
  </si>
  <si>
    <t>汇顶科技</t>
  </si>
  <si>
    <t>603161.SH</t>
  </si>
  <si>
    <t>科华控股</t>
  </si>
  <si>
    <t>603165.SH</t>
  </si>
  <si>
    <t>荣晟环保</t>
  </si>
  <si>
    <t>603166.SH</t>
  </si>
  <si>
    <t>福达股份</t>
  </si>
  <si>
    <t>603167.SH</t>
  </si>
  <si>
    <t>渤海轮渡</t>
  </si>
  <si>
    <t>603168.SH</t>
  </si>
  <si>
    <t>莎普爱思</t>
  </si>
  <si>
    <t>603169.SH</t>
  </si>
  <si>
    <t>兰石重装</t>
  </si>
  <si>
    <t>603177.SH</t>
  </si>
  <si>
    <t>德创环保</t>
  </si>
  <si>
    <t>603178.SH</t>
  </si>
  <si>
    <t>圣龙股份</t>
  </si>
  <si>
    <t>603179.SH</t>
  </si>
  <si>
    <t>新泉股份</t>
  </si>
  <si>
    <t>603180.SH</t>
  </si>
  <si>
    <t>金牌厨柜</t>
  </si>
  <si>
    <t>603181.SH</t>
  </si>
  <si>
    <t>皇马科技</t>
  </si>
  <si>
    <t>603183.SH</t>
  </si>
  <si>
    <t>建研院</t>
  </si>
  <si>
    <t>603186.SH</t>
  </si>
  <si>
    <t>华正新材</t>
  </si>
  <si>
    <t>603188.SH</t>
  </si>
  <si>
    <t>ST亚邦</t>
  </si>
  <si>
    <t>603189.SH</t>
  </si>
  <si>
    <t>网达软件</t>
  </si>
  <si>
    <t>603192.SH</t>
  </si>
  <si>
    <t>汇得科技</t>
  </si>
  <si>
    <t>603196.SH</t>
  </si>
  <si>
    <t>日播时尚</t>
  </si>
  <si>
    <t>603197.SH</t>
  </si>
  <si>
    <t>保隆科技</t>
  </si>
  <si>
    <t>603198.SH</t>
  </si>
  <si>
    <t>迎驾贡酒</t>
  </si>
  <si>
    <t>603199.SH</t>
  </si>
  <si>
    <t>九华旅游</t>
  </si>
  <si>
    <t>603200.SH</t>
  </si>
  <si>
    <t>上海洗霸</t>
  </si>
  <si>
    <t>603203.SH</t>
  </si>
  <si>
    <t>快克股份</t>
  </si>
  <si>
    <t>603208.SH</t>
  </si>
  <si>
    <t>江山欧派</t>
  </si>
  <si>
    <t>603214.SH</t>
  </si>
  <si>
    <t>爱婴室</t>
  </si>
  <si>
    <t>603218.SH</t>
  </si>
  <si>
    <t>日月股份</t>
  </si>
  <si>
    <t>603222.SH</t>
  </si>
  <si>
    <t>济民制药</t>
  </si>
  <si>
    <t>603223.SH</t>
  </si>
  <si>
    <t>恒通股份</t>
  </si>
  <si>
    <t>603225.SH</t>
  </si>
  <si>
    <t>新凤鸣</t>
  </si>
  <si>
    <t>603226.SH</t>
  </si>
  <si>
    <t>菲林格尔</t>
  </si>
  <si>
    <t>603227.SH</t>
  </si>
  <si>
    <t>雪峰科技</t>
  </si>
  <si>
    <t>603228.SH</t>
  </si>
  <si>
    <t>景旺电子</t>
  </si>
  <si>
    <t>603229.SH</t>
  </si>
  <si>
    <t>奥翔药业</t>
  </si>
  <si>
    <t>603232.SH</t>
  </si>
  <si>
    <t>格尔软件</t>
  </si>
  <si>
    <t>603233.SH</t>
  </si>
  <si>
    <t>大参林</t>
  </si>
  <si>
    <t>603238.SH</t>
  </si>
  <si>
    <t>诺邦股份</t>
  </si>
  <si>
    <t>603239.SH</t>
  </si>
  <si>
    <t>浙江仙通</t>
  </si>
  <si>
    <t>603258.SH</t>
  </si>
  <si>
    <t>电魂网络</t>
  </si>
  <si>
    <t>603259.SH</t>
  </si>
  <si>
    <t>药明康德</t>
  </si>
  <si>
    <t>603260.SH</t>
  </si>
  <si>
    <t>合盛硅业</t>
  </si>
  <si>
    <t>603266.SH</t>
  </si>
  <si>
    <t>天龙股份</t>
  </si>
  <si>
    <t>603268.SH</t>
  </si>
  <si>
    <t>松发股份</t>
  </si>
  <si>
    <t>603269.SH</t>
  </si>
  <si>
    <t>海鸥股份</t>
  </si>
  <si>
    <t>603277.SH</t>
  </si>
  <si>
    <t>银都股份</t>
  </si>
  <si>
    <t>603278.SH</t>
  </si>
  <si>
    <t>大业股份</t>
  </si>
  <si>
    <t>603283.SH</t>
  </si>
  <si>
    <t>赛腾股份</t>
  </si>
  <si>
    <t>603286.SH</t>
  </si>
  <si>
    <t>日盈电子</t>
  </si>
  <si>
    <t>603288.SH</t>
  </si>
  <si>
    <t>海天味业</t>
  </si>
  <si>
    <t>603289.SH</t>
  </si>
  <si>
    <t>泰瑞机器</t>
  </si>
  <si>
    <t>603297.SH</t>
  </si>
  <si>
    <t>永新光学</t>
  </si>
  <si>
    <t>603298.SH</t>
  </si>
  <si>
    <t>杭叉集团</t>
  </si>
  <si>
    <t>603299.SH</t>
  </si>
  <si>
    <t>井神股份</t>
  </si>
  <si>
    <t>603300.SH</t>
  </si>
  <si>
    <t>华铁科技</t>
  </si>
  <si>
    <t>603301.SH</t>
  </si>
  <si>
    <t>振德医疗</t>
  </si>
  <si>
    <t>603303.SH</t>
  </si>
  <si>
    <t>得邦照明</t>
  </si>
  <si>
    <t>603305.SH</t>
  </si>
  <si>
    <t>旭升股份</t>
  </si>
  <si>
    <t>603306.SH</t>
  </si>
  <si>
    <t>华懋科技</t>
  </si>
  <si>
    <t>603308.SH</t>
  </si>
  <si>
    <t>应流股份</t>
  </si>
  <si>
    <t>603309.SH</t>
  </si>
  <si>
    <t>维力医疗</t>
  </si>
  <si>
    <t>603311.SH</t>
  </si>
  <si>
    <t>金海环境</t>
  </si>
  <si>
    <t>603313.SH</t>
  </si>
  <si>
    <t>梦百合</t>
  </si>
  <si>
    <t>603315.SH</t>
  </si>
  <si>
    <t>福鞍股份</t>
  </si>
  <si>
    <t>603316.SH</t>
  </si>
  <si>
    <t>诚邦股份</t>
  </si>
  <si>
    <t>603318.SH</t>
  </si>
  <si>
    <t>派思股份</t>
  </si>
  <si>
    <t>603319.SH</t>
  </si>
  <si>
    <t>湘油泵</t>
  </si>
  <si>
    <t>603320.SH</t>
  </si>
  <si>
    <t>迪贝电气</t>
  </si>
  <si>
    <t>603321.SH</t>
  </si>
  <si>
    <t>梅轮电梯</t>
  </si>
  <si>
    <t>603322.SH</t>
  </si>
  <si>
    <t>超讯通信</t>
  </si>
  <si>
    <t>603323.SH</t>
  </si>
  <si>
    <t>吴江银行</t>
  </si>
  <si>
    <t>603326.SH</t>
  </si>
  <si>
    <t>我乐家居</t>
  </si>
  <si>
    <t>603328.SH</t>
  </si>
  <si>
    <t>依顿电子</t>
  </si>
  <si>
    <t>603329.SH</t>
  </si>
  <si>
    <t>上海雅仕</t>
  </si>
  <si>
    <t>603330.SH</t>
  </si>
  <si>
    <t>上海天洋</t>
  </si>
  <si>
    <t>603331.SH</t>
  </si>
  <si>
    <t>百达精工</t>
  </si>
  <si>
    <t>603333.SH</t>
  </si>
  <si>
    <t>明星电缆</t>
  </si>
  <si>
    <t>603335.SH</t>
  </si>
  <si>
    <t>迪生力</t>
  </si>
  <si>
    <t>603336.SH</t>
  </si>
  <si>
    <t>宏辉果蔬</t>
  </si>
  <si>
    <t>603337.SH</t>
  </si>
  <si>
    <t>杰克股份</t>
  </si>
  <si>
    <t>603338.SH</t>
  </si>
  <si>
    <t>浙江鼎力</t>
  </si>
  <si>
    <t>603339.SH</t>
  </si>
  <si>
    <t>四方科技</t>
  </si>
  <si>
    <t>603345.SH</t>
  </si>
  <si>
    <t>安井食品</t>
  </si>
  <si>
    <t>603348.SH</t>
  </si>
  <si>
    <t>文灿股份</t>
  </si>
  <si>
    <t>603355.SH</t>
  </si>
  <si>
    <t>莱克电气</t>
  </si>
  <si>
    <t>603356.SH</t>
  </si>
  <si>
    <t>华菱精工</t>
  </si>
  <si>
    <t>603357.SH</t>
  </si>
  <si>
    <t>设计总院</t>
  </si>
  <si>
    <t>603358.SH</t>
  </si>
  <si>
    <t>华达科技</t>
  </si>
  <si>
    <t>603359.SH</t>
  </si>
  <si>
    <t>东珠生态</t>
  </si>
  <si>
    <t>603360.SH</t>
  </si>
  <si>
    <t>百傲化学</t>
  </si>
  <si>
    <t>603363.SH</t>
  </si>
  <si>
    <t>傲农生物</t>
  </si>
  <si>
    <t>603365.SH</t>
  </si>
  <si>
    <t>水星家纺</t>
  </si>
  <si>
    <t>603366.SH</t>
  </si>
  <si>
    <t>日出东方</t>
  </si>
  <si>
    <t>603367.SH</t>
  </si>
  <si>
    <t>辰欣药业</t>
  </si>
  <si>
    <t>603368.SH</t>
  </si>
  <si>
    <t>柳药股份</t>
  </si>
  <si>
    <t>603369.SH</t>
  </si>
  <si>
    <t>今世缘</t>
  </si>
  <si>
    <t>603377.SH</t>
  </si>
  <si>
    <t>东方时尚</t>
  </si>
  <si>
    <t>603378.SH</t>
  </si>
  <si>
    <t>亚士创能</t>
  </si>
  <si>
    <t>603380.SH</t>
  </si>
  <si>
    <t>易德龙</t>
  </si>
  <si>
    <t>603383.SH</t>
  </si>
  <si>
    <t>顶点软件</t>
  </si>
  <si>
    <t>603385.SH</t>
  </si>
  <si>
    <t>惠达卫浴</t>
  </si>
  <si>
    <t>603386.SH</t>
  </si>
  <si>
    <t>广东骏亚</t>
  </si>
  <si>
    <t>603387.SH</t>
  </si>
  <si>
    <t>基蛋生物</t>
  </si>
  <si>
    <t>603388.SH</t>
  </si>
  <si>
    <t>元成股份</t>
  </si>
  <si>
    <t>603389.SH</t>
  </si>
  <si>
    <t>亚振家居</t>
  </si>
  <si>
    <t>603393.SH</t>
  </si>
  <si>
    <t>新天然气</t>
  </si>
  <si>
    <t>603396.SH</t>
  </si>
  <si>
    <t>金辰股份</t>
  </si>
  <si>
    <t>603398.SH</t>
  </si>
  <si>
    <t>邦宝益智</t>
  </si>
  <si>
    <t>603399.SH</t>
  </si>
  <si>
    <t>吉翔股份</t>
  </si>
  <si>
    <t>603416.SH</t>
  </si>
  <si>
    <t>信捷电气</t>
  </si>
  <si>
    <t>603421.SH</t>
  </si>
  <si>
    <t>鼎信通讯</t>
  </si>
  <si>
    <t>603429.SH</t>
  </si>
  <si>
    <t>集友股份</t>
  </si>
  <si>
    <t>603444.SH</t>
  </si>
  <si>
    <t>吉比特</t>
  </si>
  <si>
    <t>603456.SH</t>
  </si>
  <si>
    <t>九洲药业</t>
  </si>
  <si>
    <t>603458.SH</t>
  </si>
  <si>
    <t>勘设股份</t>
  </si>
  <si>
    <t>603466.SH</t>
  </si>
  <si>
    <t>风语筑</t>
  </si>
  <si>
    <t>603477.SH</t>
  </si>
  <si>
    <t>振静股份</t>
  </si>
  <si>
    <t>603486.SH</t>
  </si>
  <si>
    <t>科沃斯</t>
  </si>
  <si>
    <t>603488.SH</t>
  </si>
  <si>
    <t>展鹏科技</t>
  </si>
  <si>
    <t>603496.SH</t>
  </si>
  <si>
    <t>恒为科技</t>
  </si>
  <si>
    <t>603499.SH</t>
  </si>
  <si>
    <t>翔港科技</t>
  </si>
  <si>
    <t>603500.SH</t>
  </si>
  <si>
    <t>祥和实业</t>
  </si>
  <si>
    <t>603501.SH</t>
  </si>
  <si>
    <t>韦尔股份</t>
  </si>
  <si>
    <t>603505.SH</t>
  </si>
  <si>
    <t>金石资源</t>
  </si>
  <si>
    <t>603506.SH</t>
  </si>
  <si>
    <t>南都物业</t>
  </si>
  <si>
    <t>603507.SH</t>
  </si>
  <si>
    <t>振江股份</t>
  </si>
  <si>
    <t>603508.SH</t>
  </si>
  <si>
    <t>思维列控</t>
  </si>
  <si>
    <t>603515.SH</t>
  </si>
  <si>
    <t>欧普照明</t>
  </si>
  <si>
    <t>603516.SH</t>
  </si>
  <si>
    <t>淳中科技</t>
  </si>
  <si>
    <t>603517.SH</t>
  </si>
  <si>
    <t>绝味食品</t>
  </si>
  <si>
    <t>603518.SH</t>
  </si>
  <si>
    <t>维格娜丝</t>
  </si>
  <si>
    <t>603519.SH</t>
  </si>
  <si>
    <t>立霸股份</t>
  </si>
  <si>
    <t>603520.SH</t>
  </si>
  <si>
    <t>司太立</t>
  </si>
  <si>
    <t>603527.SH</t>
  </si>
  <si>
    <t>众源新材</t>
  </si>
  <si>
    <t>603528.SH</t>
  </si>
  <si>
    <t>多伦科技</t>
  </si>
  <si>
    <t>603533.SH</t>
  </si>
  <si>
    <t>掌阅科技</t>
  </si>
  <si>
    <t>603535.SH</t>
  </si>
  <si>
    <t>嘉诚国际</t>
  </si>
  <si>
    <t>603536.SH</t>
  </si>
  <si>
    <t>惠发股份</t>
  </si>
  <si>
    <t>603538.SH</t>
  </si>
  <si>
    <t>美诺华</t>
  </si>
  <si>
    <t>603555.SH</t>
  </si>
  <si>
    <t>贵人鸟</t>
  </si>
  <si>
    <t>603556.SH</t>
  </si>
  <si>
    <t>海兴电力</t>
  </si>
  <si>
    <t>603557.SH</t>
  </si>
  <si>
    <t>起步股份</t>
  </si>
  <si>
    <t>603558.SH</t>
  </si>
  <si>
    <t>健盛集团</t>
  </si>
  <si>
    <t>603559.SH</t>
  </si>
  <si>
    <t>中通国脉</t>
  </si>
  <si>
    <t>603566.SH</t>
  </si>
  <si>
    <t>普莱柯</t>
  </si>
  <si>
    <t>603567.SH</t>
  </si>
  <si>
    <t>珍宝岛</t>
  </si>
  <si>
    <t>603568.SH</t>
  </si>
  <si>
    <t>伟明环保</t>
  </si>
  <si>
    <t>603569.SH</t>
  </si>
  <si>
    <t>长久物流</t>
  </si>
  <si>
    <t>603577.SH</t>
  </si>
  <si>
    <t>汇金通</t>
  </si>
  <si>
    <t>603578.SH</t>
  </si>
  <si>
    <t>三星新材</t>
  </si>
  <si>
    <t>603579.SH</t>
  </si>
  <si>
    <t>荣泰健康</t>
  </si>
  <si>
    <t>603580.SH</t>
  </si>
  <si>
    <t>艾艾精工</t>
  </si>
  <si>
    <t>603583.SH</t>
  </si>
  <si>
    <t>捷昌驱动</t>
  </si>
  <si>
    <t>603585.SH</t>
  </si>
  <si>
    <t>苏利股份</t>
  </si>
  <si>
    <t>603586.SH</t>
  </si>
  <si>
    <t>金麒麟</t>
  </si>
  <si>
    <t>603587.SH</t>
  </si>
  <si>
    <t>地素时尚</t>
  </si>
  <si>
    <t>603588.SH</t>
  </si>
  <si>
    <t>高能环境</t>
  </si>
  <si>
    <t>603589.SH</t>
  </si>
  <si>
    <t>口子窖</t>
  </si>
  <si>
    <t>603590.SH</t>
  </si>
  <si>
    <t>康辰药业</t>
  </si>
  <si>
    <t>603595.SH</t>
  </si>
  <si>
    <t>东尼电子</t>
  </si>
  <si>
    <t>603596.SH</t>
  </si>
  <si>
    <t>伯特利</t>
  </si>
  <si>
    <t>603598.SH</t>
  </si>
  <si>
    <t>引力传媒</t>
  </si>
  <si>
    <t>603599.SH</t>
  </si>
  <si>
    <t>广信股份</t>
  </si>
  <si>
    <t>603600.SH</t>
  </si>
  <si>
    <t>永艺股份</t>
  </si>
  <si>
    <t>603601.SH</t>
  </si>
  <si>
    <t>再升科技</t>
  </si>
  <si>
    <t>603602.SH</t>
  </si>
  <si>
    <t>纵横通信</t>
  </si>
  <si>
    <t>603603.SH</t>
  </si>
  <si>
    <t>博天环境</t>
  </si>
  <si>
    <t>603605.SH</t>
  </si>
  <si>
    <t>珀莱雅</t>
  </si>
  <si>
    <t>603606.SH</t>
  </si>
  <si>
    <t>东方电缆</t>
  </si>
  <si>
    <t>603607.SH</t>
  </si>
  <si>
    <t>京华激光</t>
  </si>
  <si>
    <t>603608.SH</t>
  </si>
  <si>
    <t>天创时尚</t>
  </si>
  <si>
    <t>603609.SH</t>
  </si>
  <si>
    <t>禾丰牧业</t>
  </si>
  <si>
    <t>603611.SH</t>
  </si>
  <si>
    <t>诺力股份</t>
  </si>
  <si>
    <t>603612.SH</t>
  </si>
  <si>
    <t>索通发展</t>
  </si>
  <si>
    <t>603615.SH</t>
  </si>
  <si>
    <t>茶花股份</t>
  </si>
  <si>
    <t>603616.SH</t>
  </si>
  <si>
    <t>韩建河山</t>
  </si>
  <si>
    <t>603617.SH</t>
  </si>
  <si>
    <t>君禾股份</t>
  </si>
  <si>
    <t>603618.SH</t>
  </si>
  <si>
    <t>杭电股份</t>
  </si>
  <si>
    <t>603619.SH</t>
  </si>
  <si>
    <t>中曼石油</t>
  </si>
  <si>
    <t>603626.SH</t>
  </si>
  <si>
    <t>科森科技</t>
  </si>
  <si>
    <t>603628.SH</t>
  </si>
  <si>
    <t>清源股份</t>
  </si>
  <si>
    <t>603630.SH</t>
  </si>
  <si>
    <t>拉芳家化</t>
  </si>
  <si>
    <t>603633.SH</t>
  </si>
  <si>
    <t>徕木股份</t>
  </si>
  <si>
    <t>603636.SH</t>
  </si>
  <si>
    <t>南威软件</t>
  </si>
  <si>
    <t>603637.SH</t>
  </si>
  <si>
    <t>镇海股份</t>
  </si>
  <si>
    <t>603638.SH</t>
  </si>
  <si>
    <t>艾迪精密</t>
  </si>
  <si>
    <t>603639.SH</t>
  </si>
  <si>
    <t>海利尔</t>
  </si>
  <si>
    <t>603648.SH</t>
  </si>
  <si>
    <t>畅联股份</t>
  </si>
  <si>
    <t>603650.SH</t>
  </si>
  <si>
    <t>彤程新材</t>
  </si>
  <si>
    <t>603655.SH</t>
  </si>
  <si>
    <t>朗博科技</t>
  </si>
  <si>
    <t>603656.SH</t>
  </si>
  <si>
    <t>泰禾光电</t>
  </si>
  <si>
    <t>603657.SH</t>
  </si>
  <si>
    <t>春光科技</t>
  </si>
  <si>
    <t>603658.SH</t>
  </si>
  <si>
    <t>安图生物</t>
  </si>
  <si>
    <t>603659.SH</t>
  </si>
  <si>
    <t>璞泰来</t>
  </si>
  <si>
    <t>603660.SH</t>
  </si>
  <si>
    <t>苏州科达</t>
  </si>
  <si>
    <t>603661.SH</t>
  </si>
  <si>
    <t>恒林股份</t>
  </si>
  <si>
    <t>603663.SH</t>
  </si>
  <si>
    <t>三祥新材</t>
  </si>
  <si>
    <t>603665.SH</t>
  </si>
  <si>
    <t>康隆达</t>
  </si>
  <si>
    <t>603666.SH</t>
  </si>
  <si>
    <t>亿嘉和</t>
  </si>
  <si>
    <t>603667.SH</t>
  </si>
  <si>
    <t>五洲新春</t>
  </si>
  <si>
    <t>603668.SH</t>
  </si>
  <si>
    <t>天马科技</t>
  </si>
  <si>
    <t>603669.SH</t>
  </si>
  <si>
    <t>灵康药业</t>
  </si>
  <si>
    <t>603676.SH</t>
  </si>
  <si>
    <t>卫信康</t>
  </si>
  <si>
    <t>603677.SH</t>
  </si>
  <si>
    <t>奇精机械</t>
  </si>
  <si>
    <t>603678.SH</t>
  </si>
  <si>
    <t>火炬电子</t>
  </si>
  <si>
    <t>603679.SH</t>
  </si>
  <si>
    <t>华体科技</t>
  </si>
  <si>
    <t>603680.SH</t>
  </si>
  <si>
    <t>今创集团</t>
  </si>
  <si>
    <t>603683.SH</t>
  </si>
  <si>
    <t>晶华新材</t>
  </si>
  <si>
    <t>603685.SH</t>
  </si>
  <si>
    <t>晨丰科技</t>
  </si>
  <si>
    <t>603686.SH</t>
  </si>
  <si>
    <t>龙马环卫</t>
  </si>
  <si>
    <t>603688.SH</t>
  </si>
  <si>
    <t>石英股份</t>
  </si>
  <si>
    <t>603689.SH</t>
  </si>
  <si>
    <t>皖天然气</t>
  </si>
  <si>
    <t>603690.SH</t>
  </si>
  <si>
    <t>至纯科技</t>
  </si>
  <si>
    <t>603693.SH</t>
  </si>
  <si>
    <t>江苏新能</t>
  </si>
  <si>
    <t>603696.SH</t>
  </si>
  <si>
    <t>安记食品</t>
  </si>
  <si>
    <t>603698.SH</t>
  </si>
  <si>
    <t>航天工程</t>
  </si>
  <si>
    <t>603699.SH</t>
  </si>
  <si>
    <t>纽威股份</t>
  </si>
  <si>
    <t>603701.SH</t>
  </si>
  <si>
    <t>德宏股份</t>
  </si>
  <si>
    <t>603703.SH</t>
  </si>
  <si>
    <t>盛洋科技</t>
  </si>
  <si>
    <t>603706.SH</t>
  </si>
  <si>
    <t>东方环宇</t>
  </si>
  <si>
    <t>603707.SH</t>
  </si>
  <si>
    <t>健友股份</t>
  </si>
  <si>
    <t>603708.SH</t>
  </si>
  <si>
    <t>家家悦</t>
  </si>
  <si>
    <t>603709.SH</t>
  </si>
  <si>
    <t>中源家居</t>
  </si>
  <si>
    <t>603711.SH</t>
  </si>
  <si>
    <t>香飘飘</t>
  </si>
  <si>
    <t>603712.SH</t>
  </si>
  <si>
    <t>七一二</t>
  </si>
  <si>
    <t>603713.SH</t>
  </si>
  <si>
    <t>密尔克卫</t>
  </si>
  <si>
    <t>603716.SH</t>
  </si>
  <si>
    <t>塞力斯</t>
  </si>
  <si>
    <t>603717.SH</t>
  </si>
  <si>
    <t>天域生态</t>
  </si>
  <si>
    <t>603718.SH</t>
  </si>
  <si>
    <t>海利生物</t>
  </si>
  <si>
    <t>603721.SH</t>
  </si>
  <si>
    <t>中广天择</t>
  </si>
  <si>
    <t>603722.SH</t>
  </si>
  <si>
    <t>阿科力</t>
  </si>
  <si>
    <t>603725.SH</t>
  </si>
  <si>
    <t>天安新材</t>
  </si>
  <si>
    <t>603726.SH</t>
  </si>
  <si>
    <t>朗迪集团</t>
  </si>
  <si>
    <t>603727.SH</t>
  </si>
  <si>
    <t>博迈科</t>
  </si>
  <si>
    <t>603728.SH</t>
  </si>
  <si>
    <t>鸣志电器</t>
  </si>
  <si>
    <t>603729.SH</t>
  </si>
  <si>
    <t>龙韵股份</t>
  </si>
  <si>
    <t>603730.SH</t>
  </si>
  <si>
    <t>岱美股份</t>
  </si>
  <si>
    <t>603733.SH</t>
  </si>
  <si>
    <t>仙鹤股份</t>
  </si>
  <si>
    <t>603737.SH</t>
  </si>
  <si>
    <t>三棵树</t>
  </si>
  <si>
    <t>603738.SH</t>
  </si>
  <si>
    <t>泰晶科技</t>
  </si>
  <si>
    <t>603757.SH</t>
  </si>
  <si>
    <t>大元泵业</t>
  </si>
  <si>
    <t>603758.SH</t>
  </si>
  <si>
    <t>秦安股份</t>
  </si>
  <si>
    <t>603766.SH</t>
  </si>
  <si>
    <t>隆鑫通用</t>
  </si>
  <si>
    <t>603767.SH</t>
  </si>
  <si>
    <t>中马传动</t>
  </si>
  <si>
    <t>603768.SH</t>
  </si>
  <si>
    <t>常青股份</t>
  </si>
  <si>
    <t>603773.SH</t>
  </si>
  <si>
    <t>沃格光电</t>
  </si>
  <si>
    <t>603776.SH</t>
  </si>
  <si>
    <t>永安行</t>
  </si>
  <si>
    <t>603777.SH</t>
  </si>
  <si>
    <t>来伊份</t>
  </si>
  <si>
    <t>603778.SH</t>
  </si>
  <si>
    <t>乾景园林</t>
  </si>
  <si>
    <t>603779.SH</t>
  </si>
  <si>
    <t>威龙股份</t>
  </si>
  <si>
    <t>603787.SH</t>
  </si>
  <si>
    <t>新日股份</t>
  </si>
  <si>
    <t>603788.SH</t>
  </si>
  <si>
    <t>宁波高发</t>
  </si>
  <si>
    <t>603789.SH</t>
  </si>
  <si>
    <t>星光农机</t>
  </si>
  <si>
    <t>603790.SH</t>
  </si>
  <si>
    <t>雅运股份</t>
  </si>
  <si>
    <t>603797.SH</t>
  </si>
  <si>
    <t>联泰环保</t>
  </si>
  <si>
    <t>603798.SH</t>
  </si>
  <si>
    <t>康普顿</t>
  </si>
  <si>
    <t>603799.SH</t>
  </si>
  <si>
    <t>华友钴业</t>
  </si>
  <si>
    <t>603800.SH</t>
  </si>
  <si>
    <t>道森股份</t>
  </si>
  <si>
    <t>603801.SH</t>
  </si>
  <si>
    <t>志邦家居</t>
  </si>
  <si>
    <t>603803.SH</t>
  </si>
  <si>
    <t>瑞斯康达</t>
  </si>
  <si>
    <t>603806.SH</t>
  </si>
  <si>
    <t>福斯特</t>
  </si>
  <si>
    <t>603808.SH</t>
  </si>
  <si>
    <t>歌力思</t>
  </si>
  <si>
    <t>603809.SH</t>
  </si>
  <si>
    <t>豪能股份</t>
  </si>
  <si>
    <t>603810.SH</t>
  </si>
  <si>
    <t>丰山集团</t>
  </si>
  <si>
    <t>603811.SH</t>
  </si>
  <si>
    <t>诚意药业</t>
  </si>
  <si>
    <t>603813.SH</t>
  </si>
  <si>
    <t>原尚股份</t>
  </si>
  <si>
    <t>603816.SH</t>
  </si>
  <si>
    <t>顾家家居</t>
  </si>
  <si>
    <t>603817.SH</t>
  </si>
  <si>
    <t>海峡环保</t>
  </si>
  <si>
    <t>603818.SH</t>
  </si>
  <si>
    <t>曲美家居</t>
  </si>
  <si>
    <t>603819.SH</t>
  </si>
  <si>
    <t>神力股份</t>
  </si>
  <si>
    <t>603822.SH</t>
  </si>
  <si>
    <t>嘉澳环保</t>
  </si>
  <si>
    <t>603823.SH</t>
  </si>
  <si>
    <t>百合花</t>
  </si>
  <si>
    <t>603825.SH</t>
  </si>
  <si>
    <t>华扬联众</t>
  </si>
  <si>
    <t>603826.SH</t>
  </si>
  <si>
    <t>坤彩科技</t>
  </si>
  <si>
    <t>603828.SH</t>
  </si>
  <si>
    <t>柯利达</t>
  </si>
  <si>
    <t>603829.SH</t>
  </si>
  <si>
    <t>洛凯股份</t>
  </si>
  <si>
    <t>603833.SH</t>
  </si>
  <si>
    <t>欧派家居</t>
  </si>
  <si>
    <t>603838.SH</t>
  </si>
  <si>
    <t>四通股份</t>
  </si>
  <si>
    <t>603839.SH</t>
  </si>
  <si>
    <t>安正时尚</t>
  </si>
  <si>
    <t>603843.SH</t>
  </si>
  <si>
    <t>正平股份</t>
  </si>
  <si>
    <t>603848.SH</t>
  </si>
  <si>
    <t>好太太</t>
  </si>
  <si>
    <t>603855.SH</t>
  </si>
  <si>
    <t>华荣股份</t>
  </si>
  <si>
    <t>603856.SH</t>
  </si>
  <si>
    <t>东宏股份</t>
  </si>
  <si>
    <t>603858.SH</t>
  </si>
  <si>
    <t>步长制药</t>
  </si>
  <si>
    <t>603859.SH</t>
  </si>
  <si>
    <t>能科股份</t>
  </si>
  <si>
    <t>603860.SH</t>
  </si>
  <si>
    <t>中公高科</t>
  </si>
  <si>
    <t>603861.SH</t>
  </si>
  <si>
    <t>白云电器</t>
  </si>
  <si>
    <t>603866.SH</t>
  </si>
  <si>
    <t>桃李面包</t>
  </si>
  <si>
    <t>603868.SH</t>
  </si>
  <si>
    <t>飞科电器</t>
  </si>
  <si>
    <t>603869.SH</t>
  </si>
  <si>
    <t>新智认知</t>
  </si>
  <si>
    <t>603871.SH</t>
  </si>
  <si>
    <t>嘉友国际</t>
  </si>
  <si>
    <t>603876.SH</t>
  </si>
  <si>
    <t>鼎胜新材</t>
  </si>
  <si>
    <t>603877.SH</t>
  </si>
  <si>
    <t>太平鸟</t>
  </si>
  <si>
    <t>603878.SH</t>
  </si>
  <si>
    <t>武进不锈</t>
  </si>
  <si>
    <t>603879.SH</t>
  </si>
  <si>
    <t>永悦科技</t>
  </si>
  <si>
    <t>603880.SH</t>
  </si>
  <si>
    <t>南卫股份</t>
  </si>
  <si>
    <t>603881.SH</t>
  </si>
  <si>
    <t>数据港</t>
  </si>
  <si>
    <t>603882.SH</t>
  </si>
  <si>
    <t>金域医学</t>
  </si>
  <si>
    <t>603883.SH</t>
  </si>
  <si>
    <t>老百姓</t>
  </si>
  <si>
    <t>603885.SH</t>
  </si>
  <si>
    <t>吉祥航空</t>
  </si>
  <si>
    <t>603886.SH</t>
  </si>
  <si>
    <t>元祖股份</t>
  </si>
  <si>
    <t>603887.SH</t>
  </si>
  <si>
    <t>城地股份</t>
  </si>
  <si>
    <t>603888.SH</t>
  </si>
  <si>
    <t>新华网</t>
  </si>
  <si>
    <t>603889.SH</t>
  </si>
  <si>
    <t>新澳股份</t>
  </si>
  <si>
    <t>603890.SH</t>
  </si>
  <si>
    <t>春秋电子</t>
  </si>
  <si>
    <t>603895.SH</t>
  </si>
  <si>
    <t>天永智能</t>
  </si>
  <si>
    <t>603896.SH</t>
  </si>
  <si>
    <t>寿仙谷</t>
  </si>
  <si>
    <t>603897.SH</t>
  </si>
  <si>
    <t>长城科技</t>
  </si>
  <si>
    <t>603898.SH</t>
  </si>
  <si>
    <t>好莱客</t>
  </si>
  <si>
    <t>603899.SH</t>
  </si>
  <si>
    <t>晨光文具</t>
  </si>
  <si>
    <t>603900.SH</t>
  </si>
  <si>
    <t>莱绅通灵</t>
  </si>
  <si>
    <t>603901.SH</t>
  </si>
  <si>
    <t>永创智能</t>
  </si>
  <si>
    <t>603903.SH</t>
  </si>
  <si>
    <t>中持股份</t>
  </si>
  <si>
    <t>603906.SH</t>
  </si>
  <si>
    <t>龙蟠科技</t>
  </si>
  <si>
    <t>603908.SH</t>
  </si>
  <si>
    <t>牧高笛</t>
  </si>
  <si>
    <t>603909.SH</t>
  </si>
  <si>
    <t>合诚股份</t>
  </si>
  <si>
    <t>603912.SH</t>
  </si>
  <si>
    <t>佳力图</t>
  </si>
  <si>
    <t>603916.SH</t>
  </si>
  <si>
    <t>苏博特</t>
  </si>
  <si>
    <t>603917.SH</t>
  </si>
  <si>
    <t>合力科技</t>
  </si>
  <si>
    <t>603918.SH</t>
  </si>
  <si>
    <t>金桥信息</t>
  </si>
  <si>
    <t>603919.SH</t>
  </si>
  <si>
    <t>金徽酒</t>
  </si>
  <si>
    <t>603920.SH</t>
  </si>
  <si>
    <t>世运电路</t>
  </si>
  <si>
    <t>603922.SH</t>
  </si>
  <si>
    <t>金鸿顺</t>
  </si>
  <si>
    <t>603926.SH</t>
  </si>
  <si>
    <t>铁流股份</t>
  </si>
  <si>
    <t>603928.SH</t>
  </si>
  <si>
    <t>兴业股份</t>
  </si>
  <si>
    <t>603929.SH</t>
  </si>
  <si>
    <t>亚翔集成</t>
  </si>
  <si>
    <t>603933.SH</t>
  </si>
  <si>
    <t>睿能科技</t>
  </si>
  <si>
    <t>603936.SH</t>
  </si>
  <si>
    <t>博敏电子</t>
  </si>
  <si>
    <t>603937.SH</t>
  </si>
  <si>
    <t>丽岛新材</t>
  </si>
  <si>
    <t>603938.SH</t>
  </si>
  <si>
    <t>三孚股份</t>
  </si>
  <si>
    <t>603939.SH</t>
  </si>
  <si>
    <t>益丰药房</t>
  </si>
  <si>
    <t>603955.SH</t>
  </si>
  <si>
    <t>大千生态</t>
  </si>
  <si>
    <t>603958.SH</t>
  </si>
  <si>
    <t>哈森股份</t>
  </si>
  <si>
    <t>603959.SH</t>
  </si>
  <si>
    <t>百利科技</t>
  </si>
  <si>
    <t>603960.SH</t>
  </si>
  <si>
    <t>克来机电</t>
  </si>
  <si>
    <t>603963.SH</t>
  </si>
  <si>
    <t>大理药业</t>
  </si>
  <si>
    <t>603966.SH</t>
  </si>
  <si>
    <t>法兰泰克</t>
  </si>
  <si>
    <t>603968.SH</t>
  </si>
  <si>
    <t>醋化股份</t>
  </si>
  <si>
    <t>603969.SH</t>
  </si>
  <si>
    <t>银龙股份</t>
  </si>
  <si>
    <t>603970.SH</t>
  </si>
  <si>
    <t>中农立华</t>
  </si>
  <si>
    <t>603976.SH</t>
  </si>
  <si>
    <t>正川股份</t>
  </si>
  <si>
    <t>603977.SH</t>
  </si>
  <si>
    <t>国泰集团</t>
  </si>
  <si>
    <t>603978.SH</t>
  </si>
  <si>
    <t>深圳新星</t>
  </si>
  <si>
    <t>603979.SH</t>
  </si>
  <si>
    <t>金诚信</t>
  </si>
  <si>
    <t>603980.SH</t>
  </si>
  <si>
    <t>吉华集团</t>
  </si>
  <si>
    <t>603985.SH</t>
  </si>
  <si>
    <t>恒润股份</t>
  </si>
  <si>
    <t>603986.SH</t>
  </si>
  <si>
    <t>兆易创新</t>
  </si>
  <si>
    <t>603987.SH</t>
  </si>
  <si>
    <t>康德莱</t>
  </si>
  <si>
    <t>603988.SH</t>
  </si>
  <si>
    <t>中电电机</t>
  </si>
  <si>
    <t>603989.SH</t>
  </si>
  <si>
    <t>艾华集团</t>
  </si>
  <si>
    <t>603990.SH</t>
  </si>
  <si>
    <t>麦迪科技</t>
  </si>
  <si>
    <t>603991.SH</t>
  </si>
  <si>
    <t>至正股份</t>
  </si>
  <si>
    <t>603993.SH</t>
  </si>
  <si>
    <t>洛阳钼业</t>
  </si>
  <si>
    <t>603996.SH</t>
  </si>
  <si>
    <t>中新科技</t>
  </si>
  <si>
    <t>603997.SH</t>
  </si>
  <si>
    <t>继峰股份</t>
  </si>
  <si>
    <t>603998.SH</t>
  </si>
  <si>
    <t>方盛制药</t>
  </si>
  <si>
    <t>603999.SH</t>
  </si>
  <si>
    <t>读者传媒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</si>
</sst>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</numFmts>
  <fonts count="21">
    <font>
      <sz val="11"/>
      <color theme="1"/>
      <name val="等线"/>
      <charset val="134"/>
      <scheme val="minor"/>
    </font>
    <font>
      <b/>
      <sz val="12"/>
      <color indexed="8"/>
      <name val="Arial"/>
      <charset val="0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5" fillId="19" borderId="2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558"/>
  <sheetViews>
    <sheetView tabSelected="1" workbookViewId="0">
      <selection activeCell="E6" sqref="E6"/>
    </sheetView>
  </sheetViews>
  <sheetFormatPr defaultColWidth="9" defaultRowHeight="13.8"/>
  <cols>
    <col min="2" max="16" width="15.6296296296296" customWidth="1"/>
  </cols>
  <sheetData>
    <row r="1" ht="96.6" spans="1:16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 t="s">
        <v>16</v>
      </c>
      <c r="B2" s="3" t="s">
        <v>17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</row>
    <row r="3" spans="1:16">
      <c r="A3" s="3" t="s">
        <v>19</v>
      </c>
      <c r="B3" s="3" t="str">
        <f>[1]!WSS($A$3:$A$3558,$C$2:$C$2,"unit=10000","rptDate=20050630","rptType=1","ShowParams=Y","UnitMask=1","cols=1;rows=3556")</f>
        <v>平安银行</v>
      </c>
      <c r="C3" s="4">
        <v>489214.908</v>
      </c>
      <c r="D3" s="4">
        <f>[1]!WSS($A$3:$A$3558,$D$2:$D$2,"unit=10000","rptDate=20060630","rptType=1","ShowCodes=N","ShowParams=Y","UnitMask=1","cols=1;rows=3556")</f>
        <v>559204.0342</v>
      </c>
      <c r="E3" s="4">
        <f>[1]!WSS($A$3:$A$3558,$E$2:$E$2,"unit=10000","rptDate=20070630","rptType=1","ShowCodes=N","ShowParams=Y","UnitMask=1","cols=1;rows=3556")</f>
        <v>769847.8</v>
      </c>
      <c r="F3" s="4">
        <f>[1]!WSS($A$3:$A$3558,$F$2:$F$2,"unit=10000","rptDate=20080630","rptType=1","ShowCodes=N","ShowParams=Y","UnitMask=1","cols=1;rows=3556")</f>
        <v>1694329.9</v>
      </c>
      <c r="G3" s="4">
        <f>[1]!WSS($A$3:$A$3558,$G$2:$G$2,"unit=10000","rptDate=20090630","rptType=1","ShowCodes=N","ShowParams=Y","UnitMask=1","cols=1;rows=3556")</f>
        <v>1798739.2</v>
      </c>
      <c r="H3" s="4">
        <f>[1]!WSS($A$3:$A$3558,$H$2:$H$2,"unit=10000","rptDate=20100630","rptType=1","ShowCodes=N","ShowParams=Y","UnitMask=1","cols=1;rows=3556")</f>
        <v>3042110.8</v>
      </c>
      <c r="I3" s="4">
        <f>[1]!WSS($A$3:$A$3558,$I$2:$I$2,"unit=10000","rptDate=20110630","rptType=1","ShowCodes=N","ShowParams=Y","UnitMask=1","cols=1;rows=3556")</f>
        <v>3815239.5</v>
      </c>
      <c r="J3" s="4">
        <f>[1]!WSS($A$3:$A$3558,$J$2:$J$2,"unit=10000","rptDate=20120630","rptType=1","ShowCodes=N","ShowParams=Y","UnitMask=1","cols=1;rows=3556")</f>
        <v>7982261</v>
      </c>
      <c r="K3" s="4">
        <f>[1]!WSS($A$3:$A$3558,$K$2:$K$2,"unit=10000","rptDate=20130630","rptType=1","ShowCodes=N","ShowParams=Y","UnitMask=1","cols=1;rows=3556")</f>
        <v>9154200</v>
      </c>
      <c r="L3" s="4">
        <f>[1]!WSS($A$3:$A$3558,$L$2:$L$2,"unit=10000","rptDate=20140630","rptType=1","ShowCodes=N","ShowParams=Y","UnitMask=1","cols=1;rows=3556")</f>
        <v>12094000</v>
      </c>
      <c r="M3" s="4">
        <f>[1]!WSS($A$3:$A$3558,$M$2:$M$2,"unit=10000","rptDate=20150630","rptType=1","ShowCodes=N","ShowParams=Y","UnitMask=1","cols=1;rows=3556")</f>
        <v>15088000</v>
      </c>
      <c r="N3" s="4">
        <f>[1]!WSS($A$3:$A$3558,$N$2:$N$2,"unit=10000","rptDate=20160630","rptType=1","ShowCodes=N","ShowParams=Y","UnitMask=1","cols=1;rows=3556")</f>
        <v>19170000</v>
      </c>
      <c r="O3" s="4">
        <f>[1]!WSS($A$3:$A$3558,$O$2:$O$2,"unit=10000","rptDate=20170630","rptType=1","ShowCodes=N","ShowParams=Y","UnitMask=1","cols=1;rows=3556")</f>
        <v>21145400</v>
      </c>
      <c r="P3" s="4">
        <f>[1]!WSS($A$3:$A$3558,$P$2:$P$2,"unit=10000","rptDate=20180630","rptType=1","ShowCodes=N","ShowParams=Y","UnitMask=1","cols=1;rows=3556")</f>
        <v>22814100</v>
      </c>
    </row>
    <row r="4" spans="1:16">
      <c r="A4" s="3" t="s">
        <v>20</v>
      </c>
      <c r="B4" s="3" t="s">
        <v>21</v>
      </c>
      <c r="C4" s="4">
        <v>665771.973915</v>
      </c>
      <c r="D4" s="4">
        <v>1040288.816281</v>
      </c>
      <c r="E4" s="4">
        <v>1581408.003536</v>
      </c>
      <c r="F4" s="4">
        <v>3001995.038222</v>
      </c>
      <c r="G4" s="4">
        <v>3452127.188559</v>
      </c>
      <c r="H4" s="4">
        <v>3977295.374439</v>
      </c>
      <c r="I4" s="4">
        <v>4620453.28893</v>
      </c>
      <c r="J4" s="4">
        <v>5509981.526548</v>
      </c>
      <c r="K4" s="4">
        <v>6664462.723402</v>
      </c>
      <c r="L4" s="4">
        <v>7688847.462263</v>
      </c>
      <c r="M4" s="4">
        <v>8727269.462276</v>
      </c>
      <c r="N4" s="4">
        <v>9746072.728797</v>
      </c>
      <c r="O4" s="4">
        <v>11264065.510736</v>
      </c>
      <c r="P4" s="4">
        <v>13489218.043606</v>
      </c>
    </row>
    <row r="5" spans="1:16">
      <c r="A5" s="3" t="s">
        <v>22</v>
      </c>
      <c r="B5" s="3" t="s">
        <v>23</v>
      </c>
      <c r="C5" s="4">
        <v>9274.631784</v>
      </c>
      <c r="D5" s="4">
        <v>8275.679634</v>
      </c>
      <c r="E5" s="4">
        <v>7469.291698</v>
      </c>
      <c r="F5" s="4">
        <v>7060.061715</v>
      </c>
      <c r="G5" s="4">
        <v>6019.728605</v>
      </c>
      <c r="H5" s="4">
        <v>6472.423647</v>
      </c>
      <c r="I5" s="4">
        <v>7281.56824</v>
      </c>
      <c r="J5" s="4">
        <v>7454.585966</v>
      </c>
      <c r="K5" s="4">
        <v>7751.145019</v>
      </c>
      <c r="L5" s="4">
        <v>7171.411474</v>
      </c>
      <c r="M5" s="4">
        <v>8148.801056</v>
      </c>
      <c r="N5" s="4">
        <v>8450.889438</v>
      </c>
      <c r="O5" s="4">
        <v>11705.041275</v>
      </c>
      <c r="P5" s="4">
        <v>13164.684079</v>
      </c>
    </row>
    <row r="6" spans="1:16">
      <c r="A6" s="3" t="s">
        <v>24</v>
      </c>
      <c r="B6" s="3" t="s">
        <v>25</v>
      </c>
      <c r="C6" s="4">
        <v>84876.409098</v>
      </c>
      <c r="D6" s="4">
        <v>83530.261226</v>
      </c>
      <c r="E6" s="4">
        <v>77799.753695</v>
      </c>
      <c r="F6" s="4">
        <v>75603.977919</v>
      </c>
      <c r="G6" s="4">
        <v>74979.419177</v>
      </c>
      <c r="H6" s="4">
        <v>68636.904092</v>
      </c>
      <c r="I6" s="4">
        <v>71526.731684</v>
      </c>
      <c r="J6" s="4">
        <v>63067.840699</v>
      </c>
      <c r="K6" s="4">
        <v>65964.250139</v>
      </c>
      <c r="L6" s="4">
        <v>59902.432931</v>
      </c>
      <c r="M6" s="4">
        <v>64652.652054</v>
      </c>
      <c r="N6" s="4">
        <v>127568.927909</v>
      </c>
      <c r="O6" s="4">
        <v>126476.347391</v>
      </c>
      <c r="P6" s="4">
        <v>133065.785919</v>
      </c>
    </row>
    <row r="7" spans="1:16">
      <c r="A7" s="3" t="s">
        <v>26</v>
      </c>
      <c r="B7" s="3" t="s">
        <v>27</v>
      </c>
      <c r="C7" s="4">
        <v>98521.757527</v>
      </c>
      <c r="D7" s="4">
        <v>122965.612632</v>
      </c>
      <c r="E7" s="4">
        <v>130723.154445</v>
      </c>
      <c r="F7" s="4">
        <v>173752.801781</v>
      </c>
      <c r="G7" s="4">
        <v>184141.077002</v>
      </c>
      <c r="H7" s="4">
        <v>201396.826141</v>
      </c>
      <c r="I7" s="4">
        <v>255249.466763</v>
      </c>
      <c r="J7" s="4">
        <v>312536.356019</v>
      </c>
      <c r="K7" s="4">
        <v>367013.266555</v>
      </c>
      <c r="L7" s="4">
        <v>388349.307524</v>
      </c>
      <c r="M7" s="4">
        <v>423437.133126</v>
      </c>
      <c r="N7" s="4">
        <v>433186.422738</v>
      </c>
      <c r="O7" s="4">
        <v>501174.502593</v>
      </c>
      <c r="P7" s="4">
        <v>573939.454625</v>
      </c>
    </row>
    <row r="8" spans="1:16">
      <c r="A8" s="3" t="s">
        <v>28</v>
      </c>
      <c r="B8" s="3" t="s">
        <v>29</v>
      </c>
      <c r="C8" s="4">
        <v>8479.813136</v>
      </c>
      <c r="D8" s="4">
        <v>7319.023736</v>
      </c>
      <c r="E8" s="4">
        <v>-5310.247488</v>
      </c>
      <c r="F8" s="4">
        <v>-4215.380719</v>
      </c>
      <c r="G8" s="4">
        <v>-5280.898274</v>
      </c>
      <c r="H8" s="4">
        <v>-5758.63754</v>
      </c>
      <c r="I8" s="4">
        <v>27294.994383</v>
      </c>
      <c r="J8" s="4">
        <v>28580.16467</v>
      </c>
      <c r="K8" s="4">
        <v>21210.891484</v>
      </c>
      <c r="L8" s="4">
        <v>37926.597367</v>
      </c>
      <c r="M8" s="4">
        <v>34805.062224</v>
      </c>
      <c r="N8" s="4">
        <v>37838.919322</v>
      </c>
      <c r="O8" s="4">
        <v>39151.474435</v>
      </c>
      <c r="P8" s="4">
        <v>37585.694609</v>
      </c>
    </row>
    <row r="9" spans="1:16">
      <c r="A9" s="3" t="s">
        <v>30</v>
      </c>
      <c r="B9" s="3" t="s">
        <v>31</v>
      </c>
      <c r="C9" s="4">
        <v>7313.310928</v>
      </c>
      <c r="D9" s="4">
        <v>7247.71038</v>
      </c>
      <c r="E9" s="4">
        <v>7640.666859</v>
      </c>
      <c r="F9" s="4">
        <v>7345.49586</v>
      </c>
      <c r="G9" s="4">
        <v>7363.325054</v>
      </c>
      <c r="H9" s="4">
        <v>7334.184619</v>
      </c>
      <c r="I9" s="4">
        <v>7387.26218</v>
      </c>
      <c r="J9" s="4">
        <v>7391.398538</v>
      </c>
      <c r="K9" s="4">
        <v>55137.161657</v>
      </c>
      <c r="L9" s="4">
        <v>57221.777485</v>
      </c>
      <c r="M9" s="4">
        <v>278995.580501</v>
      </c>
      <c r="N9" s="4">
        <v>562976.161594</v>
      </c>
      <c r="O9" s="4">
        <v>616552.775348</v>
      </c>
      <c r="P9" s="4">
        <v>703848.389837</v>
      </c>
    </row>
    <row r="10" spans="1:16">
      <c r="A10" s="3" t="s">
        <v>32</v>
      </c>
      <c r="B10" s="3" t="s">
        <v>33</v>
      </c>
      <c r="C10" s="4">
        <v>120396.130891</v>
      </c>
      <c r="D10" s="4">
        <v>118888.789591</v>
      </c>
      <c r="E10" s="4">
        <v>164030.963862</v>
      </c>
      <c r="F10" s="4">
        <v>172508.693086</v>
      </c>
      <c r="G10" s="4">
        <v>188263.468268</v>
      </c>
      <c r="H10" s="4">
        <v>222861.730566</v>
      </c>
      <c r="I10" s="4">
        <v>263479.210023</v>
      </c>
      <c r="J10" s="4">
        <v>280737.111602</v>
      </c>
      <c r="K10" s="4">
        <v>300041.07266</v>
      </c>
      <c r="L10" s="4">
        <v>334484.757024</v>
      </c>
      <c r="M10" s="4">
        <v>373612.325839</v>
      </c>
      <c r="N10" s="4">
        <v>454313.023337</v>
      </c>
      <c r="O10" s="4">
        <v>453545.926483</v>
      </c>
      <c r="P10" s="4">
        <v>508116.64949</v>
      </c>
    </row>
    <row r="11" spans="1:16">
      <c r="A11" s="3" t="s">
        <v>34</v>
      </c>
      <c r="B11" s="3" t="s">
        <v>35</v>
      </c>
      <c r="C11" s="4">
        <v>14530.296548</v>
      </c>
      <c r="D11" s="4">
        <v>4033.680493</v>
      </c>
      <c r="E11" s="4">
        <v>7873.428371</v>
      </c>
      <c r="F11" s="4">
        <v>6193.066808</v>
      </c>
      <c r="G11" s="4">
        <v>4529.797974</v>
      </c>
      <c r="H11" s="4">
        <v>4372.472593</v>
      </c>
      <c r="I11" s="4">
        <v>4219.365281</v>
      </c>
      <c r="J11" s="4">
        <v>4940.320356</v>
      </c>
      <c r="K11" s="4">
        <v>62481.922749</v>
      </c>
      <c r="L11" s="4">
        <v>61427.638826</v>
      </c>
      <c r="M11" s="4">
        <v>54813.016917</v>
      </c>
      <c r="N11" s="4">
        <v>220181.509879</v>
      </c>
      <c r="O11" s="4">
        <v>217011.325018</v>
      </c>
      <c r="P11" s="4">
        <v>107172.191776</v>
      </c>
    </row>
    <row r="12" spans="1:16">
      <c r="A12" s="3" t="s">
        <v>36</v>
      </c>
      <c r="B12" s="3" t="s">
        <v>37</v>
      </c>
      <c r="C12" s="4">
        <v>58222.025095</v>
      </c>
      <c r="D12" s="4">
        <v>61777.088752</v>
      </c>
      <c r="E12" s="4">
        <v>57928.04921</v>
      </c>
      <c r="F12" s="4">
        <v>55513.401406</v>
      </c>
      <c r="G12" s="4">
        <v>67694.893011</v>
      </c>
      <c r="H12" s="4">
        <v>78795.022228</v>
      </c>
      <c r="I12" s="4">
        <v>117319.748169</v>
      </c>
      <c r="J12" s="4">
        <v>122590.124251</v>
      </c>
      <c r="K12" s="4">
        <v>185574.962863</v>
      </c>
      <c r="L12" s="4">
        <v>176617.393786</v>
      </c>
      <c r="M12" s="4">
        <v>197133.919241</v>
      </c>
      <c r="N12" s="4">
        <v>204798.055138</v>
      </c>
      <c r="O12" s="4">
        <v>266595.641106</v>
      </c>
      <c r="P12" s="4">
        <v>282628.795415</v>
      </c>
    </row>
    <row r="13" spans="1:16">
      <c r="A13" s="3" t="s">
        <v>38</v>
      </c>
      <c r="B13" s="3" t="s">
        <v>39</v>
      </c>
      <c r="C13" s="4">
        <v>230941.1634</v>
      </c>
      <c r="D13" s="4">
        <v>245369.0731</v>
      </c>
      <c r="E13" s="4">
        <v>235140.6251</v>
      </c>
      <c r="F13" s="4">
        <v>422066.6426</v>
      </c>
      <c r="G13" s="4">
        <v>472514.6735</v>
      </c>
      <c r="H13" s="4">
        <v>554828.2777</v>
      </c>
      <c r="I13" s="4">
        <v>651416.1319</v>
      </c>
      <c r="J13" s="4">
        <v>679489.5562</v>
      </c>
      <c r="K13" s="4">
        <v>684919.5684</v>
      </c>
      <c r="L13" s="4">
        <v>801914.3515</v>
      </c>
      <c r="M13" s="4">
        <v>751798.8032</v>
      </c>
      <c r="N13" s="4">
        <v>771652.0542</v>
      </c>
      <c r="O13" s="4">
        <v>808335.9314</v>
      </c>
      <c r="P13" s="4">
        <v>878918.3848</v>
      </c>
    </row>
    <row r="14" spans="1:16">
      <c r="A14" s="3" t="s">
        <v>40</v>
      </c>
      <c r="B14" s="3" t="s">
        <v>41</v>
      </c>
      <c r="C14" s="4">
        <v>30651.231228</v>
      </c>
      <c r="D14" s="4">
        <v>35404.283763</v>
      </c>
      <c r="E14" s="4">
        <v>33973.188289</v>
      </c>
      <c r="F14" s="4">
        <v>31380.673198</v>
      </c>
      <c r="G14" s="4">
        <v>41615.163835</v>
      </c>
      <c r="H14" s="4">
        <v>52409.903789</v>
      </c>
      <c r="I14" s="4">
        <v>51006.074496</v>
      </c>
      <c r="J14" s="4">
        <v>54570.308793</v>
      </c>
      <c r="K14" s="4">
        <v>57235.779666</v>
      </c>
      <c r="L14" s="4">
        <v>63010.693065</v>
      </c>
      <c r="M14" s="4">
        <v>67670.535669</v>
      </c>
      <c r="N14" s="4">
        <v>69716.172552</v>
      </c>
      <c r="O14" s="4">
        <v>73712.924092</v>
      </c>
      <c r="P14" s="4">
        <v>74187.89038</v>
      </c>
    </row>
    <row r="15" spans="1:16">
      <c r="A15" s="3" t="s">
        <v>42</v>
      </c>
      <c r="B15" s="3" t="s">
        <v>43</v>
      </c>
      <c r="C15" s="4">
        <v>321159.736208</v>
      </c>
      <c r="D15" s="4">
        <v>324303.817629</v>
      </c>
      <c r="E15" s="4">
        <v>334697.934672</v>
      </c>
      <c r="F15" s="4">
        <v>360403.874625</v>
      </c>
      <c r="G15" s="4">
        <v>379611.768177</v>
      </c>
      <c r="H15" s="4">
        <v>391863.832039</v>
      </c>
      <c r="I15" s="4">
        <v>378122.643596</v>
      </c>
      <c r="J15" s="4">
        <v>400298.575882</v>
      </c>
      <c r="K15" s="4">
        <v>407497.957484</v>
      </c>
      <c r="L15" s="4">
        <v>411597.533428</v>
      </c>
      <c r="M15" s="4">
        <v>379772.444984</v>
      </c>
      <c r="N15" s="4">
        <v>281474.851853</v>
      </c>
      <c r="O15" s="4">
        <v>292893.656596</v>
      </c>
      <c r="P15" s="4">
        <v>794099.954026</v>
      </c>
    </row>
    <row r="16" spans="1:16">
      <c r="A16" s="3" t="s">
        <v>44</v>
      </c>
      <c r="B16" s="3" t="s">
        <v>45</v>
      </c>
      <c r="C16" s="4">
        <v>-170410.053939</v>
      </c>
      <c r="D16" s="4">
        <v>-182574.097094</v>
      </c>
      <c r="E16" s="4">
        <v>-183499.169565</v>
      </c>
      <c r="F16" s="4">
        <v>-178895.509639</v>
      </c>
      <c r="G16" s="4">
        <v>-183548.387445</v>
      </c>
      <c r="H16" s="4">
        <v>-188987.968258</v>
      </c>
      <c r="I16" s="4">
        <v>-171294.337052</v>
      </c>
      <c r="J16" s="4">
        <v>-169972.510535</v>
      </c>
      <c r="K16" s="4">
        <v>-173873.486461</v>
      </c>
      <c r="L16" s="4">
        <v>887.798486</v>
      </c>
      <c r="M16" s="4">
        <v>1231.952053</v>
      </c>
      <c r="N16" s="4">
        <v>1221.34024</v>
      </c>
      <c r="O16" s="4">
        <v>1267.730514</v>
      </c>
      <c r="P16" s="4">
        <v>1645.243291</v>
      </c>
    </row>
    <row r="17" spans="1:16">
      <c r="A17" s="3" t="s">
        <v>46</v>
      </c>
      <c r="B17" s="3" t="s">
        <v>47</v>
      </c>
      <c r="C17" s="4">
        <v>30660.720961</v>
      </c>
      <c r="D17" s="4">
        <v>25670.254641</v>
      </c>
      <c r="E17" s="4">
        <v>25610.1815</v>
      </c>
      <c r="F17" s="4">
        <v>15894.7553</v>
      </c>
      <c r="G17" s="4">
        <v>12916.9532</v>
      </c>
      <c r="H17" s="4">
        <v>14642.3553</v>
      </c>
      <c r="I17" s="4">
        <v>13130.8677</v>
      </c>
      <c r="J17" s="4">
        <v>11474.0763</v>
      </c>
      <c r="K17" s="4">
        <v>11411.9534</v>
      </c>
      <c r="L17" s="4">
        <v>12732.0991</v>
      </c>
      <c r="M17" s="4">
        <v>13069.3937</v>
      </c>
      <c r="N17" s="4">
        <v>151452.522817</v>
      </c>
      <c r="O17" s="4">
        <v>195657.763545</v>
      </c>
      <c r="P17" s="4">
        <v>220559.052066</v>
      </c>
    </row>
    <row r="18" spans="1:16">
      <c r="A18" s="3" t="s">
        <v>48</v>
      </c>
      <c r="B18" s="3" t="s">
        <v>49</v>
      </c>
      <c r="C18" s="4">
        <v>23553.419289</v>
      </c>
      <c r="D18" s="4">
        <v>24640.989224</v>
      </c>
      <c r="E18" s="4">
        <v>29053.685762</v>
      </c>
      <c r="F18" s="4">
        <v>32670.929925</v>
      </c>
      <c r="G18" s="4">
        <v>33067.431683</v>
      </c>
      <c r="H18" s="4">
        <v>30135.113795</v>
      </c>
      <c r="I18" s="4">
        <v>88729.2634</v>
      </c>
      <c r="J18" s="4">
        <v>97853.363986</v>
      </c>
      <c r="K18" s="4">
        <v>90810.167617</v>
      </c>
      <c r="L18" s="4">
        <v>93416.828336</v>
      </c>
      <c r="M18" s="4">
        <v>97619.575288</v>
      </c>
      <c r="N18" s="4">
        <v>92052.317931</v>
      </c>
      <c r="O18" s="4">
        <v>99142.759824</v>
      </c>
      <c r="P18" s="4">
        <v>92867.393826</v>
      </c>
    </row>
    <row r="19" spans="1:16">
      <c r="A19" s="3" t="s">
        <v>50</v>
      </c>
      <c r="B19" s="3" t="s">
        <v>51</v>
      </c>
      <c r="C19" s="4">
        <v>23264.099739</v>
      </c>
      <c r="D19" s="4">
        <v>23942.901124</v>
      </c>
      <c r="E19" s="4">
        <v>22156.758046</v>
      </c>
      <c r="F19" s="4">
        <v>23969.680732</v>
      </c>
      <c r="G19" s="4">
        <v>25216.848896</v>
      </c>
      <c r="H19" s="4">
        <v>26933.935515</v>
      </c>
      <c r="I19" s="4">
        <v>27584.535664</v>
      </c>
      <c r="J19" s="4">
        <v>28336.539103</v>
      </c>
      <c r="K19" s="4">
        <v>28214.903134</v>
      </c>
      <c r="L19" s="4">
        <v>27511.95864</v>
      </c>
      <c r="M19" s="4">
        <v>29552.858077</v>
      </c>
      <c r="N19" s="4">
        <v>31867.951842</v>
      </c>
      <c r="O19" s="4">
        <v>32184.504063</v>
      </c>
      <c r="P19" s="4">
        <v>32346.611162</v>
      </c>
    </row>
    <row r="20" spans="1:16">
      <c r="A20" s="3" t="s">
        <v>52</v>
      </c>
      <c r="B20" s="3" t="s">
        <v>53</v>
      </c>
      <c r="C20" s="4">
        <v>270223.11293</v>
      </c>
      <c r="D20" s="4">
        <v>292717.15799</v>
      </c>
      <c r="E20" s="4">
        <v>331381.689024</v>
      </c>
      <c r="F20" s="4">
        <v>327405.98329</v>
      </c>
      <c r="G20" s="4">
        <v>348064.879971</v>
      </c>
      <c r="H20" s="4">
        <v>375582.689055</v>
      </c>
      <c r="I20" s="4">
        <v>399566.916762</v>
      </c>
      <c r="J20" s="4">
        <v>395423.823321</v>
      </c>
      <c r="K20" s="4">
        <v>400548.273916</v>
      </c>
      <c r="L20" s="4">
        <v>478729.002143</v>
      </c>
      <c r="M20" s="4">
        <v>523259.371724</v>
      </c>
      <c r="N20" s="4">
        <v>529474.585052</v>
      </c>
      <c r="O20" s="4">
        <v>567587.025695</v>
      </c>
      <c r="P20" s="4">
        <v>587373.304631</v>
      </c>
    </row>
    <row r="21" spans="1:16">
      <c r="A21" s="3" t="s">
        <v>54</v>
      </c>
      <c r="B21" s="3" t="s">
        <v>55</v>
      </c>
      <c r="C21" s="4">
        <v>189384.0409</v>
      </c>
      <c r="D21" s="4">
        <v>194703.6304</v>
      </c>
      <c r="E21" s="4">
        <v>220579.8241</v>
      </c>
      <c r="F21" s="4">
        <v>247231.2392</v>
      </c>
      <c r="G21" s="4">
        <v>263375.4921</v>
      </c>
      <c r="H21" s="4">
        <v>295157.9308</v>
      </c>
      <c r="I21" s="4">
        <v>322288.6079</v>
      </c>
      <c r="J21" s="4">
        <v>343206.1493</v>
      </c>
      <c r="K21" s="4">
        <v>374159.0923</v>
      </c>
      <c r="L21" s="4">
        <v>393290.533107</v>
      </c>
      <c r="M21" s="4">
        <v>415142.796076</v>
      </c>
      <c r="N21" s="4">
        <v>444520.353569</v>
      </c>
      <c r="O21" s="4">
        <v>467137.493786</v>
      </c>
      <c r="P21" s="4">
        <v>448416.219815</v>
      </c>
    </row>
    <row r="22" spans="1:16">
      <c r="A22" s="3" t="s">
        <v>56</v>
      </c>
      <c r="B22" s="3" t="s">
        <v>57</v>
      </c>
      <c r="C22" s="4">
        <v>23625.412245</v>
      </c>
      <c r="D22" s="4">
        <v>21454.249009</v>
      </c>
      <c r="E22" s="4">
        <v>29583.14515</v>
      </c>
      <c r="F22" s="4">
        <v>28172.360245</v>
      </c>
      <c r="G22" s="4">
        <v>28146.012664</v>
      </c>
      <c r="H22" s="4">
        <v>29840.590298</v>
      </c>
      <c r="I22" s="4">
        <v>31839.587088</v>
      </c>
      <c r="J22" s="4">
        <v>31313.772487</v>
      </c>
      <c r="K22" s="4">
        <v>34491.160275</v>
      </c>
      <c r="L22" s="4">
        <v>34788.172948</v>
      </c>
      <c r="M22" s="4">
        <v>36757.00436</v>
      </c>
      <c r="N22" s="4">
        <v>38507.453694</v>
      </c>
      <c r="O22" s="4">
        <v>40104.676843</v>
      </c>
      <c r="P22" s="4">
        <v>40614.79799</v>
      </c>
    </row>
    <row r="23" spans="1:16">
      <c r="A23" s="3" t="s">
        <v>58</v>
      </c>
      <c r="B23" s="3" t="s">
        <v>59</v>
      </c>
      <c r="C23" s="4">
        <v>21702.925576</v>
      </c>
      <c r="D23" s="4">
        <v>22740.424133</v>
      </c>
      <c r="E23" s="4">
        <v>14835.010267</v>
      </c>
      <c r="F23" s="4">
        <v>15433.53238</v>
      </c>
      <c r="G23" s="4">
        <v>16729.047089</v>
      </c>
      <c r="H23" s="4">
        <v>17132.431028</v>
      </c>
      <c r="I23" s="4">
        <v>17580.125474</v>
      </c>
      <c r="J23" s="4">
        <v>16861.859851</v>
      </c>
      <c r="K23" s="4">
        <v>18817.292025</v>
      </c>
      <c r="L23" s="4">
        <v>19666.611709</v>
      </c>
      <c r="M23" s="4">
        <v>83305.061882</v>
      </c>
      <c r="N23" s="4">
        <v>88591.700495</v>
      </c>
      <c r="O23" s="4">
        <v>92099.318904</v>
      </c>
      <c r="P23" s="4">
        <v>99017.933649</v>
      </c>
    </row>
    <row r="24" spans="1:16">
      <c r="A24" s="3" t="s">
        <v>60</v>
      </c>
      <c r="B24" s="3" t="s">
        <v>61</v>
      </c>
      <c r="C24" s="4">
        <v>52257.387921</v>
      </c>
      <c r="D24" s="4">
        <v>54696.662842</v>
      </c>
      <c r="E24" s="4">
        <v>59182.821778</v>
      </c>
      <c r="F24" s="4">
        <v>64675.401334</v>
      </c>
      <c r="G24" s="4">
        <v>67650.88087</v>
      </c>
      <c r="H24" s="4">
        <v>75719.298542</v>
      </c>
      <c r="I24" s="4">
        <v>132548.636729</v>
      </c>
      <c r="J24" s="4">
        <v>139428.672136</v>
      </c>
      <c r="K24" s="4">
        <v>151222.638494</v>
      </c>
      <c r="L24" s="4">
        <v>158769.796233</v>
      </c>
      <c r="M24" s="4">
        <v>167439.773963</v>
      </c>
      <c r="N24" s="4">
        <v>232543.205826</v>
      </c>
      <c r="O24" s="4">
        <v>242137.341641</v>
      </c>
      <c r="P24" s="4">
        <v>257894.236289</v>
      </c>
    </row>
    <row r="25" spans="1:16">
      <c r="A25" s="3" t="s">
        <v>62</v>
      </c>
      <c r="B25" s="3" t="s">
        <v>63</v>
      </c>
      <c r="C25" s="4">
        <v>393475.698892</v>
      </c>
      <c r="D25" s="4">
        <v>416978.387756</v>
      </c>
      <c r="E25" s="4">
        <v>496383.357897</v>
      </c>
      <c r="F25" s="4">
        <v>1072470.170962</v>
      </c>
      <c r="G25" s="4">
        <v>1206953.157155</v>
      </c>
      <c r="H25" s="4">
        <v>1318437.028357</v>
      </c>
      <c r="I25" s="4">
        <v>1421711.920594</v>
      </c>
      <c r="J25" s="4">
        <v>1475891.161335</v>
      </c>
      <c r="K25" s="4">
        <v>1547848.675615</v>
      </c>
      <c r="L25" s="4">
        <v>1664332.845391</v>
      </c>
      <c r="M25" s="4">
        <v>2211363.584319</v>
      </c>
      <c r="N25" s="4">
        <v>2093501.617308</v>
      </c>
      <c r="O25" s="4">
        <v>2160528.900904</v>
      </c>
      <c r="P25" s="4">
        <v>2097657.931762</v>
      </c>
    </row>
    <row r="26" spans="1:16">
      <c r="A26" s="3" t="s">
        <v>64</v>
      </c>
      <c r="B26" s="3" t="s">
        <v>65</v>
      </c>
      <c r="C26" s="4">
        <v>37749.52252</v>
      </c>
      <c r="D26" s="4">
        <v>41676.068187</v>
      </c>
      <c r="E26" s="4">
        <v>45886.921252</v>
      </c>
      <c r="F26" s="4">
        <v>56097.66813</v>
      </c>
      <c r="G26" s="4">
        <v>73604.783287</v>
      </c>
      <c r="H26" s="4">
        <v>91547.218604</v>
      </c>
      <c r="I26" s="4">
        <v>118475.882537</v>
      </c>
      <c r="J26" s="4">
        <v>154839.98455</v>
      </c>
      <c r="K26" s="4">
        <v>198502.513787</v>
      </c>
      <c r="L26" s="4">
        <v>445776.331027</v>
      </c>
      <c r="M26" s="4">
        <v>507940.068582</v>
      </c>
      <c r="N26" s="4">
        <v>588672.619551</v>
      </c>
      <c r="O26" s="4">
        <v>886445.50869</v>
      </c>
      <c r="P26" s="4">
        <v>991025.862812</v>
      </c>
    </row>
    <row r="27" spans="1:16">
      <c r="A27" s="3" t="s">
        <v>66</v>
      </c>
      <c r="B27" s="3" t="s">
        <v>67</v>
      </c>
      <c r="C27" s="4">
        <v>98629.128028</v>
      </c>
      <c r="D27" s="4">
        <v>106432.963078</v>
      </c>
      <c r="E27" s="4">
        <v>112467.003264</v>
      </c>
      <c r="F27" s="4">
        <v>120769.349703</v>
      </c>
      <c r="G27" s="4">
        <v>121610.157635</v>
      </c>
      <c r="H27" s="4">
        <v>129281.525615</v>
      </c>
      <c r="I27" s="4">
        <v>149353.301021</v>
      </c>
      <c r="J27" s="4">
        <v>156863.552901</v>
      </c>
      <c r="K27" s="4">
        <v>164964.241295</v>
      </c>
      <c r="L27" s="4">
        <v>189764.306542</v>
      </c>
      <c r="M27" s="4">
        <v>234804.602296</v>
      </c>
      <c r="N27" s="4">
        <v>246489.585104</v>
      </c>
      <c r="O27" s="4">
        <v>278252.310461</v>
      </c>
      <c r="P27" s="4">
        <v>315682.191754</v>
      </c>
    </row>
    <row r="28" spans="1:16">
      <c r="A28" s="3" t="s">
        <v>68</v>
      </c>
      <c r="B28" s="3" t="s">
        <v>69</v>
      </c>
      <c r="C28" s="4">
        <v>-160883.610043</v>
      </c>
      <c r="D28" s="4">
        <v>-165725.235284</v>
      </c>
      <c r="E28" s="4">
        <v>-163261.136111</v>
      </c>
      <c r="F28" s="4">
        <v>-165084.382517</v>
      </c>
      <c r="G28" s="4">
        <v>-173701.176887</v>
      </c>
      <c r="H28" s="4">
        <v>-172741.649297</v>
      </c>
      <c r="I28" s="4">
        <v>36.892228</v>
      </c>
      <c r="J28" s="4">
        <v>57.912544</v>
      </c>
      <c r="K28" s="4">
        <v>353985.572607</v>
      </c>
      <c r="L28" s="4">
        <v>400092.117492</v>
      </c>
      <c r="M28" s="4">
        <v>447114.037071</v>
      </c>
      <c r="N28" s="4">
        <v>486481.958419</v>
      </c>
      <c r="O28" s="4">
        <v>537516.672348</v>
      </c>
      <c r="P28" s="4">
        <v>598166.091645</v>
      </c>
    </row>
    <row r="29" spans="1:16">
      <c r="A29" s="3" t="s">
        <v>70</v>
      </c>
      <c r="B29" s="3" t="s">
        <v>71</v>
      </c>
      <c r="C29" s="4">
        <v>116750.378517</v>
      </c>
      <c r="D29" s="4">
        <v>124248.477114</v>
      </c>
      <c r="E29" s="4">
        <v>176640.516943</v>
      </c>
      <c r="F29" s="4">
        <v>338046.890599</v>
      </c>
      <c r="G29" s="4">
        <v>322379.221547</v>
      </c>
      <c r="H29" s="4">
        <v>513492.698373</v>
      </c>
      <c r="I29" s="4">
        <v>456742.763241</v>
      </c>
      <c r="J29" s="4">
        <v>439653.579752</v>
      </c>
      <c r="K29" s="4">
        <v>474940.747147</v>
      </c>
      <c r="L29" s="4">
        <v>536799.229115</v>
      </c>
      <c r="M29" s="4">
        <v>571915.513321</v>
      </c>
      <c r="N29" s="4">
        <v>558680.053564</v>
      </c>
      <c r="O29" s="4">
        <v>573599.558965</v>
      </c>
      <c r="P29" s="4">
        <v>713526.044131</v>
      </c>
    </row>
    <row r="30" spans="1:16">
      <c r="A30" s="3" t="s">
        <v>72</v>
      </c>
      <c r="B30" s="3" t="s">
        <v>73</v>
      </c>
      <c r="C30" s="4">
        <v>59643.526407</v>
      </c>
      <c r="D30" s="4">
        <v>59951.912535</v>
      </c>
      <c r="E30" s="4">
        <v>62058.527728</v>
      </c>
      <c r="F30" s="4">
        <v>78003.930728</v>
      </c>
      <c r="G30" s="4">
        <v>73464.128086</v>
      </c>
      <c r="H30" s="4">
        <v>71780.997338</v>
      </c>
      <c r="I30" s="4">
        <v>71848.000925</v>
      </c>
      <c r="J30" s="4">
        <v>71920.248471</v>
      </c>
      <c r="K30" s="4">
        <v>92981.755816</v>
      </c>
      <c r="L30" s="4">
        <v>86666.266915</v>
      </c>
      <c r="M30" s="4">
        <v>87636.752358</v>
      </c>
      <c r="N30" s="4">
        <v>141082.87047</v>
      </c>
      <c r="O30" s="4">
        <v>145310.946507</v>
      </c>
      <c r="P30" s="4">
        <v>131723.432067</v>
      </c>
    </row>
    <row r="31" spans="1:16">
      <c r="A31" s="3" t="s">
        <v>74</v>
      </c>
      <c r="B31" s="3" t="s">
        <v>75</v>
      </c>
      <c r="C31" s="4">
        <v>-30910.851508</v>
      </c>
      <c r="D31" s="4">
        <v>-46397.875586</v>
      </c>
      <c r="E31" s="4">
        <v>-48376.09594</v>
      </c>
      <c r="F31" s="4">
        <v>-86665.649316</v>
      </c>
      <c r="G31" s="4">
        <v>-115250.566661</v>
      </c>
      <c r="H31" s="4">
        <v>-80886.823129</v>
      </c>
      <c r="I31" s="4">
        <v>7604.227941</v>
      </c>
      <c r="J31" s="4">
        <v>8278.192955</v>
      </c>
      <c r="K31" s="4">
        <v>9437.128275</v>
      </c>
      <c r="L31" s="4">
        <v>15565.560353</v>
      </c>
      <c r="M31" s="4">
        <v>18840.918546</v>
      </c>
      <c r="N31" s="4">
        <v>248564.992267</v>
      </c>
      <c r="O31" s="4">
        <v>284473.822776</v>
      </c>
      <c r="P31" s="4">
        <v>358947.145318</v>
      </c>
    </row>
    <row r="32" spans="1:16">
      <c r="A32" s="3" t="s">
        <v>76</v>
      </c>
      <c r="B32" s="3" t="s">
        <v>77</v>
      </c>
      <c r="C32" s="4">
        <v>-129408.50249</v>
      </c>
      <c r="D32" s="4">
        <v>-146561.269401</v>
      </c>
      <c r="E32" s="4">
        <v>-140554.412054</v>
      </c>
      <c r="F32" s="4">
        <v>-113440.85135</v>
      </c>
      <c r="G32" s="4">
        <v>-124444.946683</v>
      </c>
      <c r="H32" s="4">
        <v>-126163.251578</v>
      </c>
      <c r="I32" s="4">
        <v>-121270.422731</v>
      </c>
      <c r="J32" s="4">
        <v>-134191.062687</v>
      </c>
      <c r="K32" s="4">
        <v>-185125.92874</v>
      </c>
      <c r="L32" s="4">
        <v>95411.300665</v>
      </c>
      <c r="M32" s="4">
        <v>168886.539322</v>
      </c>
      <c r="N32" s="4">
        <v>192235.294964</v>
      </c>
      <c r="O32" s="4">
        <v>213584.438087</v>
      </c>
      <c r="P32" s="4">
        <v>310723.109129</v>
      </c>
    </row>
    <row r="33" spans="1:16">
      <c r="A33" s="3" t="s">
        <v>78</v>
      </c>
      <c r="B33" s="3" t="s">
        <v>79</v>
      </c>
      <c r="C33" s="4">
        <v>169495.987519</v>
      </c>
      <c r="D33" s="4">
        <v>173643.643291</v>
      </c>
      <c r="E33" s="4">
        <v>190649.880608</v>
      </c>
      <c r="F33" s="4">
        <v>155915.369256</v>
      </c>
      <c r="G33" s="4">
        <v>138319.914575</v>
      </c>
      <c r="H33" s="4">
        <v>148575.9574</v>
      </c>
      <c r="I33" s="4">
        <v>172718.251797</v>
      </c>
      <c r="J33" s="4">
        <v>177598.845004</v>
      </c>
      <c r="K33" s="4">
        <v>179919.98296</v>
      </c>
      <c r="L33" s="4">
        <v>187281.809352</v>
      </c>
      <c r="M33" s="4">
        <v>190557.767914</v>
      </c>
      <c r="N33" s="4">
        <v>246036.499324</v>
      </c>
      <c r="O33" s="4">
        <v>409026.647082</v>
      </c>
      <c r="P33" s="4">
        <v>422555.786613</v>
      </c>
    </row>
    <row r="34" spans="1:16">
      <c r="A34" s="3" t="s">
        <v>80</v>
      </c>
      <c r="B34" s="3" t="s">
        <v>81</v>
      </c>
      <c r="C34" s="4">
        <v>152348.97241</v>
      </c>
      <c r="D34" s="4">
        <v>148539.133288</v>
      </c>
      <c r="E34" s="4">
        <v>161281.995786</v>
      </c>
      <c r="F34" s="4">
        <v>173822.7</v>
      </c>
      <c r="G34" s="4">
        <v>183413.388396</v>
      </c>
      <c r="H34" s="4">
        <v>159221.414062</v>
      </c>
      <c r="I34" s="4">
        <v>165098.662115</v>
      </c>
      <c r="J34" s="4">
        <v>164763.211519</v>
      </c>
      <c r="K34" s="4">
        <v>144738.407913</v>
      </c>
      <c r="L34" s="4">
        <v>152580.769116</v>
      </c>
      <c r="M34" s="4">
        <v>116807.661094</v>
      </c>
      <c r="N34" s="4">
        <v>57956.432122</v>
      </c>
      <c r="O34" s="4">
        <v>192008.470154</v>
      </c>
      <c r="P34" s="4">
        <v>198863.018061</v>
      </c>
    </row>
    <row r="35" spans="1:16">
      <c r="A35" s="3" t="s">
        <v>82</v>
      </c>
      <c r="B35" s="3" t="s">
        <v>83</v>
      </c>
      <c r="C35" s="4">
        <v>12206.02147</v>
      </c>
      <c r="D35" s="4">
        <v>6791.383581</v>
      </c>
      <c r="E35" s="4">
        <v>-7606.138673</v>
      </c>
      <c r="F35" s="4">
        <v>-8778.122235</v>
      </c>
      <c r="G35" s="4">
        <v>6712.983525</v>
      </c>
      <c r="H35" s="4">
        <v>13925.953698</v>
      </c>
      <c r="I35" s="4">
        <v>14365.521198</v>
      </c>
      <c r="J35" s="4">
        <v>14971.541673</v>
      </c>
      <c r="K35" s="4">
        <v>15072.495339</v>
      </c>
      <c r="L35" s="4">
        <v>14825.521974</v>
      </c>
      <c r="M35" s="4">
        <v>10893.58142</v>
      </c>
      <c r="N35" s="4">
        <v>488771.013367</v>
      </c>
      <c r="O35" s="4">
        <v>521838.651141</v>
      </c>
      <c r="P35" s="4">
        <v>530183.632978</v>
      </c>
    </row>
    <row r="36" spans="1:16">
      <c r="A36" s="3" t="s">
        <v>84</v>
      </c>
      <c r="B36" s="3" t="s">
        <v>85</v>
      </c>
      <c r="C36" s="4">
        <v>901716.030826</v>
      </c>
      <c r="D36" s="4">
        <v>995086.16743</v>
      </c>
      <c r="E36" s="4">
        <v>1354046.045543</v>
      </c>
      <c r="F36" s="4">
        <v>1442808.5</v>
      </c>
      <c r="G36" s="4">
        <v>1307099.5</v>
      </c>
      <c r="H36" s="4">
        <v>1436879.8</v>
      </c>
      <c r="I36" s="4">
        <v>1814387.5</v>
      </c>
      <c r="J36" s="4">
        <v>1841549.6</v>
      </c>
      <c r="K36" s="4">
        <v>1960302.4</v>
      </c>
      <c r="L36" s="4">
        <v>2095967.8</v>
      </c>
      <c r="M36" s="4">
        <v>2509667.2</v>
      </c>
      <c r="N36" s="4">
        <v>2762549.3</v>
      </c>
      <c r="O36" s="4">
        <v>2982281.3</v>
      </c>
      <c r="P36" s="4">
        <v>3066300.8</v>
      </c>
    </row>
    <row r="37" spans="1:16">
      <c r="A37" s="3" t="s">
        <v>86</v>
      </c>
      <c r="B37" s="3" t="s">
        <v>87</v>
      </c>
      <c r="C37" s="4">
        <v>83368.068074</v>
      </c>
      <c r="D37" s="4">
        <v>86838.400182</v>
      </c>
      <c r="E37" s="4">
        <v>98848.008123</v>
      </c>
      <c r="F37" s="4">
        <v>91832.661493</v>
      </c>
      <c r="G37" s="4">
        <v>78245.355549</v>
      </c>
      <c r="H37" s="4">
        <v>77612.403424</v>
      </c>
      <c r="I37" s="4">
        <v>96791.30529</v>
      </c>
      <c r="J37" s="4">
        <v>111213.342873</v>
      </c>
      <c r="K37" s="4">
        <v>122461.065361</v>
      </c>
      <c r="L37" s="4">
        <v>125265.363362</v>
      </c>
      <c r="M37" s="4">
        <v>128756.285972</v>
      </c>
      <c r="N37" s="4">
        <v>1086580.679415</v>
      </c>
      <c r="O37" s="4">
        <v>1109424.590982</v>
      </c>
      <c r="P37" s="4">
        <v>1274403.342725</v>
      </c>
    </row>
    <row r="38" spans="1:16">
      <c r="A38" s="3" t="s">
        <v>88</v>
      </c>
      <c r="B38" s="3" t="s">
        <v>89</v>
      </c>
      <c r="C38" s="4">
        <v>152581.347483</v>
      </c>
      <c r="D38" s="4">
        <v>162606.891708</v>
      </c>
      <c r="E38" s="4">
        <v>183204.547869</v>
      </c>
      <c r="F38" s="4">
        <v>173550.527558</v>
      </c>
      <c r="G38" s="4">
        <v>197191.963885</v>
      </c>
      <c r="H38" s="4">
        <v>206695.785254</v>
      </c>
      <c r="I38" s="4">
        <v>242052.748732</v>
      </c>
      <c r="J38" s="4">
        <v>270258.240974</v>
      </c>
      <c r="K38" s="4">
        <v>286086.702561</v>
      </c>
      <c r="L38" s="4">
        <v>327508.910292</v>
      </c>
      <c r="M38" s="4">
        <v>364666.897839</v>
      </c>
      <c r="N38" s="4">
        <v>552524.826604</v>
      </c>
      <c r="O38" s="4">
        <v>597051.052982</v>
      </c>
      <c r="P38" s="4">
        <v>700377.329039</v>
      </c>
    </row>
    <row r="39" spans="1:16">
      <c r="A39" s="3" t="s">
        <v>90</v>
      </c>
      <c r="B39" s="3" t="s">
        <v>91</v>
      </c>
      <c r="C39" s="4">
        <v>32117.086726</v>
      </c>
      <c r="D39" s="4">
        <v>38326.772536</v>
      </c>
      <c r="E39" s="4">
        <v>43954.798302</v>
      </c>
      <c r="F39" s="4">
        <v>144103.209535</v>
      </c>
      <c r="G39" s="4">
        <v>167923.284694</v>
      </c>
      <c r="H39" s="4">
        <v>171418.84717</v>
      </c>
      <c r="I39" s="4">
        <v>198328.578062</v>
      </c>
      <c r="J39" s="4">
        <v>254667.547455</v>
      </c>
      <c r="K39" s="4">
        <v>280391.430182</v>
      </c>
      <c r="L39" s="4">
        <v>308081.004778</v>
      </c>
      <c r="M39" s="4">
        <v>332692.413674</v>
      </c>
      <c r="N39" s="4">
        <v>392488.942348</v>
      </c>
      <c r="O39" s="4">
        <v>389311.31846</v>
      </c>
      <c r="P39" s="4">
        <v>424149.60699</v>
      </c>
    </row>
    <row r="40" spans="1:16">
      <c r="A40" s="3" t="s">
        <v>92</v>
      </c>
      <c r="B40" s="3" t="s">
        <v>93</v>
      </c>
      <c r="C40" s="4">
        <v>33209.219602</v>
      </c>
      <c r="D40" s="4">
        <v>33818.953911</v>
      </c>
      <c r="E40" s="4">
        <v>39279.833296</v>
      </c>
      <c r="F40" s="4">
        <v>41220.37585</v>
      </c>
      <c r="G40" s="4">
        <v>46395.227808</v>
      </c>
      <c r="H40" s="4">
        <v>49496.824393</v>
      </c>
      <c r="I40" s="4">
        <v>137368.081321</v>
      </c>
      <c r="J40" s="4">
        <v>136015.261382</v>
      </c>
      <c r="K40" s="4">
        <v>225958.949224</v>
      </c>
      <c r="L40" s="4">
        <v>226489.271801</v>
      </c>
      <c r="M40" s="4">
        <v>217454.881504</v>
      </c>
      <c r="N40" s="4">
        <v>214246.226647</v>
      </c>
      <c r="O40" s="4">
        <v>235393.798903</v>
      </c>
      <c r="P40" s="4">
        <v>241018.300627</v>
      </c>
    </row>
    <row r="41" spans="1:16">
      <c r="A41" s="3" t="s">
        <v>94</v>
      </c>
      <c r="B41" s="3" t="s">
        <v>95</v>
      </c>
      <c r="C41" s="4">
        <v>110397.421879</v>
      </c>
      <c r="D41" s="4">
        <v>120307.482708</v>
      </c>
      <c r="E41" s="4">
        <v>363422.525009</v>
      </c>
      <c r="F41" s="4">
        <v>813103.88012</v>
      </c>
      <c r="G41" s="4">
        <v>820248.353187</v>
      </c>
      <c r="H41" s="4">
        <v>770661.281672</v>
      </c>
      <c r="I41" s="4">
        <v>771039.316067</v>
      </c>
      <c r="J41" s="4">
        <v>775755.781868</v>
      </c>
      <c r="K41" s="4">
        <v>825424.651715</v>
      </c>
      <c r="L41" s="4">
        <v>873210.645169</v>
      </c>
      <c r="M41" s="4">
        <v>994812.565864</v>
      </c>
      <c r="N41" s="4">
        <v>1573609.365718</v>
      </c>
      <c r="O41" s="4">
        <v>1887280.008406</v>
      </c>
      <c r="P41" s="4">
        <v>2157223.81535</v>
      </c>
    </row>
    <row r="42" spans="1:16">
      <c r="A42" s="3" t="s">
        <v>96</v>
      </c>
      <c r="B42" s="3" t="s">
        <v>97</v>
      </c>
      <c r="C42" s="4">
        <v>5367.653337</v>
      </c>
      <c r="D42" s="4">
        <v>6631.824378</v>
      </c>
      <c r="E42" s="4">
        <v>-27384.321679</v>
      </c>
      <c r="F42" s="4">
        <v>-21210.859877</v>
      </c>
      <c r="G42" s="4">
        <v>-16481.373451</v>
      </c>
      <c r="H42" s="4">
        <v>-8069.5457</v>
      </c>
      <c r="I42" s="4">
        <v>-12542.977576</v>
      </c>
      <c r="J42" s="4">
        <v>38703.760684</v>
      </c>
      <c r="K42" s="4">
        <v>44729.878272</v>
      </c>
      <c r="L42" s="4">
        <v>40851.862238</v>
      </c>
      <c r="M42" s="4">
        <v>66212.19677</v>
      </c>
      <c r="N42" s="4">
        <v>74031.720966</v>
      </c>
      <c r="O42" s="4">
        <v>69924.031213</v>
      </c>
      <c r="P42" s="4">
        <v>108432.628474</v>
      </c>
    </row>
    <row r="43" spans="1:16">
      <c r="A43" s="3" t="s">
        <v>98</v>
      </c>
      <c r="B43" s="3" t="s">
        <v>99</v>
      </c>
      <c r="C43" s="4">
        <v>14618.655217</v>
      </c>
      <c r="D43" s="4">
        <v>16476.428351</v>
      </c>
      <c r="E43" s="4">
        <v>14479.82785</v>
      </c>
      <c r="F43" s="4">
        <v>15211.461532</v>
      </c>
      <c r="G43" s="4">
        <v>13610.214247</v>
      </c>
      <c r="H43" s="4">
        <v>13739.303256</v>
      </c>
      <c r="I43" s="4">
        <v>24877.159769</v>
      </c>
      <c r="J43" s="4">
        <v>32820.262541</v>
      </c>
      <c r="K43" s="4">
        <v>40382.631325</v>
      </c>
      <c r="L43" s="4">
        <v>59521.079849</v>
      </c>
      <c r="M43" s="4">
        <v>81626.152706</v>
      </c>
      <c r="N43" s="4">
        <v>97378.806728</v>
      </c>
      <c r="O43" s="4">
        <v>122055.020924</v>
      </c>
      <c r="P43" s="4">
        <v>148466.158394</v>
      </c>
    </row>
    <row r="44" spans="1:16">
      <c r="A44" s="3" t="s">
        <v>100</v>
      </c>
      <c r="B44" s="3" t="s">
        <v>101</v>
      </c>
      <c r="C44" s="4">
        <v>75837.091311</v>
      </c>
      <c r="D44" s="4">
        <v>81254.532534</v>
      </c>
      <c r="E44" s="4">
        <v>85120.438875</v>
      </c>
      <c r="F44" s="4">
        <v>145602.935932</v>
      </c>
      <c r="G44" s="4">
        <v>125224.399986</v>
      </c>
      <c r="H44" s="4">
        <v>118912.603492</v>
      </c>
      <c r="I44" s="4">
        <v>125190.3133</v>
      </c>
      <c r="J44" s="4">
        <v>132910.1595</v>
      </c>
      <c r="K44" s="4">
        <v>135467.5249</v>
      </c>
      <c r="L44" s="4">
        <v>150907.5071</v>
      </c>
      <c r="M44" s="4">
        <v>828210.9079</v>
      </c>
      <c r="N44" s="4">
        <v>1349973.89</v>
      </c>
      <c r="O44" s="4">
        <v>1421583.696265</v>
      </c>
      <c r="P44" s="4">
        <v>2584180.886896</v>
      </c>
    </row>
    <row r="45" spans="1:16">
      <c r="A45" s="3" t="s">
        <v>102</v>
      </c>
      <c r="B45" s="3" t="s">
        <v>103</v>
      </c>
      <c r="C45" s="4">
        <v>47636.945222</v>
      </c>
      <c r="D45" s="4">
        <v>42524.256451</v>
      </c>
      <c r="E45" s="4">
        <v>52115.128857</v>
      </c>
      <c r="F45" s="4">
        <v>56281.189244</v>
      </c>
      <c r="G45" s="4">
        <v>58520.554834</v>
      </c>
      <c r="H45" s="4">
        <v>98499.305124</v>
      </c>
      <c r="I45" s="4">
        <v>105605.883733</v>
      </c>
      <c r="J45" s="4">
        <v>108648.407368</v>
      </c>
      <c r="K45" s="4">
        <v>111543.327612</v>
      </c>
      <c r="L45" s="4">
        <v>117873.809194</v>
      </c>
      <c r="M45" s="4">
        <v>126231.215768</v>
      </c>
      <c r="N45" s="4">
        <v>129800.770519</v>
      </c>
      <c r="O45" s="4">
        <v>231430.045696</v>
      </c>
      <c r="P45" s="4">
        <v>328964.47711</v>
      </c>
    </row>
    <row r="46" spans="1:16">
      <c r="A46" s="3" t="s">
        <v>104</v>
      </c>
      <c r="B46" s="3" t="s">
        <v>105</v>
      </c>
      <c r="C46" s="4">
        <v>18582.535228</v>
      </c>
      <c r="D46" s="4">
        <v>18466.473065</v>
      </c>
      <c r="E46" s="4">
        <v>15674.413606</v>
      </c>
      <c r="F46" s="4">
        <v>24506.845485</v>
      </c>
      <c r="G46" s="4">
        <v>22988.373781</v>
      </c>
      <c r="H46" s="4">
        <v>20403.727723</v>
      </c>
      <c r="I46" s="4">
        <v>3879.020877</v>
      </c>
      <c r="J46" s="4">
        <v>-1787.902412</v>
      </c>
      <c r="K46" s="4">
        <v>-12342.471312</v>
      </c>
      <c r="L46" s="4">
        <v>213985.806147</v>
      </c>
      <c r="M46" s="4">
        <v>190966.075305</v>
      </c>
      <c r="N46" s="4">
        <v>505047.229847</v>
      </c>
      <c r="O46" s="4">
        <v>522587.559603</v>
      </c>
      <c r="P46" s="4">
        <v>535466.453768</v>
      </c>
    </row>
    <row r="47" spans="1:16">
      <c r="A47" s="3" t="s">
        <v>106</v>
      </c>
      <c r="B47" s="3" t="s">
        <v>107</v>
      </c>
      <c r="C47" s="4">
        <v>140030.80315</v>
      </c>
      <c r="D47" s="4">
        <v>128760.386492</v>
      </c>
      <c r="E47" s="4">
        <v>111529.135224</v>
      </c>
      <c r="F47" s="4">
        <v>127811.605813</v>
      </c>
      <c r="G47" s="4">
        <v>113653.093567</v>
      </c>
      <c r="H47" s="4">
        <v>105327.50881</v>
      </c>
      <c r="I47" s="4">
        <v>111037.238195</v>
      </c>
      <c r="J47" s="4">
        <v>118436.441381</v>
      </c>
      <c r="K47" s="4">
        <v>123523.277378</v>
      </c>
      <c r="L47" s="4">
        <v>128782.173407</v>
      </c>
      <c r="M47" s="4">
        <v>143590.397496</v>
      </c>
      <c r="N47" s="4">
        <v>147824.306923</v>
      </c>
      <c r="O47" s="4">
        <v>179377.547328</v>
      </c>
      <c r="P47" s="4">
        <v>193770.450992</v>
      </c>
    </row>
    <row r="48" spans="1:16">
      <c r="A48" s="3" t="s">
        <v>108</v>
      </c>
      <c r="B48" s="3" t="s">
        <v>109</v>
      </c>
      <c r="C48" s="4">
        <v>153204.213919</v>
      </c>
      <c r="D48" s="4">
        <v>172164.472224</v>
      </c>
      <c r="E48" s="4">
        <v>188013.093666</v>
      </c>
      <c r="F48" s="4">
        <v>590856.718993</v>
      </c>
      <c r="G48" s="4">
        <v>623670.276664</v>
      </c>
      <c r="H48" s="4">
        <v>638502.346264</v>
      </c>
      <c r="I48" s="4">
        <v>704659.695543</v>
      </c>
      <c r="J48" s="4">
        <v>729108.852731</v>
      </c>
      <c r="K48" s="4">
        <v>699509.531186</v>
      </c>
      <c r="L48" s="4">
        <v>641866.770047</v>
      </c>
      <c r="M48" s="4">
        <v>879008.334502</v>
      </c>
      <c r="N48" s="4">
        <v>978904.942956</v>
      </c>
      <c r="O48" s="4">
        <v>1114793.490836</v>
      </c>
      <c r="P48" s="4">
        <v>1293855.894648</v>
      </c>
    </row>
    <row r="49" spans="1:16">
      <c r="A49" s="3" t="s">
        <v>110</v>
      </c>
      <c r="B49" s="3" t="s">
        <v>111</v>
      </c>
      <c r="C49" s="4">
        <v>128125.628142</v>
      </c>
      <c r="D49" s="4">
        <v>180397.564763</v>
      </c>
      <c r="E49" s="4">
        <v>333701.524086</v>
      </c>
      <c r="F49" s="4">
        <v>376568.256168</v>
      </c>
      <c r="G49" s="4">
        <v>379855.408892</v>
      </c>
      <c r="H49" s="4">
        <v>413859.55516</v>
      </c>
      <c r="I49" s="4">
        <v>492152.062991</v>
      </c>
      <c r="J49" s="4">
        <v>549090.958323</v>
      </c>
      <c r="K49" s="4">
        <v>551092.239058</v>
      </c>
      <c r="L49" s="4">
        <v>617019.223335</v>
      </c>
      <c r="M49" s="4">
        <v>736788.318055</v>
      </c>
      <c r="N49" s="4">
        <v>744590.336912</v>
      </c>
      <c r="O49" s="4">
        <v>966444.918777</v>
      </c>
      <c r="P49" s="4">
        <v>999984.895281</v>
      </c>
    </row>
    <row r="50" spans="1:16">
      <c r="A50" s="3" t="s">
        <v>112</v>
      </c>
      <c r="B50" s="3" t="s">
        <v>113</v>
      </c>
      <c r="C50" s="4">
        <v>141424.106069</v>
      </c>
      <c r="D50" s="4">
        <v>139791.135333</v>
      </c>
      <c r="E50" s="4">
        <v>147075.918198</v>
      </c>
      <c r="F50" s="4">
        <v>284506.600859</v>
      </c>
      <c r="G50" s="4">
        <v>291850.135216</v>
      </c>
      <c r="H50" s="4">
        <v>308967.087923</v>
      </c>
      <c r="I50" s="4">
        <v>314801.90695</v>
      </c>
      <c r="J50" s="4">
        <v>323636.904654</v>
      </c>
      <c r="K50" s="4">
        <v>481224.01571</v>
      </c>
      <c r="L50" s="4">
        <v>481330.695429</v>
      </c>
      <c r="M50" s="4">
        <v>484906.849651</v>
      </c>
      <c r="N50" s="4">
        <v>478796.316245</v>
      </c>
      <c r="O50" s="4">
        <v>480610.499433</v>
      </c>
      <c r="P50" s="4">
        <v>470967.214724</v>
      </c>
    </row>
    <row r="51" spans="1:16">
      <c r="A51" s="3" t="s">
        <v>114</v>
      </c>
      <c r="B51" s="3" t="s">
        <v>115</v>
      </c>
      <c r="C51" s="4">
        <v>124867.952834</v>
      </c>
      <c r="D51" s="4">
        <v>123234.337037</v>
      </c>
      <c r="E51" s="4">
        <v>133126.95387</v>
      </c>
      <c r="F51" s="4">
        <v>137183.258125</v>
      </c>
      <c r="G51" s="4">
        <v>138322.225416</v>
      </c>
      <c r="H51" s="4">
        <v>161684.648867</v>
      </c>
      <c r="I51" s="4">
        <v>175302.955888</v>
      </c>
      <c r="J51" s="4">
        <v>176217.429668</v>
      </c>
      <c r="K51" s="4">
        <v>152918.229882</v>
      </c>
      <c r="L51" s="4">
        <v>209921.695657</v>
      </c>
      <c r="M51" s="4">
        <v>254065.714705</v>
      </c>
      <c r="N51" s="4">
        <v>366242.860161</v>
      </c>
      <c r="O51" s="4">
        <v>401386.956295</v>
      </c>
      <c r="P51" s="4">
        <v>432048.947133</v>
      </c>
    </row>
    <row r="52" spans="1:16">
      <c r="A52" s="3" t="s">
        <v>116</v>
      </c>
      <c r="B52" s="3" t="s">
        <v>117</v>
      </c>
      <c r="C52" s="4">
        <v>961588</v>
      </c>
      <c r="D52" s="4">
        <v>1025166.4</v>
      </c>
      <c r="E52" s="4">
        <v>1122042.7</v>
      </c>
      <c r="F52" s="4">
        <v>1305159.1</v>
      </c>
      <c r="G52" s="4">
        <v>1476130</v>
      </c>
      <c r="H52" s="4">
        <v>2088372.3</v>
      </c>
      <c r="I52" s="4">
        <v>2305185.2</v>
      </c>
      <c r="J52" s="4">
        <v>2450358.5</v>
      </c>
      <c r="K52" s="4">
        <v>2171235.3</v>
      </c>
      <c r="L52" s="4">
        <v>2374912.3</v>
      </c>
      <c r="M52" s="4">
        <v>3432547.3</v>
      </c>
      <c r="N52" s="4">
        <v>4010880</v>
      </c>
      <c r="O52" s="4">
        <v>3812731.5</v>
      </c>
      <c r="P52" s="4">
        <v>2965143</v>
      </c>
    </row>
    <row r="53" spans="1:16">
      <c r="A53" s="3" t="s">
        <v>118</v>
      </c>
      <c r="B53" s="3" t="s">
        <v>119</v>
      </c>
      <c r="C53" s="4">
        <v>43055.40176</v>
      </c>
      <c r="D53" s="4">
        <v>42957.553655</v>
      </c>
      <c r="E53" s="4">
        <v>45512.519796</v>
      </c>
      <c r="F53" s="4">
        <v>35667.621882</v>
      </c>
      <c r="G53" s="4">
        <v>41897.30107</v>
      </c>
      <c r="H53" s="4">
        <v>43145.504024</v>
      </c>
      <c r="I53" s="4">
        <v>52830.799681</v>
      </c>
      <c r="J53" s="4">
        <v>56388.9112</v>
      </c>
      <c r="K53" s="4">
        <v>67204.274196</v>
      </c>
      <c r="L53" s="4">
        <v>82341.677914</v>
      </c>
      <c r="M53" s="4">
        <v>179057.450855</v>
      </c>
      <c r="N53" s="4">
        <v>203337.146998</v>
      </c>
      <c r="O53" s="4">
        <v>334151.774884</v>
      </c>
      <c r="P53" s="4">
        <v>392979.961558</v>
      </c>
    </row>
    <row r="54" spans="1:16">
      <c r="A54" s="3" t="s">
        <v>120</v>
      </c>
      <c r="B54" s="3" t="s">
        <v>121</v>
      </c>
      <c r="C54" s="4">
        <v>179880.354209</v>
      </c>
      <c r="D54" s="4">
        <v>165991.7863</v>
      </c>
      <c r="E54" s="4">
        <v>174633.852142</v>
      </c>
      <c r="F54" s="4">
        <v>178967.499418</v>
      </c>
      <c r="G54" s="4">
        <v>182845.500273</v>
      </c>
      <c r="H54" s="4">
        <v>228254.145648</v>
      </c>
      <c r="I54" s="4">
        <v>329088.146315</v>
      </c>
      <c r="J54" s="4">
        <v>310569.595751</v>
      </c>
      <c r="K54" s="4">
        <v>274908.114031</v>
      </c>
      <c r="L54" s="4">
        <v>242666.571544</v>
      </c>
      <c r="M54" s="4">
        <v>248005.914716</v>
      </c>
      <c r="N54" s="4">
        <v>262235.238509</v>
      </c>
      <c r="O54" s="4">
        <v>659014.032358</v>
      </c>
      <c r="P54" s="4">
        <v>622581.94189</v>
      </c>
    </row>
    <row r="55" spans="1:16">
      <c r="A55" s="3" t="s">
        <v>122</v>
      </c>
      <c r="B55" s="3" t="s">
        <v>123</v>
      </c>
      <c r="C55" s="4">
        <v>210549.351384</v>
      </c>
      <c r="D55" s="4">
        <v>204129.068616</v>
      </c>
      <c r="E55" s="4">
        <v>191980.342647</v>
      </c>
      <c r="F55" s="4">
        <v>189446.860232</v>
      </c>
      <c r="G55" s="4">
        <v>93157.882843</v>
      </c>
      <c r="H55" s="4">
        <v>20028.606078</v>
      </c>
      <c r="I55" s="4">
        <v>24246.169074</v>
      </c>
      <c r="J55" s="4">
        <v>22472.772092</v>
      </c>
      <c r="K55" s="4">
        <v>21528.316326</v>
      </c>
      <c r="L55" s="4">
        <v>16722.289588</v>
      </c>
      <c r="M55" s="4">
        <v>58553.358695</v>
      </c>
      <c r="N55" s="4">
        <v>59067.835228</v>
      </c>
      <c r="O55" s="4">
        <v>60826.259958</v>
      </c>
      <c r="P55" s="4">
        <v>62555.878682</v>
      </c>
    </row>
    <row r="56" spans="1:16">
      <c r="A56" s="3" t="s">
        <v>124</v>
      </c>
      <c r="B56" s="3" t="s">
        <v>125</v>
      </c>
      <c r="C56" s="4">
        <v>238972.691886</v>
      </c>
      <c r="D56" s="4">
        <v>262231.036211</v>
      </c>
      <c r="E56" s="4">
        <v>290763.647986</v>
      </c>
      <c r="F56" s="4">
        <v>510066.930264</v>
      </c>
      <c r="G56" s="4">
        <v>574379.939533</v>
      </c>
      <c r="H56" s="4">
        <v>1151517.774259</v>
      </c>
      <c r="I56" s="4">
        <v>1411881.616278</v>
      </c>
      <c r="J56" s="4">
        <v>1700573.801732</v>
      </c>
      <c r="K56" s="4">
        <v>2123405.91679</v>
      </c>
      <c r="L56" s="4">
        <v>2527185.303674</v>
      </c>
      <c r="M56" s="4">
        <v>2894626.870006</v>
      </c>
      <c r="N56" s="4">
        <v>3846487.591788</v>
      </c>
      <c r="O56" s="4">
        <v>4513274.855631</v>
      </c>
      <c r="P56" s="4">
        <v>5384756.846455</v>
      </c>
    </row>
    <row r="57" spans="1:16">
      <c r="A57" s="3" t="s">
        <v>126</v>
      </c>
      <c r="B57" s="3" t="s">
        <v>127</v>
      </c>
      <c r="C57" s="4">
        <v>76508.401777</v>
      </c>
      <c r="D57" s="4">
        <v>61593.701418</v>
      </c>
      <c r="E57" s="4">
        <v>62055.589846</v>
      </c>
      <c r="F57" s="4">
        <v>63550.922873</v>
      </c>
      <c r="G57" s="4">
        <v>67859.708131</v>
      </c>
      <c r="H57" s="4">
        <v>72389.662977</v>
      </c>
      <c r="I57" s="4">
        <v>77644.021801</v>
      </c>
      <c r="J57" s="4">
        <v>82292.430552</v>
      </c>
      <c r="K57" s="4">
        <v>100163.195129</v>
      </c>
      <c r="L57" s="4">
        <v>103931.746988</v>
      </c>
      <c r="M57" s="4">
        <v>109970.997267</v>
      </c>
      <c r="N57" s="4">
        <v>162215.778586</v>
      </c>
      <c r="O57" s="4">
        <v>182189.048068</v>
      </c>
      <c r="P57" s="4">
        <v>205654.666342</v>
      </c>
    </row>
    <row r="58" spans="1:16">
      <c r="A58" s="3" t="s">
        <v>128</v>
      </c>
      <c r="B58" s="3" t="s">
        <v>129</v>
      </c>
      <c r="C58" s="4">
        <v>154089.921021</v>
      </c>
      <c r="D58" s="4">
        <v>70279.236497</v>
      </c>
      <c r="E58" s="4">
        <v>70547.687283</v>
      </c>
      <c r="F58" s="4">
        <v>74262.909851</v>
      </c>
      <c r="G58" s="4">
        <v>69489.383196</v>
      </c>
      <c r="H58" s="4">
        <v>66158.314327</v>
      </c>
      <c r="I58" s="4">
        <v>78318.827255</v>
      </c>
      <c r="J58" s="4">
        <v>84428.568192</v>
      </c>
      <c r="K58" s="4">
        <v>146550.990493</v>
      </c>
      <c r="L58" s="4">
        <v>146817.429065</v>
      </c>
      <c r="M58" s="4">
        <v>167332.454098</v>
      </c>
      <c r="N58" s="4">
        <v>491489.149358</v>
      </c>
      <c r="O58" s="4">
        <v>549711.236695</v>
      </c>
      <c r="P58" s="4">
        <v>584113.75429</v>
      </c>
    </row>
    <row r="59" spans="1:16">
      <c r="A59" s="3" t="s">
        <v>130</v>
      </c>
      <c r="B59" s="3" t="s">
        <v>131</v>
      </c>
      <c r="C59" s="4">
        <v>299198.474846</v>
      </c>
      <c r="D59" s="4">
        <v>290202.322686</v>
      </c>
      <c r="E59" s="4">
        <v>307074.143216</v>
      </c>
      <c r="F59" s="4">
        <v>359269.485489</v>
      </c>
      <c r="G59" s="4">
        <v>375054.158185</v>
      </c>
      <c r="H59" s="4">
        <v>407204.191045</v>
      </c>
      <c r="I59" s="4">
        <v>452982.721579</v>
      </c>
      <c r="J59" s="4">
        <v>433838.048084</v>
      </c>
      <c r="K59" s="4">
        <v>456036.951208</v>
      </c>
      <c r="L59" s="4">
        <v>490670.235709</v>
      </c>
      <c r="M59" s="4">
        <v>518210.852674</v>
      </c>
      <c r="N59" s="4">
        <v>566711.536746</v>
      </c>
      <c r="O59" s="4">
        <v>608135.942656</v>
      </c>
      <c r="P59" s="4">
        <v>638504.679848</v>
      </c>
    </row>
    <row r="60" spans="1:16">
      <c r="A60" s="3" t="s">
        <v>132</v>
      </c>
      <c r="B60" s="3" t="s">
        <v>133</v>
      </c>
      <c r="C60" s="4">
        <v>292831.654848</v>
      </c>
      <c r="D60" s="4">
        <v>306003.845079</v>
      </c>
      <c r="E60" s="4">
        <v>330395.755234</v>
      </c>
      <c r="F60" s="4">
        <v>437145.188689</v>
      </c>
      <c r="G60" s="4">
        <v>483323.693299</v>
      </c>
      <c r="H60" s="4">
        <v>553418.081522</v>
      </c>
      <c r="I60" s="4">
        <v>611761.401436</v>
      </c>
      <c r="J60" s="4">
        <v>703693.283245</v>
      </c>
      <c r="K60" s="4">
        <v>760629.034074</v>
      </c>
      <c r="L60" s="4">
        <v>786363.133769</v>
      </c>
      <c r="M60" s="4">
        <v>992124.989327</v>
      </c>
      <c r="N60" s="4">
        <v>1038451.717332</v>
      </c>
      <c r="O60" s="4">
        <v>1099752.591248</v>
      </c>
      <c r="P60" s="4">
        <v>1134030.894011</v>
      </c>
    </row>
    <row r="61" spans="1:16">
      <c r="A61" s="3" t="s">
        <v>134</v>
      </c>
      <c r="B61" s="3" t="s">
        <v>135</v>
      </c>
      <c r="C61" s="4">
        <v>118344.918867</v>
      </c>
      <c r="D61" s="4">
        <v>126193.68939</v>
      </c>
      <c r="E61" s="4">
        <v>288758.563653</v>
      </c>
      <c r="F61" s="4">
        <v>259344.479434</v>
      </c>
      <c r="G61" s="4">
        <v>229617.44772</v>
      </c>
      <c r="H61" s="4">
        <v>284357.64415</v>
      </c>
      <c r="I61" s="4">
        <v>378158.846625</v>
      </c>
      <c r="J61" s="4">
        <v>338988.491357</v>
      </c>
      <c r="K61" s="4">
        <v>329959.062319</v>
      </c>
      <c r="L61" s="4">
        <v>326729.200081</v>
      </c>
      <c r="M61" s="4">
        <v>398048.537943</v>
      </c>
      <c r="N61" s="4">
        <v>598584.039311</v>
      </c>
      <c r="O61" s="4">
        <v>634077.706089</v>
      </c>
      <c r="P61" s="4">
        <v>631072.018916</v>
      </c>
    </row>
    <row r="62" spans="1:16">
      <c r="A62" s="3" t="s">
        <v>136</v>
      </c>
      <c r="B62" s="3" t="s">
        <v>137</v>
      </c>
      <c r="C62" s="4">
        <v>125084.377268</v>
      </c>
      <c r="D62" s="4">
        <v>131671.453659</v>
      </c>
      <c r="E62" s="4">
        <v>142698.770307</v>
      </c>
      <c r="F62" s="4">
        <v>151553.8749</v>
      </c>
      <c r="G62" s="4">
        <v>158443.03331</v>
      </c>
      <c r="H62" s="4">
        <v>166842.544881</v>
      </c>
      <c r="I62" s="4">
        <v>176597.477827</v>
      </c>
      <c r="J62" s="4">
        <v>180835.912448</v>
      </c>
      <c r="K62" s="4">
        <v>181351.361242</v>
      </c>
      <c r="L62" s="4">
        <v>189717.753115</v>
      </c>
      <c r="M62" s="4">
        <v>203758.376427</v>
      </c>
      <c r="N62" s="4">
        <v>207022.918554</v>
      </c>
      <c r="O62" s="4">
        <v>232561.906866</v>
      </c>
      <c r="P62" s="4">
        <v>244916.314026</v>
      </c>
    </row>
    <row r="63" spans="1:16">
      <c r="A63" s="3" t="s">
        <v>138</v>
      </c>
      <c r="B63" s="3" t="s">
        <v>139</v>
      </c>
      <c r="C63" s="4">
        <v>118452.246555</v>
      </c>
      <c r="D63" s="4">
        <v>121933.823679</v>
      </c>
      <c r="E63" s="4">
        <v>127007.949446</v>
      </c>
      <c r="F63" s="4">
        <v>133658.61941</v>
      </c>
      <c r="G63" s="4">
        <v>144753.82203</v>
      </c>
      <c r="H63" s="4">
        <v>152758.75212</v>
      </c>
      <c r="I63" s="4">
        <v>162934.198261</v>
      </c>
      <c r="J63" s="4">
        <v>174492.008284</v>
      </c>
      <c r="K63" s="4">
        <v>201834.146354</v>
      </c>
      <c r="L63" s="4">
        <v>247371.762165</v>
      </c>
      <c r="M63" s="4">
        <v>273086.379192</v>
      </c>
      <c r="N63" s="4">
        <v>277823.025771</v>
      </c>
      <c r="O63" s="4">
        <v>288036.923577</v>
      </c>
      <c r="P63" s="4">
        <v>298077.637519</v>
      </c>
    </row>
    <row r="64" spans="1:16">
      <c r="A64" s="3" t="s">
        <v>140</v>
      </c>
      <c r="B64" s="3" t="s">
        <v>141</v>
      </c>
      <c r="C64" s="4">
        <v>460257.1033</v>
      </c>
      <c r="D64" s="4">
        <v>418023.1</v>
      </c>
      <c r="E64" s="4">
        <v>312204.7</v>
      </c>
      <c r="F64" s="4">
        <v>390196.4798</v>
      </c>
      <c r="G64" s="4">
        <v>491894.7518</v>
      </c>
      <c r="H64" s="4">
        <v>557791.9926</v>
      </c>
      <c r="I64" s="4">
        <v>1083659.3609</v>
      </c>
      <c r="J64" s="4">
        <v>1117672.8</v>
      </c>
      <c r="K64" s="4">
        <v>1249602.6</v>
      </c>
      <c r="L64" s="4">
        <v>1690195.5</v>
      </c>
      <c r="M64" s="4">
        <v>2449162.8</v>
      </c>
      <c r="N64" s="4">
        <v>2407264.9</v>
      </c>
      <c r="O64" s="4">
        <v>2366480.5</v>
      </c>
      <c r="P64" s="4">
        <v>2959802.7</v>
      </c>
    </row>
    <row r="65" spans="1:16">
      <c r="A65" s="3" t="s">
        <v>142</v>
      </c>
      <c r="B65" s="3" t="s">
        <v>143</v>
      </c>
      <c r="C65" s="4">
        <v>54063.318845</v>
      </c>
      <c r="D65" s="4">
        <v>45445.090329</v>
      </c>
      <c r="E65" s="4">
        <v>43806.058341</v>
      </c>
      <c r="F65" s="4">
        <v>53841.233735</v>
      </c>
      <c r="G65" s="4">
        <v>65749.796195</v>
      </c>
      <c r="H65" s="4">
        <v>73176.122675</v>
      </c>
      <c r="I65" s="4">
        <v>73889.71441</v>
      </c>
      <c r="J65" s="4">
        <v>70512.240437</v>
      </c>
      <c r="K65" s="4">
        <v>71543.165199</v>
      </c>
      <c r="L65" s="4">
        <v>80342.576608</v>
      </c>
      <c r="M65" s="4">
        <v>163784.289223</v>
      </c>
      <c r="N65" s="4">
        <v>259093.640898</v>
      </c>
      <c r="O65" s="4">
        <v>243319.472171</v>
      </c>
      <c r="P65" s="4">
        <v>240829.709158</v>
      </c>
    </row>
    <row r="66" spans="1:16">
      <c r="A66" s="3" t="s">
        <v>144</v>
      </c>
      <c r="B66" s="3" t="s">
        <v>145</v>
      </c>
      <c r="C66" s="4">
        <v>84694.039494</v>
      </c>
      <c r="D66" s="4">
        <v>86542.341817</v>
      </c>
      <c r="E66" s="4">
        <v>91979.8736</v>
      </c>
      <c r="F66" s="4">
        <v>86469.487818</v>
      </c>
      <c r="G66" s="4">
        <v>87634.528671</v>
      </c>
      <c r="H66" s="4">
        <v>87545.28387</v>
      </c>
      <c r="I66" s="4">
        <v>87964.570951</v>
      </c>
      <c r="J66" s="4">
        <v>86228.907008</v>
      </c>
      <c r="K66" s="4">
        <v>91545.433109</v>
      </c>
      <c r="L66" s="4">
        <v>96983.162737</v>
      </c>
      <c r="M66" s="4">
        <v>94400.62191</v>
      </c>
      <c r="N66" s="4">
        <v>94366.829503</v>
      </c>
      <c r="O66" s="4">
        <v>95461.197665</v>
      </c>
      <c r="P66" s="4">
        <v>97327.964187</v>
      </c>
    </row>
    <row r="67" spans="1:16">
      <c r="A67" s="3" t="s">
        <v>146</v>
      </c>
      <c r="B67" s="3" t="s">
        <v>147</v>
      </c>
      <c r="C67" s="4">
        <v>59121.116082</v>
      </c>
      <c r="D67" s="4">
        <v>60033.398859</v>
      </c>
      <c r="E67" s="4">
        <v>63477.04861</v>
      </c>
      <c r="F67" s="4">
        <v>63883.805501</v>
      </c>
      <c r="G67" s="4">
        <v>65588.567319</v>
      </c>
      <c r="H67" s="4">
        <v>69316.603299</v>
      </c>
      <c r="I67" s="4">
        <v>72670.030245</v>
      </c>
      <c r="J67" s="4">
        <v>72626.966223</v>
      </c>
      <c r="K67" s="4">
        <v>99812.835158</v>
      </c>
      <c r="L67" s="4">
        <v>102556.305894</v>
      </c>
      <c r="M67" s="4">
        <v>114434.319601</v>
      </c>
      <c r="N67" s="4">
        <v>112189.772559</v>
      </c>
      <c r="O67" s="4">
        <v>119521.324917</v>
      </c>
      <c r="P67" s="4">
        <v>124788.393906</v>
      </c>
    </row>
    <row r="68" spans="1:16">
      <c r="A68" s="3" t="s">
        <v>148</v>
      </c>
      <c r="B68" s="3" t="s">
        <v>149</v>
      </c>
      <c r="C68" s="4">
        <v>148654.490108</v>
      </c>
      <c r="D68" s="4">
        <v>164480.10437</v>
      </c>
      <c r="E68" s="4">
        <v>170599.515663</v>
      </c>
      <c r="F68" s="4">
        <v>172386.712752</v>
      </c>
      <c r="G68" s="4">
        <v>177414.908485</v>
      </c>
      <c r="H68" s="4">
        <v>175465.873665</v>
      </c>
      <c r="I68" s="4">
        <v>151691.630902</v>
      </c>
      <c r="J68" s="4">
        <v>122685.873779</v>
      </c>
      <c r="K68" s="4">
        <v>120515.113631</v>
      </c>
      <c r="L68" s="4">
        <v>49849.980832</v>
      </c>
      <c r="M68" s="4">
        <v>-93253.551075</v>
      </c>
      <c r="N68" s="4">
        <v>-117184.293686</v>
      </c>
      <c r="O68" s="4">
        <v>293612.037575</v>
      </c>
      <c r="P68" s="4">
        <v>305011.151755</v>
      </c>
    </row>
    <row r="69" spans="1:16">
      <c r="A69" s="3" t="s">
        <v>150</v>
      </c>
      <c r="B69" s="3" t="s">
        <v>151</v>
      </c>
      <c r="C69" s="4">
        <v>14478.735025</v>
      </c>
      <c r="D69" s="4">
        <v>-56545.279474</v>
      </c>
      <c r="E69" s="4">
        <v>-80305.098602</v>
      </c>
      <c r="F69" s="4">
        <v>-59002.631116</v>
      </c>
      <c r="G69" s="4">
        <v>-55714.443478</v>
      </c>
      <c r="H69" s="4">
        <v>-44572.035899</v>
      </c>
      <c r="I69" s="4">
        <v>-23263.404639</v>
      </c>
      <c r="J69" s="4">
        <v>-14115.520735</v>
      </c>
      <c r="K69" s="4">
        <v>96808.811291</v>
      </c>
      <c r="L69" s="4">
        <v>198045.439171</v>
      </c>
      <c r="M69" s="4">
        <v>895473.336453</v>
      </c>
      <c r="N69" s="4">
        <v>949451.762985</v>
      </c>
      <c r="O69" s="4">
        <v>1007747.170949</v>
      </c>
      <c r="P69" s="4">
        <v>1036914.689916</v>
      </c>
    </row>
    <row r="70" spans="1:16">
      <c r="A70" s="3" t="s">
        <v>152</v>
      </c>
      <c r="B70" s="3" t="s">
        <v>153</v>
      </c>
      <c r="C70" s="4">
        <v>158431.691094</v>
      </c>
      <c r="D70" s="4">
        <v>196628.494177</v>
      </c>
      <c r="E70" s="4">
        <v>280881.815154</v>
      </c>
      <c r="F70" s="4">
        <v>445086.724507</v>
      </c>
      <c r="G70" s="4">
        <v>604002.108719</v>
      </c>
      <c r="H70" s="4">
        <v>1445191.62912</v>
      </c>
      <c r="I70" s="4">
        <v>3210865.7472</v>
      </c>
      <c r="J70" s="4">
        <v>3905790.711977</v>
      </c>
      <c r="K70" s="4">
        <v>4211617.62188</v>
      </c>
      <c r="L70" s="4">
        <v>4139276.207974</v>
      </c>
      <c r="M70" s="4">
        <v>4013324.178505</v>
      </c>
      <c r="N70" s="4">
        <v>3735393.054437</v>
      </c>
      <c r="O70" s="4">
        <v>3715362.395534</v>
      </c>
      <c r="P70" s="4">
        <v>3698095.817605</v>
      </c>
    </row>
    <row r="71" spans="1:16">
      <c r="A71" s="3" t="s">
        <v>154</v>
      </c>
      <c r="B71" s="3" t="s">
        <v>155</v>
      </c>
      <c r="C71" s="4">
        <v>145969.149803</v>
      </c>
      <c r="D71" s="4">
        <v>153048.038773</v>
      </c>
      <c r="E71" s="4">
        <v>156326.926707</v>
      </c>
      <c r="F71" s="4">
        <v>215169.50928</v>
      </c>
      <c r="G71" s="4">
        <v>233120.52412</v>
      </c>
      <c r="H71" s="4">
        <v>232707.062818</v>
      </c>
      <c r="I71" s="4">
        <v>239073.634165</v>
      </c>
      <c r="J71" s="4">
        <v>237463.34109</v>
      </c>
      <c r="K71" s="4">
        <v>239034.972467</v>
      </c>
      <c r="L71" s="4">
        <v>239263.825149</v>
      </c>
      <c r="M71" s="4">
        <v>461329.019328</v>
      </c>
      <c r="N71" s="4">
        <v>537057.443467</v>
      </c>
      <c r="O71" s="4">
        <v>579143.033408</v>
      </c>
      <c r="P71" s="4">
        <v>595543.659338</v>
      </c>
    </row>
    <row r="72" spans="1:16">
      <c r="A72" s="3" t="s">
        <v>156</v>
      </c>
      <c r="B72" s="3" t="s">
        <v>157</v>
      </c>
      <c r="C72" s="4">
        <v>61296.355162</v>
      </c>
      <c r="D72" s="4">
        <v>50886.132231</v>
      </c>
      <c r="E72" s="4">
        <v>58949.613189</v>
      </c>
      <c r="F72" s="4">
        <v>108450.260842</v>
      </c>
      <c r="G72" s="4">
        <v>107292.983306</v>
      </c>
      <c r="H72" s="4">
        <v>122020.848341</v>
      </c>
      <c r="I72" s="4">
        <v>176805.25373</v>
      </c>
      <c r="J72" s="4">
        <v>206760.326024</v>
      </c>
      <c r="K72" s="4">
        <v>205969.12238</v>
      </c>
      <c r="L72" s="4">
        <v>207178.706112</v>
      </c>
      <c r="M72" s="4">
        <v>217141.989911</v>
      </c>
      <c r="N72" s="4">
        <v>214925.231078</v>
      </c>
      <c r="O72" s="4">
        <v>212852.663274</v>
      </c>
      <c r="P72" s="4">
        <v>204686.051648</v>
      </c>
    </row>
    <row r="73" spans="1:16">
      <c r="A73" s="3" t="s">
        <v>158</v>
      </c>
      <c r="B73" s="3" t="s">
        <v>159</v>
      </c>
      <c r="C73" s="4">
        <v>38058.918587</v>
      </c>
      <c r="D73" s="4">
        <v>258083.903964</v>
      </c>
      <c r="E73" s="4">
        <v>604671.443542</v>
      </c>
      <c r="F73" s="4">
        <v>1009341.292726</v>
      </c>
      <c r="G73" s="4">
        <v>1170806.862548</v>
      </c>
      <c r="H73" s="4">
        <v>1317130.182117</v>
      </c>
      <c r="I73" s="4">
        <v>1502623.152016</v>
      </c>
      <c r="J73" s="4">
        <v>1625428.6504</v>
      </c>
      <c r="K73" s="4">
        <v>1691800.170387</v>
      </c>
      <c r="L73" s="4"/>
      <c r="M73" s="4">
        <v>4619045.423208</v>
      </c>
      <c r="N73" s="4">
        <v>4871071.939141</v>
      </c>
      <c r="O73" s="4">
        <v>5256015.148723</v>
      </c>
      <c r="P73" s="4">
        <v>6747592.336321</v>
      </c>
    </row>
    <row r="74" spans="1:16">
      <c r="A74" s="3" t="s">
        <v>160</v>
      </c>
      <c r="B74" s="3" t="s">
        <v>161</v>
      </c>
      <c r="C74" s="4">
        <v>135140.317116</v>
      </c>
      <c r="D74" s="4">
        <v>186861.470219</v>
      </c>
      <c r="E74" s="4">
        <v>221284.504932</v>
      </c>
      <c r="F74" s="4">
        <v>238996.121893</v>
      </c>
      <c r="G74" s="4">
        <v>242316.97352</v>
      </c>
      <c r="H74" s="4">
        <v>252792.149005</v>
      </c>
      <c r="I74" s="4">
        <v>258907.336647</v>
      </c>
      <c r="J74" s="4">
        <v>263948.362847</v>
      </c>
      <c r="K74" s="4">
        <v>281635.231028</v>
      </c>
      <c r="L74" s="4">
        <v>305267.103572</v>
      </c>
      <c r="M74" s="4">
        <v>321395.674561</v>
      </c>
      <c r="N74" s="4">
        <v>331993.744755</v>
      </c>
      <c r="O74" s="4">
        <v>354641.089741</v>
      </c>
      <c r="P74" s="4">
        <v>350910.990093</v>
      </c>
    </row>
    <row r="75" spans="1:16">
      <c r="A75" s="3" t="s">
        <v>162</v>
      </c>
      <c r="B75" s="3" t="s">
        <v>163</v>
      </c>
      <c r="C75" s="4"/>
      <c r="D75" s="4"/>
      <c r="E75" s="4">
        <v>272409.894866</v>
      </c>
      <c r="F75" s="4">
        <v>469817.13805</v>
      </c>
      <c r="G75" s="4">
        <v>610831.818244</v>
      </c>
      <c r="H75" s="4">
        <v>928749.917316</v>
      </c>
      <c r="I75" s="4">
        <v>1248952.350219</v>
      </c>
      <c r="J75" s="4">
        <v>1291304.149</v>
      </c>
      <c r="K75" s="4">
        <v>1690972.496</v>
      </c>
      <c r="L75" s="4">
        <v>3572751.077</v>
      </c>
      <c r="M75" s="4">
        <v>4615474.147</v>
      </c>
      <c r="N75" s="4">
        <v>5533309.8</v>
      </c>
      <c r="O75" s="4">
        <v>6631401.7</v>
      </c>
      <c r="P75" s="4">
        <v>7930179.3</v>
      </c>
    </row>
    <row r="76" spans="1:16">
      <c r="A76" s="3" t="s">
        <v>164</v>
      </c>
      <c r="B76" s="3" t="s">
        <v>165</v>
      </c>
      <c r="C76" s="4"/>
      <c r="D76" s="4"/>
      <c r="E76" s="4">
        <v>450761.846354</v>
      </c>
      <c r="F76" s="4">
        <v>774254.427873</v>
      </c>
      <c r="G76" s="4">
        <v>925917.781323</v>
      </c>
      <c r="H76" s="4">
        <v>1472560.359772</v>
      </c>
      <c r="I76" s="4">
        <v>2107725.399842</v>
      </c>
      <c r="J76" s="4">
        <v>2458429.005855</v>
      </c>
      <c r="K76" s="4">
        <v>2642787.96218</v>
      </c>
      <c r="L76" s="4">
        <v>3157476.458175</v>
      </c>
      <c r="M76" s="4">
        <v>3194221.762221</v>
      </c>
      <c r="N76" s="4">
        <v>3195502.252091</v>
      </c>
      <c r="O76" s="4">
        <v>3268247.012673</v>
      </c>
      <c r="P76" s="4">
        <v>3697419.746955</v>
      </c>
    </row>
    <row r="77" spans="1:16">
      <c r="A77" s="3" t="s">
        <v>166</v>
      </c>
      <c r="B77" s="3" t="s">
        <v>167</v>
      </c>
      <c r="C77" s="4">
        <v>189088.128763</v>
      </c>
      <c r="D77" s="4">
        <v>196759.380059</v>
      </c>
      <c r="E77" s="4">
        <v>209823.21943</v>
      </c>
      <c r="F77" s="4">
        <v>217330.408107</v>
      </c>
      <c r="G77" s="4">
        <v>218836.924561</v>
      </c>
      <c r="H77" s="4">
        <v>233026.809527</v>
      </c>
      <c r="I77" s="4">
        <v>248180.010342</v>
      </c>
      <c r="J77" s="4">
        <v>259442.962125</v>
      </c>
      <c r="K77" s="4">
        <v>294721.688431</v>
      </c>
      <c r="L77" s="4">
        <v>488399.339108</v>
      </c>
      <c r="M77" s="4">
        <v>574573.026937</v>
      </c>
      <c r="N77" s="4">
        <v>629894.544788</v>
      </c>
      <c r="O77" s="4">
        <v>711784.684843</v>
      </c>
      <c r="P77" s="4">
        <v>768758.02158</v>
      </c>
    </row>
    <row r="78" spans="1:16">
      <c r="A78" s="3" t="s">
        <v>168</v>
      </c>
      <c r="B78" s="3" t="s">
        <v>169</v>
      </c>
      <c r="C78" s="4">
        <v>209437.96504</v>
      </c>
      <c r="D78" s="4">
        <v>225122.465082</v>
      </c>
      <c r="E78" s="4">
        <v>245418.825046</v>
      </c>
      <c r="F78" s="4">
        <v>563989.997763</v>
      </c>
      <c r="G78" s="4">
        <v>610888.624635</v>
      </c>
      <c r="H78" s="4">
        <v>723618.203133</v>
      </c>
      <c r="I78" s="4">
        <v>883115.253263</v>
      </c>
      <c r="J78" s="4">
        <v>1157592.930501</v>
      </c>
      <c r="K78" s="4">
        <v>1138390.78243</v>
      </c>
      <c r="L78" s="4">
        <v>1159052.842496</v>
      </c>
      <c r="M78" s="4">
        <v>1240854.316495</v>
      </c>
      <c r="N78" s="4">
        <v>895034.429905</v>
      </c>
      <c r="O78" s="4">
        <v>984612.28934</v>
      </c>
      <c r="P78" s="4">
        <v>1030252.816229</v>
      </c>
    </row>
    <row r="79" spans="1:16">
      <c r="A79" s="3" t="s">
        <v>170</v>
      </c>
      <c r="B79" s="3" t="s">
        <v>171</v>
      </c>
      <c r="C79" s="4">
        <v>188723.922041</v>
      </c>
      <c r="D79" s="4">
        <v>225606.001156</v>
      </c>
      <c r="E79" s="4">
        <v>403927.44993</v>
      </c>
      <c r="F79" s="4">
        <v>1376646.240434</v>
      </c>
      <c r="G79" s="4">
        <v>1486289.803741</v>
      </c>
      <c r="H79" s="4">
        <v>1600003.64614</v>
      </c>
      <c r="I79" s="4">
        <v>1741485.143804</v>
      </c>
      <c r="J79" s="4">
        <v>1862794.491638</v>
      </c>
      <c r="K79" s="4">
        <v>2014544.810849</v>
      </c>
      <c r="L79" s="4">
        <v>2189186.892803</v>
      </c>
      <c r="M79" s="4">
        <v>2431523.091158</v>
      </c>
      <c r="N79" s="4">
        <v>2556636.749277</v>
      </c>
      <c r="O79" s="4">
        <v>2764953.730315</v>
      </c>
      <c r="P79" s="4">
        <v>2955668.060893</v>
      </c>
    </row>
    <row r="80" spans="1:16">
      <c r="A80" s="3" t="s">
        <v>172</v>
      </c>
      <c r="B80" s="3" t="s">
        <v>173</v>
      </c>
      <c r="C80" s="4">
        <v>53870.684681</v>
      </c>
      <c r="D80" s="4">
        <v>-6461.143194</v>
      </c>
      <c r="E80" s="4">
        <v>-26445.542441</v>
      </c>
      <c r="F80" s="4">
        <v>17077.687688</v>
      </c>
      <c r="G80" s="4">
        <v>313.206297</v>
      </c>
      <c r="H80" s="4">
        <v>2583.601094</v>
      </c>
      <c r="I80" s="4">
        <v>18023.16784</v>
      </c>
      <c r="J80" s="4">
        <v>23230.106563</v>
      </c>
      <c r="K80" s="4">
        <v>28380.280685</v>
      </c>
      <c r="L80" s="4">
        <v>40162.893394</v>
      </c>
      <c r="M80" s="4">
        <v>47637.778709</v>
      </c>
      <c r="N80" s="4">
        <v>54274.685224</v>
      </c>
      <c r="O80" s="4">
        <v>59893.999368</v>
      </c>
      <c r="P80" s="4">
        <v>62436.015698</v>
      </c>
    </row>
    <row r="81" spans="1:16">
      <c r="A81" s="3" t="s">
        <v>174</v>
      </c>
      <c r="B81" s="3" t="s">
        <v>175</v>
      </c>
      <c r="C81" s="4">
        <v>52545.567001</v>
      </c>
      <c r="D81" s="4">
        <v>37646.104327</v>
      </c>
      <c r="E81" s="4">
        <v>39308.079794</v>
      </c>
      <c r="F81" s="4">
        <v>46330.777665</v>
      </c>
      <c r="G81" s="4">
        <v>49249.834882</v>
      </c>
      <c r="H81" s="4">
        <v>55463.233871</v>
      </c>
      <c r="I81" s="4">
        <v>56371.421529</v>
      </c>
      <c r="J81" s="4">
        <v>62442.35152</v>
      </c>
      <c r="K81" s="4">
        <v>185643.193922</v>
      </c>
      <c r="L81" s="4">
        <v>204912.541181</v>
      </c>
      <c r="M81" s="4">
        <v>214337.396751</v>
      </c>
      <c r="N81" s="4">
        <v>232113.810094</v>
      </c>
      <c r="O81" s="4">
        <v>317681.081752</v>
      </c>
      <c r="P81" s="4">
        <v>317149.346034</v>
      </c>
    </row>
    <row r="82" spans="1:16">
      <c r="A82" s="3" t="s">
        <v>176</v>
      </c>
      <c r="B82" s="3" t="s">
        <v>177</v>
      </c>
      <c r="C82" s="4">
        <v>57470.392538</v>
      </c>
      <c r="D82" s="4">
        <v>60039.145869</v>
      </c>
      <c r="E82" s="4">
        <v>64125.39789</v>
      </c>
      <c r="F82" s="4">
        <v>67406.195814</v>
      </c>
      <c r="G82" s="4">
        <v>82283.76306</v>
      </c>
      <c r="H82" s="4">
        <v>102359.934643</v>
      </c>
      <c r="I82" s="4">
        <v>123697.474214</v>
      </c>
      <c r="J82" s="4">
        <v>123350.865447</v>
      </c>
      <c r="K82" s="4">
        <v>109826.691558</v>
      </c>
      <c r="L82" s="4">
        <v>112870.098881</v>
      </c>
      <c r="M82" s="4">
        <v>178244.260766</v>
      </c>
      <c r="N82" s="4">
        <v>244816.502</v>
      </c>
      <c r="O82" s="4">
        <v>215745.055853</v>
      </c>
      <c r="P82" s="4">
        <v>224618.78854</v>
      </c>
    </row>
    <row r="83" spans="1:16">
      <c r="A83" s="3" t="s">
        <v>178</v>
      </c>
      <c r="B83" s="3" t="s">
        <v>179</v>
      </c>
      <c r="C83" s="4">
        <v>42418.632119</v>
      </c>
      <c r="D83" s="4">
        <v>31729.818501</v>
      </c>
      <c r="E83" s="4">
        <v>36387.207592</v>
      </c>
      <c r="F83" s="4">
        <v>33259.76668</v>
      </c>
      <c r="G83" s="4">
        <v>21914.202247</v>
      </c>
      <c r="H83" s="4">
        <v>11334.541619</v>
      </c>
      <c r="I83" s="4">
        <v>16753.55579</v>
      </c>
      <c r="J83" s="4">
        <v>17499.34586</v>
      </c>
      <c r="K83" s="4">
        <v>17784.849506</v>
      </c>
      <c r="L83" s="4">
        <v>19466.914175</v>
      </c>
      <c r="M83" s="4">
        <v>13144.525829</v>
      </c>
      <c r="N83" s="4">
        <v>14796.863445</v>
      </c>
      <c r="O83" s="4">
        <v>622988.532454</v>
      </c>
      <c r="P83" s="4">
        <v>697257.609094</v>
      </c>
    </row>
    <row r="84" spans="1:16">
      <c r="A84" s="3" t="s">
        <v>180</v>
      </c>
      <c r="B84" s="3" t="s">
        <v>181</v>
      </c>
      <c r="C84" s="4">
        <v>10405.754562</v>
      </c>
      <c r="D84" s="4">
        <v>11438.382812</v>
      </c>
      <c r="E84" s="4">
        <v>7725.487104</v>
      </c>
      <c r="F84" s="4">
        <v>5238.819177</v>
      </c>
      <c r="G84" s="4">
        <v>5168.814173</v>
      </c>
      <c r="H84" s="4">
        <v>3886.845567</v>
      </c>
      <c r="I84" s="4">
        <v>3542.576673</v>
      </c>
      <c r="J84" s="4">
        <v>4181.04417</v>
      </c>
      <c r="K84" s="4">
        <v>99085.535917</v>
      </c>
      <c r="L84" s="4">
        <v>109042.495662</v>
      </c>
      <c r="M84" s="4">
        <v>98488.011567</v>
      </c>
      <c r="N84" s="4">
        <v>113281.210093</v>
      </c>
      <c r="O84" s="4">
        <v>86513.257852</v>
      </c>
      <c r="P84" s="4">
        <v>53320.679279</v>
      </c>
    </row>
    <row r="85" spans="1:16">
      <c r="A85" s="3" t="s">
        <v>182</v>
      </c>
      <c r="B85" s="3" t="s">
        <v>183</v>
      </c>
      <c r="C85" s="4">
        <v>97815.890481</v>
      </c>
      <c r="D85" s="4">
        <v>113510.198879</v>
      </c>
      <c r="E85" s="4">
        <v>126583.317788</v>
      </c>
      <c r="F85" s="4">
        <v>133074.6851</v>
      </c>
      <c r="G85" s="4">
        <v>122627.292967</v>
      </c>
      <c r="H85" s="4">
        <v>148353.144229</v>
      </c>
      <c r="I85" s="4">
        <v>154617.68106</v>
      </c>
      <c r="J85" s="4">
        <v>157678.982308</v>
      </c>
      <c r="K85" s="4">
        <v>275524.53514</v>
      </c>
      <c r="L85" s="4">
        <v>268428.667362</v>
      </c>
      <c r="M85" s="4">
        <v>242735.619877</v>
      </c>
      <c r="N85" s="4">
        <v>161284.537469</v>
      </c>
      <c r="O85" s="4">
        <v>16309.755019</v>
      </c>
      <c r="P85" s="4">
        <v>89098.659939</v>
      </c>
    </row>
    <row r="86" spans="1:16">
      <c r="A86" s="3" t="s">
        <v>184</v>
      </c>
      <c r="B86" s="3" t="s">
        <v>185</v>
      </c>
      <c r="C86" s="4">
        <v>8586.624376</v>
      </c>
      <c r="D86" s="4">
        <v>8590.643068</v>
      </c>
      <c r="E86" s="4">
        <v>9060.442973</v>
      </c>
      <c r="F86" s="4">
        <v>12642.371229</v>
      </c>
      <c r="G86" s="4">
        <v>14962.173511</v>
      </c>
      <c r="H86" s="4">
        <v>19098.142071</v>
      </c>
      <c r="I86" s="4">
        <v>39181.340217</v>
      </c>
      <c r="J86" s="4">
        <v>43372.234734</v>
      </c>
      <c r="K86" s="4">
        <v>51565.295487</v>
      </c>
      <c r="L86" s="4">
        <v>57438.942977</v>
      </c>
      <c r="M86" s="4">
        <v>64428.468345</v>
      </c>
      <c r="N86" s="4">
        <v>71124.301881</v>
      </c>
      <c r="O86" s="4">
        <v>79858.834153</v>
      </c>
      <c r="P86" s="4">
        <v>89106.369726</v>
      </c>
    </row>
    <row r="87" spans="1:16">
      <c r="A87" s="3" t="s">
        <v>186</v>
      </c>
      <c r="B87" s="3" t="s">
        <v>187</v>
      </c>
      <c r="C87" s="4">
        <v>63021.7437</v>
      </c>
      <c r="D87" s="4">
        <v>21587.4372</v>
      </c>
      <c r="E87" s="4">
        <v>22205.21804</v>
      </c>
      <c r="F87" s="4">
        <v>24839.748252</v>
      </c>
      <c r="G87" s="4">
        <v>24393.786826</v>
      </c>
      <c r="H87" s="4">
        <v>20533.388985</v>
      </c>
      <c r="I87" s="4">
        <v>21077.758413</v>
      </c>
      <c r="J87" s="4">
        <v>27365.436007</v>
      </c>
      <c r="K87" s="4">
        <v>546720.982518</v>
      </c>
      <c r="L87" s="4">
        <v>622121.037594</v>
      </c>
      <c r="M87" s="4">
        <v>660716.680617</v>
      </c>
      <c r="N87" s="4">
        <v>1456855.04176</v>
      </c>
      <c r="O87" s="4">
        <v>2250690.593167</v>
      </c>
      <c r="P87" s="4">
        <v>3121323.391418</v>
      </c>
    </row>
    <row r="88" spans="1:16">
      <c r="A88" s="3" t="s">
        <v>188</v>
      </c>
      <c r="B88" s="3" t="s">
        <v>189</v>
      </c>
      <c r="C88" s="4">
        <v>37563.028628</v>
      </c>
      <c r="D88" s="4">
        <v>35552.432177</v>
      </c>
      <c r="E88" s="4">
        <v>39525.336254</v>
      </c>
      <c r="F88" s="4">
        <v>41158.047007</v>
      </c>
      <c r="G88" s="4">
        <v>31854.215427</v>
      </c>
      <c r="H88" s="4">
        <v>24117.592382</v>
      </c>
      <c r="I88" s="4">
        <v>687871.899502</v>
      </c>
      <c r="J88" s="4">
        <v>726822.090246</v>
      </c>
      <c r="K88" s="4">
        <v>742749.002729</v>
      </c>
      <c r="L88" s="4">
        <v>936600.7</v>
      </c>
      <c r="M88" s="4">
        <v>1028853.5</v>
      </c>
      <c r="N88" s="4">
        <v>2835988.3</v>
      </c>
      <c r="O88" s="4">
        <v>3100807.3</v>
      </c>
      <c r="P88" s="4">
        <v>3314978.5</v>
      </c>
    </row>
    <row r="89" spans="1:16">
      <c r="A89" s="3" t="s">
        <v>190</v>
      </c>
      <c r="B89" s="3" t="s">
        <v>191</v>
      </c>
      <c r="C89" s="4">
        <v>65105.753466</v>
      </c>
      <c r="D89" s="4">
        <v>64676.79953</v>
      </c>
      <c r="E89" s="4">
        <v>64354.012751</v>
      </c>
      <c r="F89" s="4">
        <v>64021.434318</v>
      </c>
      <c r="G89" s="4">
        <v>70207.101094</v>
      </c>
      <c r="H89" s="4">
        <v>70402.715138</v>
      </c>
      <c r="I89" s="4">
        <v>73843.794016</v>
      </c>
      <c r="J89" s="4">
        <v>74598.771736</v>
      </c>
      <c r="K89" s="4">
        <v>77781.215653</v>
      </c>
      <c r="L89" s="4">
        <v>79093.306489</v>
      </c>
      <c r="M89" s="4">
        <v>87292.97652</v>
      </c>
      <c r="N89" s="4">
        <v>84105.903134</v>
      </c>
      <c r="O89" s="4">
        <v>86397.193909</v>
      </c>
      <c r="P89" s="4">
        <v>85400.249073</v>
      </c>
    </row>
    <row r="90" spans="1:16">
      <c r="A90" s="3" t="s">
        <v>192</v>
      </c>
      <c r="B90" s="3" t="s">
        <v>193</v>
      </c>
      <c r="C90" s="4">
        <v>68983.885568</v>
      </c>
      <c r="D90" s="4">
        <v>68767.344404</v>
      </c>
      <c r="E90" s="4">
        <v>73585.744224</v>
      </c>
      <c r="F90" s="4">
        <v>85063.624576</v>
      </c>
      <c r="G90" s="4">
        <v>89358.463868</v>
      </c>
      <c r="H90" s="4">
        <v>108933.473632</v>
      </c>
      <c r="I90" s="4">
        <v>219056.10418</v>
      </c>
      <c r="J90" s="4">
        <v>255665.759501</v>
      </c>
      <c r="K90" s="4">
        <v>282583.517629</v>
      </c>
      <c r="L90" s="4">
        <v>311409.118851</v>
      </c>
      <c r="M90" s="4">
        <v>329037.599745</v>
      </c>
      <c r="N90" s="4">
        <v>347079.757726</v>
      </c>
      <c r="O90" s="4">
        <v>362740.374183</v>
      </c>
      <c r="P90" s="4">
        <v>370773.990276</v>
      </c>
    </row>
    <row r="91" spans="1:16">
      <c r="A91" s="3" t="s">
        <v>194</v>
      </c>
      <c r="B91" s="3" t="s">
        <v>195</v>
      </c>
      <c r="C91" s="4">
        <v>115858.590003</v>
      </c>
      <c r="D91" s="4">
        <v>119040.661359</v>
      </c>
      <c r="E91" s="4">
        <v>121020.459536</v>
      </c>
      <c r="F91" s="4">
        <v>163771.833172</v>
      </c>
      <c r="G91" s="4">
        <v>171415.777228</v>
      </c>
      <c r="H91" s="4">
        <v>202616.296727</v>
      </c>
      <c r="I91" s="4">
        <v>327282.429365</v>
      </c>
      <c r="J91" s="4">
        <v>353094.720774</v>
      </c>
      <c r="K91" s="4">
        <v>371685.594194</v>
      </c>
      <c r="L91" s="4">
        <v>404110.911833</v>
      </c>
      <c r="M91" s="4">
        <v>458088.142628</v>
      </c>
      <c r="N91" s="4">
        <v>537273.950153</v>
      </c>
      <c r="O91" s="4">
        <v>623708.282717</v>
      </c>
      <c r="P91" s="4">
        <v>734854.450687</v>
      </c>
    </row>
    <row r="92" spans="1:16">
      <c r="A92" s="3" t="s">
        <v>196</v>
      </c>
      <c r="B92" s="3" t="s">
        <v>197</v>
      </c>
      <c r="C92" s="4">
        <v>61064.711445</v>
      </c>
      <c r="D92" s="4">
        <v>64433.470395</v>
      </c>
      <c r="E92" s="4">
        <v>68753.045102</v>
      </c>
      <c r="F92" s="4">
        <v>74437.940736</v>
      </c>
      <c r="G92" s="4">
        <v>73685.255561</v>
      </c>
      <c r="H92" s="4">
        <v>78411.715767</v>
      </c>
      <c r="I92" s="4">
        <v>146191.023487</v>
      </c>
      <c r="J92" s="4">
        <v>169060.955257</v>
      </c>
      <c r="K92" s="4">
        <v>176440.629322</v>
      </c>
      <c r="L92" s="4">
        <v>184758.381491</v>
      </c>
      <c r="M92" s="4">
        <v>187876.043137</v>
      </c>
      <c r="N92" s="4">
        <v>191875.379251</v>
      </c>
      <c r="O92" s="4">
        <v>202635.459141</v>
      </c>
      <c r="P92" s="4">
        <v>209000.381149</v>
      </c>
    </row>
    <row r="93" spans="1:16">
      <c r="A93" s="3" t="s">
        <v>198</v>
      </c>
      <c r="B93" s="3" t="s">
        <v>199</v>
      </c>
      <c r="C93" s="4">
        <v>119150.858673</v>
      </c>
      <c r="D93" s="4">
        <v>115282.264707</v>
      </c>
      <c r="E93" s="4">
        <v>122893.500863</v>
      </c>
      <c r="F93" s="4">
        <v>117263.789816</v>
      </c>
      <c r="G93" s="4">
        <v>80935.99956</v>
      </c>
      <c r="H93" s="4">
        <v>84233.948468</v>
      </c>
      <c r="I93" s="4">
        <v>81687.338819</v>
      </c>
      <c r="J93" s="4">
        <v>47293.169536</v>
      </c>
      <c r="K93" s="4">
        <v>40306.821765</v>
      </c>
      <c r="L93" s="4">
        <v>22743.432962</v>
      </c>
      <c r="M93" s="4">
        <v>99330.012261</v>
      </c>
      <c r="N93" s="4">
        <v>267631.348576</v>
      </c>
      <c r="O93" s="4">
        <v>275850.004795</v>
      </c>
      <c r="P93" s="4">
        <v>286561.441857</v>
      </c>
    </row>
    <row r="94" spans="1:16">
      <c r="A94" s="3" t="s">
        <v>200</v>
      </c>
      <c r="B94" s="3" t="s">
        <v>201</v>
      </c>
      <c r="C94" s="4">
        <v>35325.777047</v>
      </c>
      <c r="D94" s="4">
        <v>35126.216395</v>
      </c>
      <c r="E94" s="4">
        <v>52878.239452</v>
      </c>
      <c r="F94" s="4">
        <v>59655.5715</v>
      </c>
      <c r="G94" s="4">
        <v>62524.485037</v>
      </c>
      <c r="H94" s="4">
        <v>66060.881632</v>
      </c>
      <c r="I94" s="4">
        <v>80683.047168</v>
      </c>
      <c r="J94" s="4">
        <v>87386.487111</v>
      </c>
      <c r="K94" s="4">
        <v>90446.964575</v>
      </c>
      <c r="L94" s="4">
        <v>108071.268539</v>
      </c>
      <c r="M94" s="4">
        <v>217280.930944</v>
      </c>
      <c r="N94" s="4">
        <v>234402.029314</v>
      </c>
      <c r="O94" s="4">
        <v>240017.901853</v>
      </c>
      <c r="P94" s="4">
        <v>250279.145013</v>
      </c>
    </row>
    <row r="95" spans="1:16">
      <c r="A95" s="3" t="s">
        <v>202</v>
      </c>
      <c r="B95" s="3" t="s">
        <v>203</v>
      </c>
      <c r="C95" s="4">
        <v>116761.589055</v>
      </c>
      <c r="D95" s="4">
        <v>130291.821292</v>
      </c>
      <c r="E95" s="4">
        <v>157875.134717</v>
      </c>
      <c r="F95" s="4">
        <v>201633.777177</v>
      </c>
      <c r="G95" s="4">
        <v>200044.700713</v>
      </c>
      <c r="H95" s="4">
        <v>245360.265873</v>
      </c>
      <c r="I95" s="4">
        <v>329693.805021</v>
      </c>
      <c r="J95" s="4">
        <v>571660.849128</v>
      </c>
      <c r="K95" s="4">
        <v>626431.512514</v>
      </c>
      <c r="L95" s="4">
        <v>615042.712476</v>
      </c>
      <c r="M95" s="4">
        <v>673748.128539</v>
      </c>
      <c r="N95" s="4">
        <v>708548.604543</v>
      </c>
      <c r="O95" s="4">
        <v>584106.406071</v>
      </c>
      <c r="P95" s="4">
        <v>81459.11477</v>
      </c>
    </row>
    <row r="96" spans="1:16">
      <c r="A96" s="3" t="s">
        <v>204</v>
      </c>
      <c r="B96" s="3" t="s">
        <v>205</v>
      </c>
      <c r="C96" s="4">
        <v>105455.79939</v>
      </c>
      <c r="D96" s="4">
        <v>107801.992196</v>
      </c>
      <c r="E96" s="4">
        <v>117898.390885</v>
      </c>
      <c r="F96" s="4">
        <v>123672.989394</v>
      </c>
      <c r="G96" s="4">
        <v>145931.812029</v>
      </c>
      <c r="H96" s="4">
        <v>269524.352205</v>
      </c>
      <c r="I96" s="4">
        <v>319205.542926</v>
      </c>
      <c r="J96" s="4">
        <v>387417.509375</v>
      </c>
      <c r="K96" s="4">
        <v>478869.433846</v>
      </c>
      <c r="L96" s="4">
        <v>563985.584851</v>
      </c>
      <c r="M96" s="4">
        <v>669616.754248</v>
      </c>
      <c r="N96" s="4">
        <v>731981.209825</v>
      </c>
      <c r="O96" s="4">
        <v>865599.218322</v>
      </c>
      <c r="P96" s="4">
        <v>1012122.521648</v>
      </c>
    </row>
    <row r="97" spans="1:16">
      <c r="A97" s="3" t="s">
        <v>206</v>
      </c>
      <c r="B97" s="3" t="s">
        <v>207</v>
      </c>
      <c r="C97" s="4">
        <v>112870.722934</v>
      </c>
      <c r="D97" s="4">
        <v>107196.244636</v>
      </c>
      <c r="E97" s="4">
        <v>117314.719275</v>
      </c>
      <c r="F97" s="4">
        <v>114614.986392</v>
      </c>
      <c r="G97" s="4">
        <v>126880.800925</v>
      </c>
      <c r="H97" s="4">
        <v>557586.306285</v>
      </c>
      <c r="I97" s="4">
        <v>1399233.686669</v>
      </c>
      <c r="J97" s="4">
        <v>1621633.486095</v>
      </c>
      <c r="K97" s="4">
        <v>1833643.856518</v>
      </c>
      <c r="L97" s="4">
        <v>1972757.891609</v>
      </c>
      <c r="M97" s="4">
        <v>2122433.580774</v>
      </c>
      <c r="N97" s="4">
        <v>2034438.000891</v>
      </c>
      <c r="O97" s="4">
        <v>2091249.352997</v>
      </c>
      <c r="P97" s="4">
        <v>2478874.47352</v>
      </c>
    </row>
    <row r="98" spans="1:16">
      <c r="A98" s="3" t="s">
        <v>208</v>
      </c>
      <c r="B98" s="3" t="s">
        <v>209</v>
      </c>
      <c r="C98" s="4">
        <v>128500.886774</v>
      </c>
      <c r="D98" s="4">
        <v>130357.744908</v>
      </c>
      <c r="E98" s="4">
        <v>131269.721718</v>
      </c>
      <c r="F98" s="4">
        <v>131989.644702</v>
      </c>
      <c r="G98" s="4">
        <v>120283.517263</v>
      </c>
      <c r="H98" s="4">
        <v>114073.806485</v>
      </c>
      <c r="I98" s="4">
        <v>109687.972345</v>
      </c>
      <c r="J98" s="4">
        <v>165034.911412</v>
      </c>
      <c r="K98" s="4">
        <v>174008.258487</v>
      </c>
      <c r="L98" s="4">
        <v>284801.883941</v>
      </c>
      <c r="M98" s="4">
        <v>275341.045102</v>
      </c>
      <c r="N98" s="4">
        <v>272585.052143</v>
      </c>
      <c r="O98" s="4">
        <v>503886.471636</v>
      </c>
      <c r="P98" s="4">
        <v>580635.99149</v>
      </c>
    </row>
    <row r="99" spans="1:16">
      <c r="A99" s="3" t="s">
        <v>210</v>
      </c>
      <c r="B99" s="3" t="s">
        <v>211</v>
      </c>
      <c r="C99" s="4">
        <v>64589.670635</v>
      </c>
      <c r="D99" s="4">
        <v>48840.219514</v>
      </c>
      <c r="E99" s="4">
        <v>66506.257296</v>
      </c>
      <c r="F99" s="4">
        <v>117812.146186</v>
      </c>
      <c r="G99" s="4">
        <v>124270.098556</v>
      </c>
      <c r="H99" s="4">
        <v>134590.862042</v>
      </c>
      <c r="I99" s="4">
        <v>143619.305457</v>
      </c>
      <c r="J99" s="4">
        <v>154998.808496</v>
      </c>
      <c r="K99" s="4">
        <v>159746.709443</v>
      </c>
      <c r="L99" s="4">
        <v>160145.635363</v>
      </c>
      <c r="M99" s="4">
        <v>158592.916281</v>
      </c>
      <c r="N99" s="4">
        <v>310243.665421</v>
      </c>
      <c r="O99" s="4">
        <v>280371.636522</v>
      </c>
      <c r="P99" s="4">
        <v>286702.384459</v>
      </c>
    </row>
    <row r="100" spans="1:16">
      <c r="A100" s="3" t="s">
        <v>212</v>
      </c>
      <c r="B100" s="3" t="s">
        <v>213</v>
      </c>
      <c r="C100" s="4">
        <v>362860.600385</v>
      </c>
      <c r="D100" s="4">
        <v>374669.299574</v>
      </c>
      <c r="E100" s="4">
        <v>310987.695244</v>
      </c>
      <c r="F100" s="4">
        <v>327408.803668</v>
      </c>
      <c r="G100" s="4">
        <v>351130.775668</v>
      </c>
      <c r="H100" s="4">
        <v>371017.744848</v>
      </c>
      <c r="I100" s="4">
        <v>415630.558678</v>
      </c>
      <c r="J100" s="4">
        <v>420015.381594</v>
      </c>
      <c r="K100" s="4">
        <v>422521.5974</v>
      </c>
      <c r="L100" s="4">
        <v>432510.55358</v>
      </c>
      <c r="M100" s="4">
        <v>523524.244446</v>
      </c>
      <c r="N100" s="4">
        <v>775842.525869</v>
      </c>
      <c r="O100" s="4">
        <v>840348.773614</v>
      </c>
      <c r="P100" s="4">
        <v>867427.629167</v>
      </c>
    </row>
    <row r="101" spans="1:16">
      <c r="A101" s="3" t="s">
        <v>214</v>
      </c>
      <c r="B101" s="3" t="s">
        <v>215</v>
      </c>
      <c r="C101" s="4">
        <v>23009.83374</v>
      </c>
      <c r="D101" s="4">
        <v>11314.085351</v>
      </c>
      <c r="E101" s="4">
        <v>-8884.55836</v>
      </c>
      <c r="F101" s="4">
        <v>-7756.442182</v>
      </c>
      <c r="G101" s="4">
        <v>-5747.680306</v>
      </c>
      <c r="H101" s="4">
        <v>-2514.982354</v>
      </c>
      <c r="I101" s="4">
        <v>21317.632702</v>
      </c>
      <c r="J101" s="4">
        <v>31375.521039</v>
      </c>
      <c r="K101" s="4">
        <v>39114.093929</v>
      </c>
      <c r="L101" s="4">
        <v>45486.168984</v>
      </c>
      <c r="M101" s="4">
        <v>54061.468973</v>
      </c>
      <c r="N101" s="4">
        <v>64333.315072</v>
      </c>
      <c r="O101" s="4">
        <v>68395.855217</v>
      </c>
      <c r="P101" s="4">
        <v>157539.615692</v>
      </c>
    </row>
    <row r="102" spans="1:16">
      <c r="A102" s="3" t="s">
        <v>216</v>
      </c>
      <c r="B102" s="3" t="s">
        <v>217</v>
      </c>
      <c r="C102" s="4">
        <v>510987.899258</v>
      </c>
      <c r="D102" s="4">
        <v>569119.489499</v>
      </c>
      <c r="E102" s="4">
        <v>813622.705043</v>
      </c>
      <c r="F102" s="4">
        <v>1213816.958613</v>
      </c>
      <c r="G102" s="4">
        <v>1231345.370734</v>
      </c>
      <c r="H102" s="4">
        <v>1298104.464508</v>
      </c>
      <c r="I102" s="4">
        <v>1340044.382734</v>
      </c>
      <c r="J102" s="4">
        <v>1331340.800475</v>
      </c>
      <c r="K102" s="4">
        <v>1368570.129553</v>
      </c>
      <c r="L102" s="4">
        <v>1363543.76781</v>
      </c>
      <c r="M102" s="4">
        <v>1393865.329956</v>
      </c>
      <c r="N102" s="4">
        <v>1931418.244578</v>
      </c>
      <c r="O102" s="4">
        <v>2275580.023801</v>
      </c>
      <c r="P102" s="4">
        <v>2767716.410602</v>
      </c>
    </row>
    <row r="103" spans="1:16">
      <c r="A103" s="3" t="s">
        <v>218</v>
      </c>
      <c r="B103" s="3" t="s">
        <v>219</v>
      </c>
      <c r="C103" s="4">
        <v>52539.340473</v>
      </c>
      <c r="D103" s="4">
        <v>40853.521046</v>
      </c>
      <c r="E103" s="4">
        <v>-408.783262</v>
      </c>
      <c r="F103" s="4">
        <v>-75807.790713</v>
      </c>
      <c r="G103" s="4">
        <v>-73676.449283</v>
      </c>
      <c r="H103" s="4">
        <v>910.444246</v>
      </c>
      <c r="I103" s="4">
        <v>901.945815</v>
      </c>
      <c r="J103" s="4">
        <v>451.293991</v>
      </c>
      <c r="K103" s="4">
        <v>213896.329802</v>
      </c>
      <c r="L103" s="4">
        <v>240645.970668</v>
      </c>
      <c r="M103" s="4">
        <v>277136.206498</v>
      </c>
      <c r="N103" s="4">
        <v>315908.526935</v>
      </c>
      <c r="O103" s="4">
        <v>370542.780569</v>
      </c>
      <c r="P103" s="4">
        <v>409505.710665</v>
      </c>
    </row>
    <row r="104" spans="1:16">
      <c r="A104" s="3" t="s">
        <v>220</v>
      </c>
      <c r="B104" s="3" t="s">
        <v>221</v>
      </c>
      <c r="C104" s="4">
        <v>91023.16148</v>
      </c>
      <c r="D104" s="4">
        <v>92794.015966</v>
      </c>
      <c r="E104" s="4">
        <v>98030.995124</v>
      </c>
      <c r="F104" s="4">
        <v>110357.503852</v>
      </c>
      <c r="G104" s="4">
        <v>141101.973448</v>
      </c>
      <c r="H104" s="4">
        <v>158410.066361</v>
      </c>
      <c r="I104" s="4">
        <v>193042.554023</v>
      </c>
      <c r="J104" s="4">
        <v>226922.226558</v>
      </c>
      <c r="K104" s="4">
        <v>269947.101014</v>
      </c>
      <c r="L104" s="4">
        <v>326493.97063</v>
      </c>
      <c r="M104" s="4">
        <v>380943.082112</v>
      </c>
      <c r="N104" s="4">
        <v>551747.262626</v>
      </c>
      <c r="O104" s="4">
        <v>656676.476745</v>
      </c>
      <c r="P104" s="4">
        <v>776164.246807</v>
      </c>
    </row>
    <row r="105" spans="1:16">
      <c r="A105" s="3" t="s">
        <v>222</v>
      </c>
      <c r="B105" s="3" t="s">
        <v>223</v>
      </c>
      <c r="C105" s="4">
        <v>28789.209694</v>
      </c>
      <c r="D105" s="4">
        <v>26508.367025</v>
      </c>
      <c r="E105" s="4">
        <v>21845.682145</v>
      </c>
      <c r="F105" s="4">
        <v>21110.60343</v>
      </c>
      <c r="G105" s="4">
        <v>26919.044443</v>
      </c>
      <c r="H105" s="4">
        <v>24574.19033</v>
      </c>
      <c r="I105" s="4">
        <v>21348.074408</v>
      </c>
      <c r="J105" s="4">
        <v>20048.694078</v>
      </c>
      <c r="K105" s="4">
        <v>18912.802664</v>
      </c>
      <c r="L105" s="4">
        <v>20106.546214</v>
      </c>
      <c r="M105" s="4">
        <v>19847.093691</v>
      </c>
      <c r="N105" s="4">
        <v>15699.276401</v>
      </c>
      <c r="O105" s="4">
        <v>17324.265581</v>
      </c>
      <c r="P105" s="4">
        <v>10475.704426</v>
      </c>
    </row>
    <row r="106" spans="1:16">
      <c r="A106" s="3" t="s">
        <v>224</v>
      </c>
      <c r="B106" s="3" t="s">
        <v>225</v>
      </c>
      <c r="C106" s="4">
        <v>142442.112271</v>
      </c>
      <c r="D106" s="4">
        <v>145229.146897</v>
      </c>
      <c r="E106" s="4">
        <v>138821.831913</v>
      </c>
      <c r="F106" s="4">
        <v>129965.524319</v>
      </c>
      <c r="G106" s="4">
        <v>129055.903524</v>
      </c>
      <c r="H106" s="4">
        <v>128504.770028</v>
      </c>
      <c r="I106" s="4">
        <v>128702.993002</v>
      </c>
      <c r="J106" s="4">
        <v>122365.83149</v>
      </c>
      <c r="K106" s="4">
        <v>126463.650093</v>
      </c>
      <c r="L106" s="4">
        <v>126951.487004</v>
      </c>
      <c r="M106" s="4">
        <v>128816.49545</v>
      </c>
      <c r="N106" s="4">
        <v>132739.044452</v>
      </c>
      <c r="O106" s="4">
        <v>133011.287137</v>
      </c>
      <c r="P106" s="4">
        <v>131884.860746</v>
      </c>
    </row>
    <row r="107" spans="1:16">
      <c r="A107" s="3" t="s">
        <v>226</v>
      </c>
      <c r="B107" s="3" t="s">
        <v>227</v>
      </c>
      <c r="C107" s="4">
        <v>44486.89161</v>
      </c>
      <c r="D107" s="4">
        <v>44532.320159</v>
      </c>
      <c r="E107" s="4">
        <v>44795.456166</v>
      </c>
      <c r="F107" s="4">
        <v>43568.170275</v>
      </c>
      <c r="G107" s="4">
        <v>26671.486075</v>
      </c>
      <c r="H107" s="4">
        <v>14216.584008</v>
      </c>
      <c r="I107" s="4">
        <v>15360.591015</v>
      </c>
      <c r="J107" s="4">
        <v>12543.329186</v>
      </c>
      <c r="K107" s="4">
        <v>-3614.98638</v>
      </c>
      <c r="L107" s="4">
        <v>253.631657</v>
      </c>
      <c r="M107" s="4">
        <v>-264.458505</v>
      </c>
      <c r="N107" s="4">
        <v>-2907.905024</v>
      </c>
      <c r="O107" s="4">
        <v>-676.391255</v>
      </c>
      <c r="P107" s="4">
        <v>919.146357</v>
      </c>
    </row>
    <row r="108" spans="1:16">
      <c r="A108" s="3" t="s">
        <v>228</v>
      </c>
      <c r="B108" s="3" t="s">
        <v>229</v>
      </c>
      <c r="C108" s="4">
        <v>13710.76152</v>
      </c>
      <c r="D108" s="4">
        <v>5089.707302</v>
      </c>
      <c r="E108" s="4">
        <v>22275.294809</v>
      </c>
      <c r="F108" s="4">
        <v>14917.859371</v>
      </c>
      <c r="G108" s="4">
        <v>61778.580815</v>
      </c>
      <c r="H108" s="4">
        <v>53608.59381</v>
      </c>
      <c r="I108" s="4">
        <v>48823.853933</v>
      </c>
      <c r="J108" s="4">
        <v>38730.191135</v>
      </c>
      <c r="K108" s="4">
        <v>14421.570294</v>
      </c>
      <c r="L108" s="4">
        <v>3088.400758</v>
      </c>
      <c r="M108" s="4">
        <v>-8807.05002</v>
      </c>
      <c r="N108" s="4">
        <v>-26450.746403</v>
      </c>
      <c r="O108" s="4">
        <v>8231.44494</v>
      </c>
      <c r="P108" s="4">
        <v>216144.70868</v>
      </c>
    </row>
    <row r="109" spans="1:16">
      <c r="A109" s="3" t="s">
        <v>230</v>
      </c>
      <c r="B109" s="3" t="s">
        <v>231</v>
      </c>
      <c r="C109" s="4">
        <v>30348.837502</v>
      </c>
      <c r="D109" s="4">
        <v>1938.268837</v>
      </c>
      <c r="E109" s="4">
        <v>-20011.690112</v>
      </c>
      <c r="F109" s="4">
        <v>-15924.156491</v>
      </c>
      <c r="G109" s="4">
        <v>54220.355381</v>
      </c>
      <c r="H109" s="4">
        <v>78012.321803</v>
      </c>
      <c r="I109" s="4">
        <v>106309.387153</v>
      </c>
      <c r="J109" s="4">
        <v>126473.725745</v>
      </c>
      <c r="K109" s="4">
        <v>169922.170881</v>
      </c>
      <c r="L109" s="4">
        <v>155197.205645</v>
      </c>
      <c r="M109" s="4">
        <v>140526.623889</v>
      </c>
      <c r="N109" s="4">
        <v>151299.185882</v>
      </c>
      <c r="O109" s="4">
        <v>133761.801678</v>
      </c>
      <c r="P109" s="4">
        <v>97705.207065</v>
      </c>
    </row>
    <row r="110" spans="1:16">
      <c r="A110" s="3" t="s">
        <v>232</v>
      </c>
      <c r="B110" s="3" t="s">
        <v>233</v>
      </c>
      <c r="C110" s="4">
        <v>102744.132917</v>
      </c>
      <c r="D110" s="4">
        <v>105227.347589</v>
      </c>
      <c r="E110" s="4">
        <v>108732.770861</v>
      </c>
      <c r="F110" s="4">
        <v>114467.098262</v>
      </c>
      <c r="G110" s="4">
        <v>112621.589823</v>
      </c>
      <c r="H110" s="4">
        <v>133955.882341</v>
      </c>
      <c r="I110" s="4">
        <v>159559.662037</v>
      </c>
      <c r="J110" s="4">
        <v>185403.026003</v>
      </c>
      <c r="K110" s="4">
        <v>236687.644754</v>
      </c>
      <c r="L110" s="4">
        <v>241488.968536</v>
      </c>
      <c r="M110" s="4">
        <v>248569.336384</v>
      </c>
      <c r="N110" s="4">
        <v>260046.747266</v>
      </c>
      <c r="O110" s="4">
        <v>270049.509967</v>
      </c>
      <c r="P110" s="4">
        <v>283588.352161</v>
      </c>
    </row>
    <row r="111" spans="1:16">
      <c r="A111" s="3" t="s">
        <v>234</v>
      </c>
      <c r="B111" s="3" t="s">
        <v>235</v>
      </c>
      <c r="C111" s="4">
        <v>35830.000728</v>
      </c>
      <c r="D111" s="4">
        <v>13164.146811</v>
      </c>
      <c r="E111" s="4">
        <v>11110.133782</v>
      </c>
      <c r="F111" s="4">
        <v>13069.722367</v>
      </c>
      <c r="G111" s="4">
        <v>499.266767</v>
      </c>
      <c r="H111" s="4">
        <v>-4623.914086</v>
      </c>
      <c r="I111" s="4">
        <v>-6274.093823</v>
      </c>
      <c r="J111" s="4">
        <v>-10742.887091</v>
      </c>
      <c r="K111" s="4">
        <v>-22492.042344</v>
      </c>
      <c r="L111" s="4">
        <v>7083.077426</v>
      </c>
      <c r="M111" s="4">
        <v>2187.487307</v>
      </c>
      <c r="N111" s="4">
        <v>3459.208783</v>
      </c>
      <c r="O111" s="4">
        <v>2532.718105</v>
      </c>
      <c r="P111" s="4">
        <v>5953.608903</v>
      </c>
    </row>
    <row r="112" spans="1:16">
      <c r="A112" s="3" t="s">
        <v>236</v>
      </c>
      <c r="B112" s="3" t="s">
        <v>237</v>
      </c>
      <c r="C112" s="4">
        <v>102651.45535</v>
      </c>
      <c r="D112" s="4">
        <v>110522.257583</v>
      </c>
      <c r="E112" s="4">
        <v>115814.892257</v>
      </c>
      <c r="F112" s="4">
        <v>111013.753896</v>
      </c>
      <c r="G112" s="4">
        <v>104355.918787</v>
      </c>
      <c r="H112" s="4">
        <v>113281.863628</v>
      </c>
      <c r="I112" s="4">
        <v>113848.686629</v>
      </c>
      <c r="J112" s="4">
        <v>94955.053404</v>
      </c>
      <c r="K112" s="4">
        <v>97859.379575</v>
      </c>
      <c r="L112" s="4">
        <v>82844.022423</v>
      </c>
      <c r="M112" s="4">
        <v>66399.147012</v>
      </c>
      <c r="N112" s="4">
        <v>75459.097849</v>
      </c>
      <c r="O112" s="4">
        <v>84031.657126</v>
      </c>
      <c r="P112" s="4">
        <v>90356.136098</v>
      </c>
    </row>
    <row r="113" spans="1:16">
      <c r="A113" s="3" t="s">
        <v>238</v>
      </c>
      <c r="B113" s="3" t="s">
        <v>239</v>
      </c>
      <c r="C113" s="4">
        <v>116380.27192</v>
      </c>
      <c r="D113" s="4">
        <v>126417.890437</v>
      </c>
      <c r="E113" s="4">
        <v>165027.631988</v>
      </c>
      <c r="F113" s="4">
        <v>180495.062414</v>
      </c>
      <c r="G113" s="4">
        <v>195336.627265</v>
      </c>
      <c r="H113" s="4">
        <v>234270.502981</v>
      </c>
      <c r="I113" s="4">
        <v>270618.008719</v>
      </c>
      <c r="J113" s="4">
        <v>292477.825757</v>
      </c>
      <c r="K113" s="4">
        <v>311742.029203</v>
      </c>
      <c r="L113" s="4">
        <v>348468.869139</v>
      </c>
      <c r="M113" s="4">
        <v>423820.278243</v>
      </c>
      <c r="N113" s="4">
        <v>466874.194526</v>
      </c>
      <c r="O113" s="4">
        <v>685740.29519</v>
      </c>
      <c r="P113" s="4">
        <v>1037701.295136</v>
      </c>
    </row>
    <row r="114" spans="1:16">
      <c r="A114" s="3" t="s">
        <v>240</v>
      </c>
      <c r="B114" s="3" t="s">
        <v>241</v>
      </c>
      <c r="C114" s="4">
        <v>17678.698063</v>
      </c>
      <c r="D114" s="4">
        <v>28058.303025</v>
      </c>
      <c r="E114" s="4">
        <v>178769.630688</v>
      </c>
      <c r="F114" s="4">
        <v>192654.861136</v>
      </c>
      <c r="G114" s="4">
        <v>202271.042755</v>
      </c>
      <c r="H114" s="4">
        <v>216282.23647</v>
      </c>
      <c r="I114" s="4">
        <v>232044.594845</v>
      </c>
      <c r="J114" s="4">
        <v>253444.44968</v>
      </c>
      <c r="K114" s="4">
        <v>259105.724947</v>
      </c>
      <c r="L114" s="4">
        <v>271211.646409</v>
      </c>
      <c r="M114" s="4">
        <v>275890.309223</v>
      </c>
      <c r="N114" s="4">
        <v>279383.834569</v>
      </c>
      <c r="O114" s="4">
        <v>296889.188673</v>
      </c>
      <c r="P114" s="4">
        <v>298863.5612</v>
      </c>
    </row>
    <row r="115" spans="1:16">
      <c r="A115" s="3" t="s">
        <v>242</v>
      </c>
      <c r="B115" s="3" t="s">
        <v>243</v>
      </c>
      <c r="C115" s="4">
        <v>40723.517714</v>
      </c>
      <c r="D115" s="4">
        <v>43142.757869</v>
      </c>
      <c r="E115" s="4">
        <v>48929.061504</v>
      </c>
      <c r="F115" s="4">
        <v>56530.035493</v>
      </c>
      <c r="G115" s="4">
        <v>61973.762409</v>
      </c>
      <c r="H115" s="4">
        <v>101568.595148</v>
      </c>
      <c r="I115" s="4">
        <v>115649.365057</v>
      </c>
      <c r="J115" s="4">
        <v>117566.409048</v>
      </c>
      <c r="K115" s="4">
        <v>124949.773598</v>
      </c>
      <c r="L115" s="4">
        <v>138206.324172</v>
      </c>
      <c r="M115" s="4">
        <v>322446.39921</v>
      </c>
      <c r="N115" s="4">
        <v>341501.883018</v>
      </c>
      <c r="O115" s="4">
        <v>361014.48292</v>
      </c>
      <c r="P115" s="4">
        <v>585095.894715</v>
      </c>
    </row>
    <row r="116" spans="1:16">
      <c r="A116" s="3" t="s">
        <v>244</v>
      </c>
      <c r="B116" s="3" t="s">
        <v>245</v>
      </c>
      <c r="C116" s="4">
        <v>-2818.414614</v>
      </c>
      <c r="D116" s="4">
        <v>-13292.107138</v>
      </c>
      <c r="E116" s="4">
        <v>-7114.269768</v>
      </c>
      <c r="F116" s="4">
        <v>-15639.133106</v>
      </c>
      <c r="G116" s="4">
        <v>121811.313272</v>
      </c>
      <c r="H116" s="4">
        <v>173216.749016</v>
      </c>
      <c r="I116" s="4">
        <v>201581.996616</v>
      </c>
      <c r="J116" s="4">
        <v>239246.146395</v>
      </c>
      <c r="K116" s="4">
        <v>299655.492582</v>
      </c>
      <c r="L116" s="4">
        <v>343273.297951</v>
      </c>
      <c r="M116" s="4">
        <v>358572.401378</v>
      </c>
      <c r="N116" s="4">
        <v>354569.491693</v>
      </c>
      <c r="O116" s="4">
        <v>414633.751453</v>
      </c>
      <c r="P116" s="4">
        <v>432928.025435</v>
      </c>
    </row>
    <row r="117" spans="1:16">
      <c r="A117" s="3" t="s">
        <v>246</v>
      </c>
      <c r="B117" s="3" t="s">
        <v>247</v>
      </c>
      <c r="C117" s="4">
        <v>110409.034105</v>
      </c>
      <c r="D117" s="4">
        <v>100298.315779</v>
      </c>
      <c r="E117" s="4">
        <v>100526.782272</v>
      </c>
      <c r="F117" s="4">
        <v>83367.369039</v>
      </c>
      <c r="G117" s="4">
        <v>70110.088042</v>
      </c>
      <c r="H117" s="4">
        <v>71634.749473</v>
      </c>
      <c r="I117" s="4">
        <v>71854.011733</v>
      </c>
      <c r="J117" s="4">
        <v>71195.094408</v>
      </c>
      <c r="K117" s="4">
        <v>74464.235348</v>
      </c>
      <c r="L117" s="4">
        <v>69797.723869</v>
      </c>
      <c r="M117" s="4">
        <v>68516.448846</v>
      </c>
      <c r="N117" s="4">
        <v>60170.785683</v>
      </c>
      <c r="O117" s="4">
        <v>64044.178605</v>
      </c>
      <c r="P117" s="4">
        <v>62966.598465</v>
      </c>
    </row>
    <row r="118" spans="1:16">
      <c r="A118" s="3" t="s">
        <v>248</v>
      </c>
      <c r="B118" s="3" t="s">
        <v>249</v>
      </c>
      <c r="C118" s="4">
        <v>31820.278326</v>
      </c>
      <c r="D118" s="4">
        <v>37106.591356</v>
      </c>
      <c r="E118" s="4">
        <v>37895.982592</v>
      </c>
      <c r="F118" s="4">
        <v>35106.026623</v>
      </c>
      <c r="G118" s="4">
        <v>33868.083167</v>
      </c>
      <c r="H118" s="4">
        <v>34028.74142</v>
      </c>
      <c r="I118" s="4">
        <v>34766.977744</v>
      </c>
      <c r="J118" s="4">
        <v>34286.961395</v>
      </c>
      <c r="K118" s="4">
        <v>33939.454212</v>
      </c>
      <c r="L118" s="4">
        <v>377669.407267</v>
      </c>
      <c r="M118" s="4">
        <v>408183.228161</v>
      </c>
      <c r="N118" s="4">
        <v>421827.152818</v>
      </c>
      <c r="O118" s="4">
        <v>737315.09861</v>
      </c>
      <c r="P118" s="4">
        <v>769265.03706</v>
      </c>
    </row>
    <row r="119" spans="1:16">
      <c r="A119" s="3" t="s">
        <v>250</v>
      </c>
      <c r="B119" s="3" t="s">
        <v>251</v>
      </c>
      <c r="C119" s="4">
        <v>130788.978789</v>
      </c>
      <c r="D119" s="4">
        <v>125298.727885</v>
      </c>
      <c r="E119" s="4">
        <v>120267.080499</v>
      </c>
      <c r="F119" s="4">
        <v>150148.408206</v>
      </c>
      <c r="G119" s="4">
        <v>134337.308125</v>
      </c>
      <c r="H119" s="4">
        <v>102122.424386</v>
      </c>
      <c r="I119" s="4">
        <v>72710.356988</v>
      </c>
      <c r="J119" s="4">
        <v>-31405.385672</v>
      </c>
      <c r="K119" s="4">
        <v>-100375.449429</v>
      </c>
      <c r="L119" s="4">
        <v>-498589.422827</v>
      </c>
      <c r="M119" s="4">
        <v>24294.248499</v>
      </c>
      <c r="N119" s="4">
        <v>23997.463923</v>
      </c>
      <c r="O119" s="4">
        <v>28494.455698</v>
      </c>
      <c r="P119" s="4">
        <v>36729.85801</v>
      </c>
    </row>
    <row r="120" spans="1:16">
      <c r="A120" s="3" t="s">
        <v>252</v>
      </c>
      <c r="B120" s="3" t="s">
        <v>253</v>
      </c>
      <c r="C120" s="4">
        <v>87416.955098</v>
      </c>
      <c r="D120" s="4">
        <v>87236.003829</v>
      </c>
      <c r="E120" s="4">
        <v>89967.600341</v>
      </c>
      <c r="F120" s="4">
        <v>112236.271143</v>
      </c>
      <c r="G120" s="4">
        <v>114436.044123</v>
      </c>
      <c r="H120" s="4">
        <v>143462.230053</v>
      </c>
      <c r="I120" s="4">
        <v>284345.236797</v>
      </c>
      <c r="J120" s="4">
        <v>290675.433379</v>
      </c>
      <c r="K120" s="4">
        <v>309106.916937</v>
      </c>
      <c r="L120" s="4">
        <v>334696.047208</v>
      </c>
      <c r="M120" s="4">
        <v>352695.322026</v>
      </c>
      <c r="N120" s="4">
        <v>344140.179058</v>
      </c>
      <c r="O120" s="4">
        <v>511937.618133</v>
      </c>
      <c r="P120" s="4">
        <v>503166.298403</v>
      </c>
    </row>
    <row r="121" spans="1:16">
      <c r="A121" s="3" t="s">
        <v>254</v>
      </c>
      <c r="B121" s="3" t="s">
        <v>255</v>
      </c>
      <c r="C121" s="4">
        <v>39830.201334</v>
      </c>
      <c r="D121" s="4">
        <v>42050.644413</v>
      </c>
      <c r="E121" s="4">
        <v>44275.572391</v>
      </c>
      <c r="F121" s="4">
        <v>45239.097667</v>
      </c>
      <c r="G121" s="4">
        <v>45829.880955</v>
      </c>
      <c r="H121" s="4">
        <v>46944.058266</v>
      </c>
      <c r="I121" s="4">
        <v>98189.875544</v>
      </c>
      <c r="J121" s="4">
        <v>100711.089185</v>
      </c>
      <c r="K121" s="4">
        <v>102319.913266</v>
      </c>
      <c r="L121" s="4">
        <v>104879.058828</v>
      </c>
      <c r="M121" s="4">
        <v>107077.781796</v>
      </c>
      <c r="N121" s="4">
        <v>173161.209221</v>
      </c>
      <c r="O121" s="4">
        <v>179067.389205</v>
      </c>
      <c r="P121" s="4">
        <v>188085.691301</v>
      </c>
    </row>
    <row r="122" spans="1:16">
      <c r="A122" s="3" t="s">
        <v>256</v>
      </c>
      <c r="B122" s="3" t="s">
        <v>257</v>
      </c>
      <c r="C122" s="4">
        <v>55794.320033</v>
      </c>
      <c r="D122" s="4">
        <v>59440.803045</v>
      </c>
      <c r="E122" s="4">
        <v>55464.815822</v>
      </c>
      <c r="F122" s="4">
        <v>62993.31196</v>
      </c>
      <c r="G122" s="4">
        <v>63012.654916</v>
      </c>
      <c r="H122" s="4">
        <v>59285.681615</v>
      </c>
      <c r="I122" s="4">
        <v>60164.094969</v>
      </c>
      <c r="J122" s="4">
        <v>60698.939389</v>
      </c>
      <c r="K122" s="4">
        <v>61090.446403</v>
      </c>
      <c r="L122" s="4">
        <v>62550.776136</v>
      </c>
      <c r="M122" s="4">
        <v>61472.528119</v>
      </c>
      <c r="N122" s="4">
        <v>60267.917007</v>
      </c>
      <c r="O122" s="4">
        <v>246132.444211</v>
      </c>
      <c r="P122" s="4">
        <v>245418.964672</v>
      </c>
    </row>
    <row r="123" spans="1:16">
      <c r="A123" s="3" t="s">
        <v>258</v>
      </c>
      <c r="B123" s="3" t="s">
        <v>259</v>
      </c>
      <c r="C123" s="4">
        <v>60763.726811</v>
      </c>
      <c r="D123" s="4">
        <v>61834.178487</v>
      </c>
      <c r="E123" s="4">
        <v>63475.978544</v>
      </c>
      <c r="F123" s="4">
        <v>63810.225227</v>
      </c>
      <c r="G123" s="4">
        <v>62204.175148</v>
      </c>
      <c r="H123" s="4">
        <v>60097.086614</v>
      </c>
      <c r="I123" s="4">
        <v>59094.478474</v>
      </c>
      <c r="J123" s="4">
        <v>288494.821264</v>
      </c>
      <c r="K123" s="4">
        <v>318589.320312</v>
      </c>
      <c r="L123" s="4">
        <v>368731.700513</v>
      </c>
      <c r="M123" s="4">
        <v>389970.706008</v>
      </c>
      <c r="N123" s="4">
        <v>470500.516098</v>
      </c>
      <c r="O123" s="4">
        <v>511323.781746</v>
      </c>
      <c r="P123" s="4">
        <v>559777.203304</v>
      </c>
    </row>
    <row r="124" spans="1:16">
      <c r="A124" s="3" t="s">
        <v>260</v>
      </c>
      <c r="B124" s="3" t="s">
        <v>261</v>
      </c>
      <c r="C124" s="4">
        <v>15927.564407</v>
      </c>
      <c r="D124" s="4">
        <v>17451.357644</v>
      </c>
      <c r="E124" s="4">
        <v>15045.726671</v>
      </c>
      <c r="F124" s="4">
        <v>15485.475614</v>
      </c>
      <c r="G124" s="4">
        <v>14139.628777</v>
      </c>
      <c r="H124" s="4">
        <v>14713.735491</v>
      </c>
      <c r="I124" s="4">
        <v>15868.605416</v>
      </c>
      <c r="J124" s="4">
        <v>15733.263862</v>
      </c>
      <c r="K124" s="4">
        <v>16080.891265</v>
      </c>
      <c r="L124" s="4">
        <v>15321.276995</v>
      </c>
      <c r="M124" s="4">
        <v>15857.109514</v>
      </c>
      <c r="N124" s="4">
        <v>13164.786335</v>
      </c>
      <c r="O124" s="4">
        <v>14297.322534</v>
      </c>
      <c r="P124" s="4">
        <v>17190.820762</v>
      </c>
    </row>
    <row r="125" spans="1:16">
      <c r="A125" s="3" t="s">
        <v>262</v>
      </c>
      <c r="B125" s="3" t="s">
        <v>263</v>
      </c>
      <c r="C125" s="4">
        <v>153111.282743</v>
      </c>
      <c r="D125" s="4">
        <v>171762.400883</v>
      </c>
      <c r="E125" s="4">
        <v>208656.54239</v>
      </c>
      <c r="F125" s="4">
        <v>267008.97884</v>
      </c>
      <c r="G125" s="4">
        <v>359693.90074</v>
      </c>
      <c r="H125" s="4">
        <v>481517.912679</v>
      </c>
      <c r="I125" s="4">
        <v>912002.194678</v>
      </c>
      <c r="J125" s="4">
        <v>928543.228679</v>
      </c>
      <c r="K125" s="4">
        <v>923479.316213</v>
      </c>
      <c r="L125" s="4">
        <v>921775.566831</v>
      </c>
      <c r="M125" s="4">
        <v>897417.508058</v>
      </c>
      <c r="N125" s="4">
        <v>884272.171817</v>
      </c>
      <c r="O125" s="4">
        <v>903090.512317</v>
      </c>
      <c r="P125" s="4">
        <v>943792.249491</v>
      </c>
    </row>
    <row r="126" spans="1:16">
      <c r="A126" s="3" t="s">
        <v>264</v>
      </c>
      <c r="B126" s="3" t="s">
        <v>265</v>
      </c>
      <c r="C126" s="4">
        <v>-9834.203305</v>
      </c>
      <c r="D126" s="4">
        <v>-53767.002249</v>
      </c>
      <c r="E126" s="4">
        <v>-49826.904639</v>
      </c>
      <c r="F126" s="4">
        <v>-50493.614419</v>
      </c>
      <c r="G126" s="4">
        <v>61474.141734</v>
      </c>
      <c r="H126" s="4">
        <v>67091.31366</v>
      </c>
      <c r="I126" s="4">
        <v>73492.920841</v>
      </c>
      <c r="J126" s="4">
        <v>80585.717594</v>
      </c>
      <c r="K126" s="4">
        <v>86893.015</v>
      </c>
      <c r="L126" s="4">
        <v>95016.984392</v>
      </c>
      <c r="M126" s="4">
        <v>110601.027053</v>
      </c>
      <c r="N126" s="4">
        <v>118030.22377</v>
      </c>
      <c r="O126" s="4">
        <v>126684.663507</v>
      </c>
      <c r="P126" s="4">
        <v>138795.02078</v>
      </c>
    </row>
    <row r="127" spans="1:16">
      <c r="A127" s="3" t="s">
        <v>266</v>
      </c>
      <c r="B127" s="3" t="s">
        <v>267</v>
      </c>
      <c r="C127" s="4">
        <v>135597.773181</v>
      </c>
      <c r="D127" s="4">
        <v>146147.239822</v>
      </c>
      <c r="E127" s="4">
        <v>148686.095586</v>
      </c>
      <c r="F127" s="4">
        <v>159550.545303</v>
      </c>
      <c r="G127" s="4">
        <v>167329.245358</v>
      </c>
      <c r="H127" s="4">
        <v>169697.382166</v>
      </c>
      <c r="I127" s="4">
        <v>179473.932448</v>
      </c>
      <c r="J127" s="4">
        <v>176023.807286</v>
      </c>
      <c r="K127" s="4">
        <v>181935.18233</v>
      </c>
      <c r="L127" s="4">
        <v>192085.952962</v>
      </c>
      <c r="M127" s="4">
        <v>289176.33016</v>
      </c>
      <c r="N127" s="4">
        <v>308536.253804</v>
      </c>
      <c r="O127" s="4">
        <v>330973.042164</v>
      </c>
      <c r="P127" s="4">
        <v>334618.448559</v>
      </c>
    </row>
    <row r="128" spans="1:16">
      <c r="A128" s="3" t="s">
        <v>268</v>
      </c>
      <c r="B128" s="3" t="s">
        <v>269</v>
      </c>
      <c r="C128" s="4">
        <v>82441.207114</v>
      </c>
      <c r="D128" s="4">
        <v>72340.75962</v>
      </c>
      <c r="E128" s="4">
        <v>68862.852537</v>
      </c>
      <c r="F128" s="4">
        <v>75977.53879</v>
      </c>
      <c r="G128" s="4">
        <v>82125.567582</v>
      </c>
      <c r="H128" s="4">
        <v>102157.699224</v>
      </c>
      <c r="I128" s="4">
        <v>221505.038112</v>
      </c>
      <c r="J128" s="4">
        <v>215654.106012</v>
      </c>
      <c r="K128" s="4">
        <v>240078.297307</v>
      </c>
      <c r="L128" s="4">
        <v>280119.165471</v>
      </c>
      <c r="M128" s="4">
        <v>334524.831848</v>
      </c>
      <c r="N128" s="4">
        <v>363132.430731</v>
      </c>
      <c r="O128" s="4">
        <v>384037.445087</v>
      </c>
      <c r="P128" s="4">
        <v>386337.914675</v>
      </c>
    </row>
    <row r="129" spans="1:16">
      <c r="A129" s="3" t="s">
        <v>270</v>
      </c>
      <c r="B129" s="3" t="s">
        <v>271</v>
      </c>
      <c r="C129" s="4">
        <v>42063.379729</v>
      </c>
      <c r="D129" s="4">
        <v>45856.359367</v>
      </c>
      <c r="E129" s="4">
        <v>48865.789069</v>
      </c>
      <c r="F129" s="4">
        <v>55230.700907</v>
      </c>
      <c r="G129" s="4">
        <v>57802.568211</v>
      </c>
      <c r="H129" s="4">
        <v>62884.18512</v>
      </c>
      <c r="I129" s="4">
        <v>65002.986126</v>
      </c>
      <c r="J129" s="4">
        <v>62038.665964</v>
      </c>
      <c r="K129" s="4">
        <v>65041.026152</v>
      </c>
      <c r="L129" s="4">
        <v>67156.093541</v>
      </c>
      <c r="M129" s="4">
        <v>69236.14464</v>
      </c>
      <c r="N129" s="4">
        <v>69373.15518</v>
      </c>
      <c r="O129" s="4">
        <v>70909.660453</v>
      </c>
      <c r="P129" s="4">
        <v>75780.267867</v>
      </c>
    </row>
    <row r="130" spans="1:16">
      <c r="A130" s="3" t="s">
        <v>272</v>
      </c>
      <c r="B130" s="3" t="s">
        <v>273</v>
      </c>
      <c r="C130" s="4">
        <v>59931.22834</v>
      </c>
      <c r="D130" s="4">
        <v>46532.576463</v>
      </c>
      <c r="E130" s="4">
        <v>50989.047959</v>
      </c>
      <c r="F130" s="4">
        <v>62183.498779</v>
      </c>
      <c r="G130" s="4">
        <v>68785.37771</v>
      </c>
      <c r="H130" s="4">
        <v>101123.204191</v>
      </c>
      <c r="I130" s="4">
        <v>101501.574332</v>
      </c>
      <c r="J130" s="4">
        <v>104879.661356</v>
      </c>
      <c r="K130" s="4">
        <v>111105.426239</v>
      </c>
      <c r="L130" s="4">
        <v>122484.500682</v>
      </c>
      <c r="M130" s="4">
        <v>134375.305005</v>
      </c>
      <c r="N130" s="4">
        <v>141787.974857</v>
      </c>
      <c r="O130" s="4">
        <v>160447.238866</v>
      </c>
      <c r="P130" s="4">
        <v>158160.409655</v>
      </c>
    </row>
    <row r="131" spans="1:16">
      <c r="A131" s="3" t="s">
        <v>274</v>
      </c>
      <c r="B131" s="3" t="s">
        <v>275</v>
      </c>
      <c r="C131" s="4">
        <v>54743.178613</v>
      </c>
      <c r="D131" s="4">
        <v>56948.057788</v>
      </c>
      <c r="E131" s="4">
        <v>65374.651025</v>
      </c>
      <c r="F131" s="4">
        <v>57806.156809</v>
      </c>
      <c r="G131" s="4">
        <v>58280.670557</v>
      </c>
      <c r="H131" s="4">
        <v>56300.590901</v>
      </c>
      <c r="I131" s="4">
        <v>53716.731319</v>
      </c>
      <c r="J131" s="4">
        <v>101892.729577</v>
      </c>
      <c r="K131" s="4">
        <v>115657.142493</v>
      </c>
      <c r="L131" s="4">
        <v>134593.270198</v>
      </c>
      <c r="M131" s="4">
        <v>127630.594291</v>
      </c>
      <c r="N131" s="4">
        <v>137718.863347</v>
      </c>
      <c r="O131" s="4">
        <v>137414.664378</v>
      </c>
      <c r="P131" s="4">
        <v>150011.628351</v>
      </c>
    </row>
    <row r="132" spans="1:16">
      <c r="A132" s="3" t="s">
        <v>276</v>
      </c>
      <c r="B132" s="3" t="s">
        <v>277</v>
      </c>
      <c r="C132" s="4">
        <v>-1060.915817</v>
      </c>
      <c r="D132" s="4">
        <v>-998.929827</v>
      </c>
      <c r="E132" s="4">
        <v>3436.790302</v>
      </c>
      <c r="F132" s="4">
        <v>4294.209587</v>
      </c>
      <c r="G132" s="4">
        <v>4404.693217</v>
      </c>
      <c r="H132" s="4">
        <v>230955.166685</v>
      </c>
      <c r="I132" s="4">
        <v>242535.449555</v>
      </c>
      <c r="J132" s="4">
        <v>240817.404053</v>
      </c>
      <c r="K132" s="4">
        <v>247196.318576</v>
      </c>
      <c r="L132" s="4">
        <v>271596.857516</v>
      </c>
      <c r="M132" s="4">
        <v>280862.891919</v>
      </c>
      <c r="N132" s="4">
        <v>306584.69303</v>
      </c>
      <c r="O132" s="4">
        <v>1285008.441328</v>
      </c>
      <c r="P132" s="4">
        <v>1216168.536625</v>
      </c>
    </row>
    <row r="133" spans="1:16">
      <c r="A133" s="3" t="s">
        <v>278</v>
      </c>
      <c r="B133" s="3" t="s">
        <v>279</v>
      </c>
      <c r="C133" s="4">
        <v>49048.004758</v>
      </c>
      <c r="D133" s="4">
        <v>47487.393047</v>
      </c>
      <c r="E133" s="4">
        <v>51557.889973</v>
      </c>
      <c r="F133" s="4">
        <v>47004.718302</v>
      </c>
      <c r="G133" s="4">
        <v>42402.712849</v>
      </c>
      <c r="H133" s="4">
        <v>60166.735696</v>
      </c>
      <c r="I133" s="4">
        <v>67483.149508</v>
      </c>
      <c r="J133" s="4">
        <v>106396.528333</v>
      </c>
      <c r="K133" s="4">
        <v>134286.386002</v>
      </c>
      <c r="L133" s="4">
        <v>170934.236191</v>
      </c>
      <c r="M133" s="4">
        <v>189862.139416</v>
      </c>
      <c r="N133" s="4">
        <v>204311.12606</v>
      </c>
      <c r="O133" s="4">
        <v>229360.164915</v>
      </c>
      <c r="P133" s="4">
        <v>1108544.629489</v>
      </c>
    </row>
    <row r="134" spans="1:16">
      <c r="A134" s="3" t="s">
        <v>280</v>
      </c>
      <c r="B134" s="3" t="s">
        <v>281</v>
      </c>
      <c r="C134" s="4">
        <v>70264.654457</v>
      </c>
      <c r="D134" s="4">
        <v>92001.69433</v>
      </c>
      <c r="E134" s="4">
        <v>115724.356509</v>
      </c>
      <c r="F134" s="4">
        <v>152353.145298</v>
      </c>
      <c r="G134" s="4">
        <v>324084.390992</v>
      </c>
      <c r="H134" s="4">
        <v>392362.447279</v>
      </c>
      <c r="I134" s="4">
        <v>490814.88981</v>
      </c>
      <c r="J134" s="4">
        <v>616885.270467</v>
      </c>
      <c r="K134" s="4">
        <v>764639.17924</v>
      </c>
      <c r="L134" s="4">
        <v>981180.833408</v>
      </c>
      <c r="M134" s="4">
        <v>1243553.574073</v>
      </c>
      <c r="N134" s="4">
        <v>1419626.24951</v>
      </c>
      <c r="O134" s="4">
        <v>1729071.740086</v>
      </c>
      <c r="P134" s="4">
        <v>1967058.385783</v>
      </c>
    </row>
    <row r="135" spans="1:16">
      <c r="A135" s="3" t="s">
        <v>282</v>
      </c>
      <c r="B135" s="3" t="s">
        <v>283</v>
      </c>
      <c r="C135" s="4">
        <v>798856.417599</v>
      </c>
      <c r="D135" s="4">
        <v>826100.347836</v>
      </c>
      <c r="E135" s="4">
        <v>868535.180469</v>
      </c>
      <c r="F135" s="4">
        <v>844081.884792</v>
      </c>
      <c r="G135" s="4">
        <v>874033.540482</v>
      </c>
      <c r="H135" s="4">
        <v>982941.2154</v>
      </c>
      <c r="I135" s="4">
        <v>1019770.8174</v>
      </c>
      <c r="J135" s="4">
        <v>1033348.2304</v>
      </c>
      <c r="K135" s="4">
        <v>1727473.2546</v>
      </c>
      <c r="L135" s="4">
        <v>1981550.3952</v>
      </c>
      <c r="M135" s="4">
        <v>2235025.6396</v>
      </c>
      <c r="N135" s="4">
        <v>2317812.7713</v>
      </c>
      <c r="O135" s="4">
        <v>2310452.6322</v>
      </c>
      <c r="P135" s="4">
        <v>2367711.2778</v>
      </c>
    </row>
    <row r="136" spans="1:16">
      <c r="A136" s="3" t="s">
        <v>284</v>
      </c>
      <c r="B136" s="3" t="s">
        <v>285</v>
      </c>
      <c r="C136" s="4">
        <v>33318.355677</v>
      </c>
      <c r="D136" s="4">
        <v>16023.041663</v>
      </c>
      <c r="E136" s="4">
        <v>31126.067177</v>
      </c>
      <c r="F136" s="4">
        <v>44452.026805</v>
      </c>
      <c r="G136" s="4">
        <v>85828.260136</v>
      </c>
      <c r="H136" s="4">
        <v>135174.113411</v>
      </c>
      <c r="I136" s="4">
        <v>188749.038271</v>
      </c>
      <c r="J136" s="4">
        <v>234734.353995</v>
      </c>
      <c r="K136" s="4">
        <v>274507.547982</v>
      </c>
      <c r="L136" s="4">
        <v>399468.743102</v>
      </c>
      <c r="M136" s="4">
        <v>842788.575224</v>
      </c>
      <c r="N136" s="4">
        <v>1342187.018978</v>
      </c>
      <c r="O136" s="4">
        <v>1549795.293192</v>
      </c>
      <c r="P136" s="4">
        <v>2057847.33294</v>
      </c>
    </row>
    <row r="137" spans="1:16">
      <c r="A137" s="3" t="s">
        <v>286</v>
      </c>
      <c r="B137" s="3" t="s">
        <v>287</v>
      </c>
      <c r="C137" s="4">
        <v>220328.359981</v>
      </c>
      <c r="D137" s="4">
        <v>224519.354474</v>
      </c>
      <c r="E137" s="4">
        <v>252145.394685</v>
      </c>
      <c r="F137" s="4">
        <v>253750.483968</v>
      </c>
      <c r="G137" s="4">
        <v>251915.14202</v>
      </c>
      <c r="H137" s="4">
        <v>252563.373227</v>
      </c>
      <c r="I137" s="4">
        <v>262760.389411</v>
      </c>
      <c r="J137" s="4">
        <v>292460.101237</v>
      </c>
      <c r="K137" s="4">
        <v>279599.670355</v>
      </c>
      <c r="L137" s="4">
        <v>292056.909165</v>
      </c>
      <c r="M137" s="4">
        <v>432539.703715</v>
      </c>
      <c r="N137" s="4">
        <v>535489.443892</v>
      </c>
      <c r="O137" s="4">
        <v>470769.090427</v>
      </c>
      <c r="P137" s="4">
        <v>426688.585025</v>
      </c>
    </row>
    <row r="138" spans="1:16">
      <c r="A138" s="3" t="s">
        <v>288</v>
      </c>
      <c r="B138" s="3" t="s">
        <v>289</v>
      </c>
      <c r="C138" s="4">
        <v>236986.748469</v>
      </c>
      <c r="D138" s="4">
        <v>234689.071677</v>
      </c>
      <c r="E138" s="4">
        <v>253028.511896</v>
      </c>
      <c r="F138" s="4">
        <v>375252.136776</v>
      </c>
      <c r="G138" s="4">
        <v>395094.031907</v>
      </c>
      <c r="H138" s="4">
        <v>378312.739853</v>
      </c>
      <c r="I138" s="4">
        <v>381161.587514</v>
      </c>
      <c r="J138" s="4">
        <v>385279.859263</v>
      </c>
      <c r="K138" s="4">
        <v>586167.287423</v>
      </c>
      <c r="L138" s="4">
        <v>678285.105179</v>
      </c>
      <c r="M138" s="4">
        <v>979916.366337</v>
      </c>
      <c r="N138" s="4">
        <v>866727.636611</v>
      </c>
      <c r="O138" s="4">
        <v>1051700.547903</v>
      </c>
      <c r="P138" s="4">
        <v>956553.213375</v>
      </c>
    </row>
    <row r="139" spans="1:16">
      <c r="A139" s="3" t="s">
        <v>290</v>
      </c>
      <c r="B139" s="3" t="s">
        <v>291</v>
      </c>
      <c r="C139" s="4">
        <v>33220.724018</v>
      </c>
      <c r="D139" s="4">
        <v>33687.114694</v>
      </c>
      <c r="E139" s="4">
        <v>36470.506586</v>
      </c>
      <c r="F139" s="4">
        <v>42126.967576</v>
      </c>
      <c r="G139" s="4">
        <v>49099.687365</v>
      </c>
      <c r="H139" s="4">
        <v>55239.545786</v>
      </c>
      <c r="I139" s="4">
        <v>62782.169344</v>
      </c>
      <c r="J139" s="4">
        <v>75120.230905</v>
      </c>
      <c r="K139" s="4">
        <v>80676.311164</v>
      </c>
      <c r="L139" s="4">
        <v>85695.976813</v>
      </c>
      <c r="M139" s="4">
        <v>91495.451515</v>
      </c>
      <c r="N139" s="4">
        <v>411384.572127</v>
      </c>
      <c r="O139" s="4">
        <v>532408.36052</v>
      </c>
      <c r="P139" s="4">
        <v>542032.012121</v>
      </c>
    </row>
    <row r="140" spans="1:16">
      <c r="A140" s="3" t="s">
        <v>292</v>
      </c>
      <c r="B140" s="3" t="s">
        <v>293</v>
      </c>
      <c r="C140" s="4">
        <v>15557.915286</v>
      </c>
      <c r="D140" s="4">
        <v>2261.62181</v>
      </c>
      <c r="E140" s="4">
        <v>5174.244532</v>
      </c>
      <c r="F140" s="4">
        <v>2483.958772</v>
      </c>
      <c r="G140" s="4">
        <v>2977.108091</v>
      </c>
      <c r="H140" s="4">
        <v>657.249161</v>
      </c>
      <c r="I140" s="4">
        <v>-5458.036895</v>
      </c>
      <c r="J140" s="4">
        <v>-3999.565128</v>
      </c>
      <c r="K140" s="4">
        <v>69959.999068</v>
      </c>
      <c r="L140" s="4">
        <v>77534.302492</v>
      </c>
      <c r="M140" s="4">
        <v>168904.979011</v>
      </c>
      <c r="N140" s="4">
        <v>177406.387448</v>
      </c>
      <c r="O140" s="4">
        <v>193483.20934</v>
      </c>
      <c r="P140" s="4">
        <v>201243.534844</v>
      </c>
    </row>
    <row r="141" spans="1:16">
      <c r="A141" s="3" t="s">
        <v>294</v>
      </c>
      <c r="B141" s="3" t="s">
        <v>295</v>
      </c>
      <c r="C141" s="4">
        <v>18514.645909</v>
      </c>
      <c r="D141" s="4">
        <v>21658.425843</v>
      </c>
      <c r="E141" s="4">
        <v>9890.746162</v>
      </c>
      <c r="F141" s="4">
        <v>15662.005509</v>
      </c>
      <c r="G141" s="4">
        <v>12721.47184</v>
      </c>
      <c r="H141" s="4">
        <v>11889.99933</v>
      </c>
      <c r="I141" s="4">
        <v>13959.534577</v>
      </c>
      <c r="J141" s="4">
        <v>15718.646173</v>
      </c>
      <c r="K141" s="4">
        <v>14724.97498</v>
      </c>
      <c r="L141" s="4">
        <v>17145.253597</v>
      </c>
      <c r="M141" s="4">
        <v>163923.611845</v>
      </c>
      <c r="N141" s="4">
        <v>194095.773184</v>
      </c>
      <c r="O141" s="4">
        <v>195855.915608</v>
      </c>
      <c r="P141" s="4">
        <v>353842.244211</v>
      </c>
    </row>
    <row r="142" spans="1:16">
      <c r="A142" s="3" t="s">
        <v>296</v>
      </c>
      <c r="B142" s="3" t="s">
        <v>297</v>
      </c>
      <c r="C142" s="4">
        <v>45992.778973</v>
      </c>
      <c r="D142" s="4">
        <v>42469.323354</v>
      </c>
      <c r="E142" s="4">
        <v>47058.467953</v>
      </c>
      <c r="F142" s="4">
        <v>100454.221966</v>
      </c>
      <c r="G142" s="4">
        <v>101267.509437</v>
      </c>
      <c r="H142" s="4">
        <v>108601.34103</v>
      </c>
      <c r="I142" s="4">
        <v>170616.677278</v>
      </c>
      <c r="J142" s="4">
        <v>159970.991729</v>
      </c>
      <c r="K142" s="4">
        <v>158484.492859</v>
      </c>
      <c r="L142" s="4">
        <v>204185.641674</v>
      </c>
      <c r="M142" s="4">
        <v>237895.633175</v>
      </c>
      <c r="N142" s="4">
        <v>532728.997523</v>
      </c>
      <c r="O142" s="4">
        <v>523987.303607</v>
      </c>
      <c r="P142" s="4">
        <v>554529.790517</v>
      </c>
    </row>
    <row r="143" spans="1:16">
      <c r="A143" s="3" t="s">
        <v>298</v>
      </c>
      <c r="B143" s="3" t="s">
        <v>299</v>
      </c>
      <c r="C143" s="4">
        <v>114753.021635</v>
      </c>
      <c r="D143" s="4">
        <v>89322.437644</v>
      </c>
      <c r="E143" s="4">
        <v>122261.682253</v>
      </c>
      <c r="F143" s="4">
        <v>131291.179678</v>
      </c>
      <c r="G143" s="4">
        <v>131577.508324</v>
      </c>
      <c r="H143" s="4">
        <v>138995.041469</v>
      </c>
      <c r="I143" s="4">
        <v>143533.530378</v>
      </c>
      <c r="J143" s="4">
        <v>148171.439726</v>
      </c>
      <c r="K143" s="4">
        <v>149557.620901</v>
      </c>
      <c r="L143" s="4">
        <v>148130.440651</v>
      </c>
      <c r="M143" s="4">
        <v>146777.587221</v>
      </c>
      <c r="N143" s="4">
        <v>152918.755681</v>
      </c>
      <c r="O143" s="4">
        <v>166971.288767</v>
      </c>
      <c r="P143" s="4">
        <v>164182.813374</v>
      </c>
    </row>
    <row r="144" spans="1:16">
      <c r="A144" s="3" t="s">
        <v>300</v>
      </c>
      <c r="B144" s="3" t="s">
        <v>301</v>
      </c>
      <c r="C144" s="4">
        <v>263835.4906</v>
      </c>
      <c r="D144" s="4">
        <v>286445.16</v>
      </c>
      <c r="E144" s="4">
        <v>317185.2666</v>
      </c>
      <c r="F144" s="4">
        <v>379938.1284</v>
      </c>
      <c r="G144" s="4">
        <v>422411.436</v>
      </c>
      <c r="H144" s="4">
        <v>546290.1108</v>
      </c>
      <c r="I144" s="4">
        <v>652404.7693</v>
      </c>
      <c r="J144" s="4">
        <v>741073.2547</v>
      </c>
      <c r="K144" s="4">
        <v>841458.538</v>
      </c>
      <c r="L144" s="4">
        <v>965929.2102</v>
      </c>
      <c r="M144" s="4">
        <v>1084264.3485</v>
      </c>
      <c r="N144" s="4">
        <v>1179654.8328</v>
      </c>
      <c r="O144" s="4">
        <v>1243557.8826</v>
      </c>
      <c r="P144" s="4">
        <v>1061505.7465</v>
      </c>
    </row>
    <row r="145" spans="1:16">
      <c r="A145" s="3" t="s">
        <v>302</v>
      </c>
      <c r="B145" s="3" t="s">
        <v>303</v>
      </c>
      <c r="C145" s="4">
        <v>56706.367309</v>
      </c>
      <c r="D145" s="4">
        <v>62819.647379</v>
      </c>
      <c r="E145" s="4">
        <v>73385.002943</v>
      </c>
      <c r="F145" s="4">
        <v>73090.888565</v>
      </c>
      <c r="G145" s="4">
        <v>74152.699914</v>
      </c>
      <c r="H145" s="4">
        <v>83306.23261</v>
      </c>
      <c r="I145" s="4">
        <v>124936.016556</v>
      </c>
      <c r="J145" s="4">
        <v>126051.194409</v>
      </c>
      <c r="K145" s="4">
        <v>126860.027464</v>
      </c>
      <c r="L145" s="4">
        <v>131282.059431</v>
      </c>
      <c r="M145" s="4">
        <v>130729.749473</v>
      </c>
      <c r="N145" s="4">
        <v>136617.134528</v>
      </c>
      <c r="O145" s="4">
        <v>164336.055905</v>
      </c>
      <c r="P145" s="4">
        <v>159744.392551</v>
      </c>
    </row>
    <row r="146" spans="1:16">
      <c r="A146" s="3" t="s">
        <v>304</v>
      </c>
      <c r="B146" s="3" t="s">
        <v>305</v>
      </c>
      <c r="C146" s="4">
        <v>7168.644542</v>
      </c>
      <c r="D146" s="4">
        <v>16434.468424</v>
      </c>
      <c r="E146" s="4">
        <v>24890.722863</v>
      </c>
      <c r="F146" s="4">
        <v>30823.710711</v>
      </c>
      <c r="G146" s="4">
        <v>44581.137772</v>
      </c>
      <c r="H146" s="4">
        <v>47455.0167</v>
      </c>
      <c r="I146" s="4">
        <v>51108.23818</v>
      </c>
      <c r="J146" s="4">
        <v>56689.99595</v>
      </c>
      <c r="K146" s="4">
        <v>239261.273604</v>
      </c>
      <c r="L146" s="4">
        <v>274633.800425</v>
      </c>
      <c r="M146" s="4">
        <v>614578.006821</v>
      </c>
      <c r="N146" s="4">
        <v>616071.425065</v>
      </c>
      <c r="O146" s="4">
        <v>665374.822825</v>
      </c>
      <c r="P146" s="4">
        <v>708569.640517</v>
      </c>
    </row>
    <row r="147" spans="1:16">
      <c r="A147" s="3" t="s">
        <v>306</v>
      </c>
      <c r="B147" s="3" t="s">
        <v>307</v>
      </c>
      <c r="C147" s="4">
        <v>88352.395389</v>
      </c>
      <c r="D147" s="4">
        <v>89417.213839</v>
      </c>
      <c r="E147" s="4">
        <v>91927.538545</v>
      </c>
      <c r="F147" s="4">
        <v>99226.895124</v>
      </c>
      <c r="G147" s="4">
        <v>111288.391838</v>
      </c>
      <c r="H147" s="4">
        <v>110212.664175</v>
      </c>
      <c r="I147" s="4">
        <v>112293.45789</v>
      </c>
      <c r="J147" s="4">
        <v>118437.110026</v>
      </c>
      <c r="K147" s="4">
        <v>135062.682289</v>
      </c>
      <c r="L147" s="4">
        <v>180933.279525</v>
      </c>
      <c r="M147" s="4">
        <v>207111.57386</v>
      </c>
      <c r="N147" s="4">
        <v>210258.861357</v>
      </c>
      <c r="O147" s="4">
        <v>217530.692519</v>
      </c>
      <c r="P147" s="4">
        <v>2154342.5</v>
      </c>
    </row>
    <row r="148" spans="1:16">
      <c r="A148" s="3" t="s">
        <v>308</v>
      </c>
      <c r="B148" s="3" t="s">
        <v>309</v>
      </c>
      <c r="C148" s="4">
        <v>83102.983368</v>
      </c>
      <c r="D148" s="4">
        <v>82946.791922</v>
      </c>
      <c r="E148" s="4">
        <v>95162.752639</v>
      </c>
      <c r="F148" s="4">
        <v>87220.009241</v>
      </c>
      <c r="G148" s="4">
        <v>86040.002363</v>
      </c>
      <c r="H148" s="4">
        <v>88179.020853</v>
      </c>
      <c r="I148" s="4">
        <v>87984.489153</v>
      </c>
      <c r="J148" s="4">
        <v>88257.763122</v>
      </c>
      <c r="K148" s="4">
        <v>90130.385456</v>
      </c>
      <c r="L148" s="4">
        <v>91109.856236</v>
      </c>
      <c r="M148" s="4">
        <v>91629.601187</v>
      </c>
      <c r="N148" s="4">
        <v>91196.71829</v>
      </c>
      <c r="O148" s="4">
        <v>91585.714155</v>
      </c>
      <c r="P148" s="4">
        <v>91867.533372</v>
      </c>
    </row>
    <row r="149" spans="1:16">
      <c r="A149" s="3" t="s">
        <v>310</v>
      </c>
      <c r="B149" s="3" t="s">
        <v>311</v>
      </c>
      <c r="C149" s="4">
        <v>-4184.470864</v>
      </c>
      <c r="D149" s="4">
        <v>-10667.306191</v>
      </c>
      <c r="E149" s="4">
        <v>-13298.755479</v>
      </c>
      <c r="F149" s="4">
        <v>-12526.799994</v>
      </c>
      <c r="G149" s="4">
        <v>-13067.490359</v>
      </c>
      <c r="H149" s="4">
        <v>-13945.956774</v>
      </c>
      <c r="I149" s="4">
        <v>-13377.385636</v>
      </c>
      <c r="J149" s="4">
        <v>-13340.255861</v>
      </c>
      <c r="K149" s="4">
        <v>-14200.805523</v>
      </c>
      <c r="L149" s="4">
        <v>197466.833245</v>
      </c>
      <c r="M149" s="4">
        <v>301487.145898</v>
      </c>
      <c r="N149" s="4">
        <v>329215.473076</v>
      </c>
      <c r="O149" s="4">
        <v>468600.911884</v>
      </c>
      <c r="P149" s="4">
        <v>515187.21058</v>
      </c>
    </row>
    <row r="150" spans="1:16">
      <c r="A150" s="3" t="s">
        <v>312</v>
      </c>
      <c r="B150" s="3" t="s">
        <v>313</v>
      </c>
      <c r="C150" s="4">
        <v>-95681.429291</v>
      </c>
      <c r="D150" s="4">
        <v>-86368.411307</v>
      </c>
      <c r="E150" s="4">
        <v>-47015.074028</v>
      </c>
      <c r="F150" s="4">
        <v>-47453.426436</v>
      </c>
      <c r="G150" s="4">
        <v>-25484.919125</v>
      </c>
      <c r="H150" s="4">
        <v>-21680.004375</v>
      </c>
      <c r="I150" s="4">
        <v>-28530.375332</v>
      </c>
      <c r="J150" s="4">
        <v>-27472.24915</v>
      </c>
      <c r="K150" s="4">
        <v>13510.757879</v>
      </c>
      <c r="L150" s="4">
        <v>14231.907598</v>
      </c>
      <c r="M150" s="4">
        <v>14065.976265</v>
      </c>
      <c r="N150" s="4">
        <v>386840.505299</v>
      </c>
      <c r="O150" s="4">
        <v>396077.605347</v>
      </c>
      <c r="P150" s="4">
        <v>407438.51941</v>
      </c>
    </row>
    <row r="151" spans="1:16">
      <c r="A151" s="3" t="s">
        <v>314</v>
      </c>
      <c r="B151" s="3" t="s">
        <v>315</v>
      </c>
      <c r="C151" s="4">
        <v>15044.682029</v>
      </c>
      <c r="D151" s="4">
        <v>15572.077729</v>
      </c>
      <c r="E151" s="4">
        <v>16602.677111</v>
      </c>
      <c r="F151" s="4">
        <v>42433.028295</v>
      </c>
      <c r="G151" s="4">
        <v>51554.199262</v>
      </c>
      <c r="H151" s="4">
        <v>63432.333436</v>
      </c>
      <c r="I151" s="4">
        <v>77926.501574</v>
      </c>
      <c r="J151" s="4">
        <v>84116.592745</v>
      </c>
      <c r="K151" s="4">
        <v>86079.872008</v>
      </c>
      <c r="L151" s="4">
        <v>91505.012243</v>
      </c>
      <c r="M151" s="4">
        <v>160152.384939</v>
      </c>
      <c r="N151" s="4">
        <v>130306.595485</v>
      </c>
      <c r="O151" s="4">
        <v>131158.670742</v>
      </c>
      <c r="P151" s="4">
        <v>134493.235636</v>
      </c>
    </row>
    <row r="152" spans="1:16">
      <c r="A152" s="3" t="s">
        <v>316</v>
      </c>
      <c r="B152" s="3" t="s">
        <v>317</v>
      </c>
      <c r="C152" s="4">
        <v>156291.084212</v>
      </c>
      <c r="D152" s="4">
        <v>165645.255119</v>
      </c>
      <c r="E152" s="4">
        <v>169245.836204</v>
      </c>
      <c r="F152" s="4">
        <v>184900.871351</v>
      </c>
      <c r="G152" s="4">
        <v>148379.52147</v>
      </c>
      <c r="H152" s="4">
        <v>367645.254628</v>
      </c>
      <c r="I152" s="4">
        <v>365234.521836</v>
      </c>
      <c r="J152" s="4">
        <v>355142.501176</v>
      </c>
      <c r="K152" s="4">
        <v>347373.458237</v>
      </c>
      <c r="L152" s="4">
        <v>364451.754274</v>
      </c>
      <c r="M152" s="4">
        <v>385517.171823</v>
      </c>
      <c r="N152" s="4">
        <v>409730.250878</v>
      </c>
      <c r="O152" s="4">
        <v>459297.515629</v>
      </c>
      <c r="P152" s="4">
        <v>494953.54135</v>
      </c>
    </row>
    <row r="153" spans="1:16">
      <c r="A153" s="3" t="s">
        <v>318</v>
      </c>
      <c r="B153" s="3" t="s">
        <v>319</v>
      </c>
      <c r="C153" s="4">
        <v>-3354.50637</v>
      </c>
      <c r="D153" s="4">
        <v>-1145.101348</v>
      </c>
      <c r="E153" s="4">
        <v>2379.703443</v>
      </c>
      <c r="F153" s="4">
        <v>46696.645344</v>
      </c>
      <c r="G153" s="4">
        <v>54555.789581</v>
      </c>
      <c r="H153" s="4">
        <v>58782.479779</v>
      </c>
      <c r="I153" s="4">
        <v>60070.976131</v>
      </c>
      <c r="J153" s="4">
        <v>98725.951461</v>
      </c>
      <c r="K153" s="4">
        <v>103702.629222</v>
      </c>
      <c r="L153" s="4">
        <v>121540.095621</v>
      </c>
      <c r="M153" s="4">
        <v>355272.3029</v>
      </c>
      <c r="N153" s="4">
        <v>372209.070376</v>
      </c>
      <c r="O153" s="4">
        <v>376063.815007</v>
      </c>
      <c r="P153" s="4">
        <v>968117.360262</v>
      </c>
    </row>
    <row r="154" spans="1:16">
      <c r="A154" s="3" t="s">
        <v>320</v>
      </c>
      <c r="B154" s="3" t="s">
        <v>321</v>
      </c>
      <c r="C154" s="4">
        <v>-62997.043107</v>
      </c>
      <c r="D154" s="4">
        <v>-66703.637911</v>
      </c>
      <c r="E154" s="4">
        <v>-44287.348418</v>
      </c>
      <c r="F154" s="4">
        <v>-87827.830169</v>
      </c>
      <c r="G154" s="4">
        <v>-8967.858398</v>
      </c>
      <c r="H154" s="4">
        <v>62677.372351</v>
      </c>
      <c r="I154" s="4">
        <v>71962.965734</v>
      </c>
      <c r="J154" s="4">
        <v>82150.782998</v>
      </c>
      <c r="K154" s="4">
        <v>81763.18005</v>
      </c>
      <c r="L154" s="4">
        <v>91478.939917</v>
      </c>
      <c r="M154" s="4">
        <v>94843.078237</v>
      </c>
      <c r="N154" s="4">
        <v>105943.910557</v>
      </c>
      <c r="O154" s="4">
        <v>115873.357366</v>
      </c>
      <c r="P154" s="4">
        <v>129939.088791</v>
      </c>
    </row>
    <row r="155" spans="1:16">
      <c r="A155" s="3" t="s">
        <v>322</v>
      </c>
      <c r="B155" s="3" t="s">
        <v>323</v>
      </c>
      <c r="C155" s="4">
        <v>31669.828732</v>
      </c>
      <c r="D155" s="4">
        <v>30373.020767</v>
      </c>
      <c r="E155" s="4">
        <v>45370.778427</v>
      </c>
      <c r="F155" s="4">
        <v>45736.264567</v>
      </c>
      <c r="G155" s="4">
        <v>53713.022021</v>
      </c>
      <c r="H155" s="4">
        <v>57488.706958</v>
      </c>
      <c r="I155" s="4">
        <v>79144.672703</v>
      </c>
      <c r="J155" s="4">
        <v>311791.908843</v>
      </c>
      <c r="K155" s="4">
        <v>342726.632927</v>
      </c>
      <c r="L155" s="4">
        <v>368378.613029</v>
      </c>
      <c r="M155" s="4">
        <v>436770.146595</v>
      </c>
      <c r="N155" s="4">
        <v>761620.652403</v>
      </c>
      <c r="O155" s="4">
        <v>773399.857608</v>
      </c>
      <c r="P155" s="4">
        <v>801676.945164</v>
      </c>
    </row>
    <row r="156" spans="1:16">
      <c r="A156" s="3" t="s">
        <v>324</v>
      </c>
      <c r="B156" s="3" t="s">
        <v>325</v>
      </c>
      <c r="C156" s="4">
        <v>57050.141162</v>
      </c>
      <c r="D156" s="4">
        <v>58699.657882</v>
      </c>
      <c r="E156" s="4">
        <v>59681.320571</v>
      </c>
      <c r="F156" s="4">
        <v>60390.141998</v>
      </c>
      <c r="G156" s="4">
        <v>65906.91342</v>
      </c>
      <c r="H156" s="4">
        <v>77395.200367</v>
      </c>
      <c r="I156" s="4">
        <v>82199.858131</v>
      </c>
      <c r="J156" s="4">
        <v>88748.972834</v>
      </c>
      <c r="K156" s="4">
        <v>163413.121104</v>
      </c>
      <c r="L156" s="4">
        <v>168717.422402</v>
      </c>
      <c r="M156" s="4">
        <v>173909.542866</v>
      </c>
      <c r="N156" s="4">
        <v>236147.441209</v>
      </c>
      <c r="O156" s="4">
        <v>2984274.141696</v>
      </c>
      <c r="P156" s="4">
        <v>3079638.949725</v>
      </c>
    </row>
    <row r="157" spans="1:16">
      <c r="A157" s="3" t="s">
        <v>326</v>
      </c>
      <c r="B157" s="3" t="s">
        <v>327</v>
      </c>
      <c r="C157" s="4">
        <v>36378.990254</v>
      </c>
      <c r="D157" s="4">
        <v>36979.987774</v>
      </c>
      <c r="E157" s="4">
        <v>38443.313676</v>
      </c>
      <c r="F157" s="4">
        <v>39958.035278</v>
      </c>
      <c r="G157" s="4">
        <v>43207.340076</v>
      </c>
      <c r="H157" s="4">
        <v>66750.359395</v>
      </c>
      <c r="I157" s="4">
        <v>68216.526695</v>
      </c>
      <c r="J157" s="4">
        <v>44085.076474</v>
      </c>
      <c r="K157" s="4">
        <v>58123.377407</v>
      </c>
      <c r="L157" s="4">
        <v>61835.946054</v>
      </c>
      <c r="M157" s="4">
        <v>77759.362166</v>
      </c>
      <c r="N157" s="4">
        <v>80634.350069</v>
      </c>
      <c r="O157" s="4">
        <v>100125.580663</v>
      </c>
      <c r="P157" s="4">
        <v>106085.892058</v>
      </c>
    </row>
    <row r="158" spans="1:16">
      <c r="A158" s="3" t="s">
        <v>328</v>
      </c>
      <c r="B158" s="3" t="s">
        <v>329</v>
      </c>
      <c r="C158" s="4">
        <v>19543.824368</v>
      </c>
      <c r="D158" s="4">
        <v>22305.786739</v>
      </c>
      <c r="E158" s="4">
        <v>25869.137301</v>
      </c>
      <c r="F158" s="4">
        <v>28971.1619</v>
      </c>
      <c r="G158" s="4">
        <v>38961.096058</v>
      </c>
      <c r="H158" s="4">
        <v>41789.864639</v>
      </c>
      <c r="I158" s="4">
        <v>54465.639896</v>
      </c>
      <c r="J158" s="4">
        <v>137486.68616</v>
      </c>
      <c r="K158" s="4">
        <v>145515.946708</v>
      </c>
      <c r="L158" s="4">
        <v>155702.220243</v>
      </c>
      <c r="M158" s="4">
        <v>219873.231931</v>
      </c>
      <c r="N158" s="4">
        <v>240964.599678</v>
      </c>
      <c r="O158" s="4">
        <v>534609.694831</v>
      </c>
      <c r="P158" s="4">
        <v>466769.800553</v>
      </c>
    </row>
    <row r="159" spans="1:16">
      <c r="A159" s="3" t="s">
        <v>330</v>
      </c>
      <c r="B159" s="3" t="s">
        <v>331</v>
      </c>
      <c r="C159" s="4">
        <v>8471.590473</v>
      </c>
      <c r="D159" s="4">
        <v>9228.197067</v>
      </c>
      <c r="E159" s="4">
        <v>11336.397841</v>
      </c>
      <c r="F159" s="4">
        <v>13976.399926</v>
      </c>
      <c r="G159" s="4">
        <v>16426.537876</v>
      </c>
      <c r="H159" s="4">
        <v>18959.221797</v>
      </c>
      <c r="I159" s="4">
        <v>20069.13473</v>
      </c>
      <c r="J159" s="4">
        <v>19892.340438</v>
      </c>
      <c r="K159" s="4">
        <v>18739.40091</v>
      </c>
      <c r="L159" s="4">
        <v>19528.659604</v>
      </c>
      <c r="M159" s="4">
        <v>20940.956776</v>
      </c>
      <c r="N159" s="4">
        <v>21952.65537</v>
      </c>
      <c r="O159" s="4">
        <v>25312.380024</v>
      </c>
      <c r="P159" s="4">
        <v>407103.727992</v>
      </c>
    </row>
    <row r="160" spans="1:16">
      <c r="A160" s="3" t="s">
        <v>332</v>
      </c>
      <c r="B160" s="3" t="s">
        <v>333</v>
      </c>
      <c r="C160" s="4">
        <v>153361.352602</v>
      </c>
      <c r="D160" s="4">
        <v>168827.768804</v>
      </c>
      <c r="E160" s="4">
        <v>218301.299411</v>
      </c>
      <c r="F160" s="4">
        <v>295789.070273</v>
      </c>
      <c r="G160" s="4">
        <v>342374.064161</v>
      </c>
      <c r="H160" s="4">
        <v>426493.326561</v>
      </c>
      <c r="I160" s="4">
        <v>559270.03279</v>
      </c>
      <c r="J160" s="4">
        <v>730760.439043</v>
      </c>
      <c r="K160" s="4">
        <v>906189.426174</v>
      </c>
      <c r="L160" s="4">
        <v>977311.786176</v>
      </c>
      <c r="M160" s="4">
        <v>992285.721312</v>
      </c>
      <c r="N160" s="4">
        <v>1020880.998707</v>
      </c>
      <c r="O160" s="4">
        <v>1114396.725537</v>
      </c>
      <c r="P160" s="4">
        <v>1542135.10891</v>
      </c>
    </row>
    <row r="161" spans="1:16">
      <c r="A161" s="3" t="s">
        <v>334</v>
      </c>
      <c r="B161" s="3" t="s">
        <v>335</v>
      </c>
      <c r="C161" s="4">
        <v>87080.523632</v>
      </c>
      <c r="D161" s="4">
        <v>91766.518892</v>
      </c>
      <c r="E161" s="4">
        <v>146171.71182</v>
      </c>
      <c r="F161" s="4">
        <v>127787.150775</v>
      </c>
      <c r="G161" s="4">
        <v>156530.142988</v>
      </c>
      <c r="H161" s="4">
        <v>180293.181162</v>
      </c>
      <c r="I161" s="4">
        <v>190326.121834</v>
      </c>
      <c r="J161" s="4">
        <v>185482.086426</v>
      </c>
      <c r="K161" s="4">
        <v>177088.393154</v>
      </c>
      <c r="L161" s="4">
        <v>183494.25268</v>
      </c>
      <c r="M161" s="4">
        <v>212120.402293</v>
      </c>
      <c r="N161" s="4">
        <v>197525.529387</v>
      </c>
      <c r="O161" s="4">
        <v>230491.569627</v>
      </c>
      <c r="P161" s="4">
        <v>212249.596074</v>
      </c>
    </row>
    <row r="162" spans="1:16">
      <c r="A162" s="3" t="s">
        <v>336</v>
      </c>
      <c r="B162" s="3" t="s">
        <v>337</v>
      </c>
      <c r="C162" s="4">
        <v>89305.491762</v>
      </c>
      <c r="D162" s="4">
        <v>87898.184112</v>
      </c>
      <c r="E162" s="4">
        <v>98552.0893</v>
      </c>
      <c r="F162" s="4">
        <v>102070.908699</v>
      </c>
      <c r="G162" s="4">
        <v>112216.354908</v>
      </c>
      <c r="H162" s="4">
        <v>132265.786868</v>
      </c>
      <c r="I162" s="4">
        <v>120659.32444</v>
      </c>
      <c r="J162" s="4">
        <v>132496.51519</v>
      </c>
      <c r="K162" s="4">
        <v>178291.300881</v>
      </c>
      <c r="L162" s="4">
        <v>214425.931879</v>
      </c>
      <c r="M162" s="4">
        <v>222310.32493</v>
      </c>
      <c r="N162" s="4">
        <v>221760.59096</v>
      </c>
      <c r="O162" s="4">
        <v>221665.071924</v>
      </c>
      <c r="P162" s="4">
        <v>222280.201631</v>
      </c>
    </row>
    <row r="163" spans="1:16">
      <c r="A163" s="3" t="s">
        <v>338</v>
      </c>
      <c r="B163" s="3" t="s">
        <v>339</v>
      </c>
      <c r="C163" s="4">
        <v>26135.500926</v>
      </c>
      <c r="D163" s="4">
        <v>35487.120649</v>
      </c>
      <c r="E163" s="4">
        <v>208121.425711</v>
      </c>
      <c r="F163" s="4">
        <v>239379.879115</v>
      </c>
      <c r="G163" s="4">
        <v>299784.058171</v>
      </c>
      <c r="H163" s="4">
        <v>303606.696778</v>
      </c>
      <c r="I163" s="4">
        <v>634109.470087</v>
      </c>
      <c r="J163" s="4">
        <v>656716.624948</v>
      </c>
      <c r="K163" s="4">
        <v>681150.836554</v>
      </c>
      <c r="L163" s="4">
        <v>711816.706164</v>
      </c>
      <c r="M163" s="4">
        <v>740549.32537</v>
      </c>
      <c r="N163" s="4">
        <v>744750.51036</v>
      </c>
      <c r="O163" s="4">
        <v>752668.653791</v>
      </c>
      <c r="P163" s="4">
        <v>625597.148401</v>
      </c>
    </row>
    <row r="164" spans="1:16">
      <c r="A164" s="3" t="s">
        <v>340</v>
      </c>
      <c r="B164" s="3" t="s">
        <v>341</v>
      </c>
      <c r="C164" s="4">
        <v>139954.93334</v>
      </c>
      <c r="D164" s="4">
        <v>141908.840867</v>
      </c>
      <c r="E164" s="4">
        <v>144972.142056</v>
      </c>
      <c r="F164" s="4">
        <v>147707.644241</v>
      </c>
      <c r="G164" s="4">
        <v>136563.583004</v>
      </c>
      <c r="H164" s="4">
        <v>139426.52783</v>
      </c>
      <c r="I164" s="4">
        <v>138979.796461</v>
      </c>
      <c r="J164" s="4">
        <v>142931.157799</v>
      </c>
      <c r="K164" s="4">
        <v>155367.652957</v>
      </c>
      <c r="L164" s="4">
        <v>159960.625327</v>
      </c>
      <c r="M164" s="4">
        <v>157156.921427</v>
      </c>
      <c r="N164" s="4">
        <v>152141.589414</v>
      </c>
      <c r="O164" s="4">
        <v>170891.082961</v>
      </c>
      <c r="P164" s="4">
        <v>166297.852738</v>
      </c>
    </row>
    <row r="165" spans="1:16">
      <c r="A165" s="3" t="s">
        <v>342</v>
      </c>
      <c r="B165" s="3" t="s">
        <v>343</v>
      </c>
      <c r="C165" s="4">
        <v>70587.579328</v>
      </c>
      <c r="D165" s="4">
        <v>46972.418803</v>
      </c>
      <c r="E165" s="4">
        <v>53216.517919</v>
      </c>
      <c r="F165" s="4">
        <v>40371.770871</v>
      </c>
      <c r="G165" s="4">
        <v>34283.547836</v>
      </c>
      <c r="H165" s="4">
        <v>39259.481305</v>
      </c>
      <c r="I165" s="4">
        <v>30291.511442</v>
      </c>
      <c r="J165" s="4">
        <v>19263.712891</v>
      </c>
      <c r="K165" s="4">
        <v>97959.382903</v>
      </c>
      <c r="L165" s="4">
        <v>101627.240609</v>
      </c>
      <c r="M165" s="4">
        <v>99588.325353</v>
      </c>
      <c r="N165" s="4">
        <v>116306.82922</v>
      </c>
      <c r="O165" s="4">
        <v>127647.020338</v>
      </c>
      <c r="P165" s="4">
        <v>98076.252327</v>
      </c>
    </row>
    <row r="166" spans="1:16">
      <c r="A166" s="3" t="s">
        <v>344</v>
      </c>
      <c r="B166" s="3" t="s">
        <v>345</v>
      </c>
      <c r="C166" s="4">
        <v>235375.756931</v>
      </c>
      <c r="D166" s="4">
        <v>242167.175285</v>
      </c>
      <c r="E166" s="4">
        <v>230387.534007</v>
      </c>
      <c r="F166" s="4">
        <v>252700.601098</v>
      </c>
      <c r="G166" s="4">
        <v>250228.875102</v>
      </c>
      <c r="H166" s="4">
        <v>317570.09637</v>
      </c>
      <c r="I166" s="4">
        <v>450410.695529</v>
      </c>
      <c r="J166" s="4">
        <v>823366.683076</v>
      </c>
      <c r="K166" s="4">
        <v>904968.396596</v>
      </c>
      <c r="L166" s="4">
        <v>1009132.488606</v>
      </c>
      <c r="M166" s="4">
        <v>1162056.939004</v>
      </c>
      <c r="N166" s="4">
        <v>1216656.383758</v>
      </c>
      <c r="O166" s="4">
        <v>1360862.510064</v>
      </c>
      <c r="P166" s="4">
        <v>1511116.549174</v>
      </c>
    </row>
    <row r="167" spans="1:16">
      <c r="A167" s="3" t="s">
        <v>346</v>
      </c>
      <c r="B167" s="3" t="s">
        <v>347</v>
      </c>
      <c r="C167" s="4">
        <v>44415.344437</v>
      </c>
      <c r="D167" s="4">
        <v>43418.526574</v>
      </c>
      <c r="E167" s="4">
        <v>21756.792425</v>
      </c>
      <c r="F167" s="4">
        <v>22779.038205</v>
      </c>
      <c r="G167" s="4">
        <v>27353.900984</v>
      </c>
      <c r="H167" s="4">
        <v>30795.272069</v>
      </c>
      <c r="I167" s="4">
        <v>35745.956975</v>
      </c>
      <c r="J167" s="4">
        <v>39189.975443</v>
      </c>
      <c r="K167" s="4">
        <v>42974.650398</v>
      </c>
      <c r="L167" s="4">
        <v>314933.784002</v>
      </c>
      <c r="M167" s="4">
        <v>570276.089979</v>
      </c>
      <c r="N167" s="4">
        <v>613655.166446</v>
      </c>
      <c r="O167" s="4">
        <v>650050.331939</v>
      </c>
      <c r="P167" s="4">
        <v>731657.957601</v>
      </c>
    </row>
    <row r="168" spans="1:16">
      <c r="A168" s="3" t="s">
        <v>348</v>
      </c>
      <c r="B168" s="3" t="s">
        <v>349</v>
      </c>
      <c r="C168" s="4">
        <v>35134.433307</v>
      </c>
      <c r="D168" s="4">
        <v>34549.803352</v>
      </c>
      <c r="E168" s="4">
        <v>52490.462688</v>
      </c>
      <c r="F168" s="4">
        <v>157025.344071</v>
      </c>
      <c r="G168" s="4">
        <v>149957.213476</v>
      </c>
      <c r="H168" s="4">
        <v>157774.769864</v>
      </c>
      <c r="I168" s="4">
        <v>167476.751059</v>
      </c>
      <c r="J168" s="4">
        <v>162117.283469</v>
      </c>
      <c r="K168" s="4">
        <v>192416.09155</v>
      </c>
      <c r="L168" s="4">
        <v>187178.172379</v>
      </c>
      <c r="M168" s="4">
        <v>195027.578728</v>
      </c>
      <c r="N168" s="4">
        <v>189051.576671</v>
      </c>
      <c r="O168" s="4">
        <v>155317.246249</v>
      </c>
      <c r="P168" s="4">
        <v>164555.496385</v>
      </c>
    </row>
    <row r="169" spans="1:16">
      <c r="A169" s="3" t="s">
        <v>350</v>
      </c>
      <c r="B169" s="3" t="s">
        <v>351</v>
      </c>
      <c r="C169" s="4">
        <v>77936.4638</v>
      </c>
      <c r="D169" s="4">
        <v>80660.541025</v>
      </c>
      <c r="E169" s="4">
        <v>83154.679398</v>
      </c>
      <c r="F169" s="4">
        <v>51280.340094</v>
      </c>
      <c r="G169" s="4">
        <v>30078.806082</v>
      </c>
      <c r="H169" s="4">
        <v>31802.08534</v>
      </c>
      <c r="I169" s="4">
        <v>32389.548185</v>
      </c>
      <c r="J169" s="4">
        <v>24314.747444</v>
      </c>
      <c r="K169" s="4">
        <v>27057.470983</v>
      </c>
      <c r="L169" s="4">
        <v>28570.803959</v>
      </c>
      <c r="M169" s="4">
        <v>28458.955882</v>
      </c>
      <c r="N169" s="4">
        <v>28584.535112</v>
      </c>
      <c r="O169" s="4">
        <v>18250.273944</v>
      </c>
      <c r="P169" s="4">
        <v>-19438.883922</v>
      </c>
    </row>
    <row r="170" spans="1:16">
      <c r="A170" s="3" t="s">
        <v>352</v>
      </c>
      <c r="B170" s="3" t="s">
        <v>353</v>
      </c>
      <c r="C170" s="4">
        <v>31605.183367</v>
      </c>
      <c r="D170" s="4">
        <v>28265.162243</v>
      </c>
      <c r="E170" s="4">
        <v>25523.546757</v>
      </c>
      <c r="F170" s="4">
        <v>19000.652434</v>
      </c>
      <c r="G170" s="4">
        <v>9272.577156</v>
      </c>
      <c r="H170" s="4">
        <v>10245.726132</v>
      </c>
      <c r="I170" s="4">
        <v>16844.087057</v>
      </c>
      <c r="J170" s="4">
        <v>18452.278797</v>
      </c>
      <c r="K170" s="4">
        <v>20614.224549</v>
      </c>
      <c r="L170" s="4">
        <v>20712.985596</v>
      </c>
      <c r="M170" s="4">
        <v>21289.485942</v>
      </c>
      <c r="N170" s="4">
        <v>23210.148815</v>
      </c>
      <c r="O170" s="4">
        <v>23454.209852</v>
      </c>
      <c r="P170" s="4">
        <v>23267.970535</v>
      </c>
    </row>
    <row r="171" spans="1:16">
      <c r="A171" s="3" t="s">
        <v>354</v>
      </c>
      <c r="B171" s="3" t="s">
        <v>355</v>
      </c>
      <c r="C171" s="4">
        <v>26320.974207</v>
      </c>
      <c r="D171" s="4">
        <v>693.716237</v>
      </c>
      <c r="E171" s="4">
        <v>-10487.430231</v>
      </c>
      <c r="F171" s="4">
        <v>-13978.047974</v>
      </c>
      <c r="G171" s="4">
        <v>-30573.544454</v>
      </c>
      <c r="H171" s="4">
        <v>-26841.157763</v>
      </c>
      <c r="I171" s="4">
        <v>3837.16095</v>
      </c>
      <c r="J171" s="4">
        <v>94007.221697</v>
      </c>
      <c r="K171" s="4">
        <v>110407.806638</v>
      </c>
      <c r="L171" s="4">
        <v>122814.534521</v>
      </c>
      <c r="M171" s="4">
        <v>137704.252183</v>
      </c>
      <c r="N171" s="4">
        <v>805324.507041</v>
      </c>
      <c r="O171" s="4">
        <v>880999.530147</v>
      </c>
      <c r="P171" s="4">
        <v>949696.837805</v>
      </c>
    </row>
    <row r="172" spans="1:16">
      <c r="A172" s="3" t="s">
        <v>356</v>
      </c>
      <c r="B172" s="3" t="s">
        <v>357</v>
      </c>
      <c r="C172" s="4">
        <v>101481.223953</v>
      </c>
      <c r="D172" s="4">
        <v>104614.254093</v>
      </c>
      <c r="E172" s="4">
        <v>115673.656764</v>
      </c>
      <c r="F172" s="4">
        <v>121634.569261</v>
      </c>
      <c r="G172" s="4">
        <v>129054.162196</v>
      </c>
      <c r="H172" s="4">
        <v>155083.131123</v>
      </c>
      <c r="I172" s="4">
        <v>208528.843889</v>
      </c>
      <c r="J172" s="4">
        <v>218427.012795</v>
      </c>
      <c r="K172" s="4">
        <v>230278.042217</v>
      </c>
      <c r="L172" s="4">
        <v>371957.999325</v>
      </c>
      <c r="M172" s="4">
        <v>383858.920985</v>
      </c>
      <c r="N172" s="4">
        <v>344177.468864</v>
      </c>
      <c r="O172" s="4">
        <v>359126.833325</v>
      </c>
      <c r="P172" s="4">
        <v>335296.795761</v>
      </c>
    </row>
    <row r="173" spans="1:16">
      <c r="A173" s="3" t="s">
        <v>358</v>
      </c>
      <c r="B173" s="3" t="s">
        <v>359</v>
      </c>
      <c r="C173" s="4">
        <v>26822.58207</v>
      </c>
      <c r="D173" s="4">
        <v>26497.727532</v>
      </c>
      <c r="E173" s="4">
        <v>29571.324743</v>
      </c>
      <c r="F173" s="4">
        <v>32030.414828</v>
      </c>
      <c r="G173" s="4">
        <v>31982.533557</v>
      </c>
      <c r="H173" s="4">
        <v>23237.511265</v>
      </c>
      <c r="I173" s="4">
        <v>30605.608778</v>
      </c>
      <c r="J173" s="4">
        <v>40092.623133</v>
      </c>
      <c r="K173" s="4">
        <v>46664.00095</v>
      </c>
      <c r="L173" s="4">
        <v>27169.96924</v>
      </c>
      <c r="M173" s="4">
        <v>19651.034149</v>
      </c>
      <c r="N173" s="4">
        <v>21774.270523</v>
      </c>
      <c r="O173" s="4">
        <v>55408.706812</v>
      </c>
      <c r="P173" s="4">
        <v>58678.598492</v>
      </c>
    </row>
    <row r="174" spans="1:16">
      <c r="A174" s="3" t="s">
        <v>360</v>
      </c>
      <c r="B174" s="3" t="s">
        <v>361</v>
      </c>
      <c r="C174" s="4">
        <v>32315.422199</v>
      </c>
      <c r="D174" s="4">
        <v>33784.338236</v>
      </c>
      <c r="E174" s="4">
        <v>34527.065733</v>
      </c>
      <c r="F174" s="4">
        <v>36181.290921</v>
      </c>
      <c r="G174" s="4">
        <v>35659.405673</v>
      </c>
      <c r="H174" s="4">
        <v>37196.665809</v>
      </c>
      <c r="I174" s="4">
        <v>39114.318797</v>
      </c>
      <c r="J174" s="4">
        <v>40156.12771</v>
      </c>
      <c r="K174" s="4">
        <v>43205.330548</v>
      </c>
      <c r="L174" s="4">
        <v>46798.443074</v>
      </c>
      <c r="M174" s="4">
        <v>41600.864275</v>
      </c>
      <c r="N174" s="4">
        <v>1087842.351279</v>
      </c>
      <c r="O174" s="4">
        <v>1161752.583445</v>
      </c>
      <c r="P174" s="4">
        <v>1231550.457537</v>
      </c>
    </row>
    <row r="175" spans="1:16">
      <c r="A175" s="3" t="s">
        <v>362</v>
      </c>
      <c r="B175" s="3" t="s">
        <v>363</v>
      </c>
      <c r="C175" s="4">
        <v>-16002.094519</v>
      </c>
      <c r="D175" s="4">
        <v>-44342.362597</v>
      </c>
      <c r="E175" s="4">
        <v>-12679.632407</v>
      </c>
      <c r="F175" s="4">
        <v>31270.384597</v>
      </c>
      <c r="G175" s="4">
        <v>35699.595765</v>
      </c>
      <c r="H175" s="4">
        <v>41017.07691</v>
      </c>
      <c r="I175" s="4">
        <v>101328.837593</v>
      </c>
      <c r="J175" s="4">
        <v>99085.225031</v>
      </c>
      <c r="K175" s="4">
        <v>103584.32554</v>
      </c>
      <c r="L175" s="4">
        <v>109666.848462</v>
      </c>
      <c r="M175" s="4">
        <v>116911.107131</v>
      </c>
      <c r="N175" s="4">
        <v>315924.713745</v>
      </c>
      <c r="O175" s="4">
        <v>316326.319156</v>
      </c>
      <c r="P175" s="4">
        <v>318001.686145</v>
      </c>
    </row>
    <row r="176" spans="1:16">
      <c r="A176" s="3" t="s">
        <v>364</v>
      </c>
      <c r="B176" s="3" t="s">
        <v>365</v>
      </c>
      <c r="C176" s="4">
        <v>27641.886554</v>
      </c>
      <c r="D176" s="4">
        <v>27903.687317</v>
      </c>
      <c r="E176" s="4">
        <v>20065.270406</v>
      </c>
      <c r="F176" s="4">
        <v>20528.486187</v>
      </c>
      <c r="G176" s="4">
        <v>20954.88729</v>
      </c>
      <c r="H176" s="4">
        <v>28745.729598</v>
      </c>
      <c r="I176" s="4">
        <v>28885.520371</v>
      </c>
      <c r="J176" s="4">
        <v>33699.582007</v>
      </c>
      <c r="K176" s="4">
        <v>33829.833518</v>
      </c>
      <c r="L176" s="4">
        <v>64984.487582</v>
      </c>
      <c r="M176" s="4">
        <v>66008.807703</v>
      </c>
      <c r="N176" s="4">
        <v>114402.16374</v>
      </c>
      <c r="O176" s="4">
        <v>111880.468425</v>
      </c>
      <c r="P176" s="4">
        <v>112313.11701</v>
      </c>
    </row>
    <row r="177" spans="1:16">
      <c r="A177" s="3" t="s">
        <v>366</v>
      </c>
      <c r="B177" s="3" t="s">
        <v>367</v>
      </c>
      <c r="C177" s="4">
        <v>35963.273316</v>
      </c>
      <c r="D177" s="4">
        <v>37153.789879</v>
      </c>
      <c r="E177" s="4">
        <v>41790.129847</v>
      </c>
      <c r="F177" s="4">
        <v>43982.056569</v>
      </c>
      <c r="G177" s="4">
        <v>46473.699495</v>
      </c>
      <c r="H177" s="4">
        <v>29794.293334</v>
      </c>
      <c r="I177" s="4">
        <v>20711.226036</v>
      </c>
      <c r="J177" s="4">
        <v>24388.336844</v>
      </c>
      <c r="K177" s="4">
        <v>36383.971699</v>
      </c>
      <c r="L177" s="4">
        <v>24276.259626</v>
      </c>
      <c r="M177" s="4">
        <v>83809.318318</v>
      </c>
      <c r="N177" s="4">
        <v>71850.121331</v>
      </c>
      <c r="O177" s="4">
        <v>67487.804448</v>
      </c>
      <c r="P177" s="4">
        <v>70657.427264</v>
      </c>
    </row>
    <row r="178" spans="1:16">
      <c r="A178" s="3" t="s">
        <v>368</v>
      </c>
      <c r="B178" s="3" t="s">
        <v>369</v>
      </c>
      <c r="C178" s="4">
        <v>81751.0045</v>
      </c>
      <c r="D178" s="4">
        <v>80992.662443</v>
      </c>
      <c r="E178" s="4">
        <v>82133.08943</v>
      </c>
      <c r="F178" s="4">
        <v>86375.352886</v>
      </c>
      <c r="G178" s="4">
        <v>69075.731624</v>
      </c>
      <c r="H178" s="4">
        <v>83313.494097</v>
      </c>
      <c r="I178" s="4">
        <v>125517.302668</v>
      </c>
      <c r="J178" s="4">
        <v>306152.94225</v>
      </c>
      <c r="K178" s="4">
        <v>349454.14825</v>
      </c>
      <c r="L178" s="4">
        <v>392728.574025</v>
      </c>
      <c r="M178" s="4">
        <v>451625.759946</v>
      </c>
      <c r="N178" s="4">
        <v>519629.718336</v>
      </c>
      <c r="O178" s="4">
        <v>582195.480353</v>
      </c>
      <c r="P178" s="4">
        <v>680279.844044</v>
      </c>
    </row>
    <row r="179" spans="1:16">
      <c r="A179" s="3" t="s">
        <v>370</v>
      </c>
      <c r="B179" s="3" t="s">
        <v>371</v>
      </c>
      <c r="C179" s="4">
        <v>89776.065238</v>
      </c>
      <c r="D179" s="4">
        <v>91098.645166</v>
      </c>
      <c r="E179" s="4">
        <v>96152.411088</v>
      </c>
      <c r="F179" s="4">
        <v>100578.360296</v>
      </c>
      <c r="G179" s="4">
        <v>185513.865474</v>
      </c>
      <c r="H179" s="4">
        <v>215032.443771</v>
      </c>
      <c r="I179" s="4">
        <v>203561.545586</v>
      </c>
      <c r="J179" s="4">
        <v>154260.725341</v>
      </c>
      <c r="K179" s="4">
        <v>163721.774453</v>
      </c>
      <c r="L179" s="4">
        <v>158333.504029</v>
      </c>
      <c r="M179" s="4">
        <v>257855.919324</v>
      </c>
      <c r="N179" s="4">
        <v>229277.248712</v>
      </c>
      <c r="O179" s="4">
        <v>235381.934798</v>
      </c>
      <c r="P179" s="4">
        <v>337698.885804</v>
      </c>
    </row>
    <row r="180" spans="1:16">
      <c r="A180" s="3" t="s">
        <v>372</v>
      </c>
      <c r="B180" s="3" t="s">
        <v>373</v>
      </c>
      <c r="C180" s="4">
        <v>86544.496231</v>
      </c>
      <c r="D180" s="4">
        <v>70752.485331</v>
      </c>
      <c r="E180" s="4">
        <v>73526.345865</v>
      </c>
      <c r="F180" s="4">
        <v>70267.00611</v>
      </c>
      <c r="G180" s="4">
        <v>53018.999301</v>
      </c>
      <c r="H180" s="4">
        <v>151876.446423</v>
      </c>
      <c r="I180" s="4">
        <v>347582.625569</v>
      </c>
      <c r="J180" s="4">
        <v>397029.393692</v>
      </c>
      <c r="K180" s="4">
        <v>643382.684682</v>
      </c>
      <c r="L180" s="4">
        <v>709097.197597</v>
      </c>
      <c r="M180" s="4">
        <v>781554.199317</v>
      </c>
      <c r="N180" s="4">
        <v>855432.456082</v>
      </c>
      <c r="O180" s="4">
        <v>924083.362573</v>
      </c>
      <c r="P180" s="4">
        <v>998594.026813</v>
      </c>
    </row>
    <row r="181" spans="1:16">
      <c r="A181" s="3" t="s">
        <v>374</v>
      </c>
      <c r="B181" s="3" t="s">
        <v>375</v>
      </c>
      <c r="C181" s="4">
        <v>94638.118474</v>
      </c>
      <c r="D181" s="4">
        <v>100179.98349</v>
      </c>
      <c r="E181" s="4">
        <v>105089.157401</v>
      </c>
      <c r="F181" s="4">
        <v>155017.693737</v>
      </c>
      <c r="G181" s="4">
        <v>129854.284845</v>
      </c>
      <c r="H181" s="4">
        <v>144932.362239</v>
      </c>
      <c r="I181" s="4">
        <v>150956.905076</v>
      </c>
      <c r="J181" s="4">
        <v>152022.00878</v>
      </c>
      <c r="K181" s="4">
        <v>153704.780907</v>
      </c>
      <c r="L181" s="4">
        <v>157983.988858</v>
      </c>
      <c r="M181" s="4">
        <v>251517.3604</v>
      </c>
      <c r="N181" s="4">
        <v>259967.970679</v>
      </c>
      <c r="O181" s="4">
        <v>268540.801015</v>
      </c>
      <c r="P181" s="4">
        <v>370251.589618</v>
      </c>
    </row>
    <row r="182" spans="1:16">
      <c r="A182" s="3" t="s">
        <v>376</v>
      </c>
      <c r="B182" s="3" t="s">
        <v>377</v>
      </c>
      <c r="C182" s="4">
        <v>37261.698557</v>
      </c>
      <c r="D182" s="4">
        <v>40587.274025</v>
      </c>
      <c r="E182" s="4">
        <v>271064.728038</v>
      </c>
      <c r="F182" s="4">
        <v>289503.304719</v>
      </c>
      <c r="G182" s="4">
        <v>292409.886278</v>
      </c>
      <c r="H182" s="4">
        <v>289553.680316</v>
      </c>
      <c r="I182" s="4">
        <v>284605.295628</v>
      </c>
      <c r="J182" s="4">
        <v>290953.966636</v>
      </c>
      <c r="K182" s="4">
        <v>315332.110835</v>
      </c>
      <c r="L182" s="4">
        <v>701297.12145</v>
      </c>
      <c r="M182" s="4">
        <v>963535.926184</v>
      </c>
      <c r="N182" s="4">
        <v>1093163.843852</v>
      </c>
      <c r="O182" s="4">
        <v>1074401.612852</v>
      </c>
      <c r="P182" s="4">
        <v>1071841.345419</v>
      </c>
    </row>
    <row r="183" spans="1:16">
      <c r="A183" s="3" t="s">
        <v>378</v>
      </c>
      <c r="B183" s="3" t="s">
        <v>379</v>
      </c>
      <c r="C183" s="4">
        <v>239051.956371</v>
      </c>
      <c r="D183" s="4">
        <v>241833.440688</v>
      </c>
      <c r="E183" s="4">
        <v>296239.217546</v>
      </c>
      <c r="F183" s="4">
        <v>296761.171348</v>
      </c>
      <c r="G183" s="4">
        <v>288659.61501</v>
      </c>
      <c r="H183" s="4">
        <v>294953.811496</v>
      </c>
      <c r="I183" s="4">
        <v>297946.802555</v>
      </c>
      <c r="J183" s="4">
        <v>311280.762589</v>
      </c>
      <c r="K183" s="4">
        <v>381889.306225</v>
      </c>
      <c r="L183" s="4">
        <v>370246.669651</v>
      </c>
      <c r="M183" s="4">
        <v>380716.133596</v>
      </c>
      <c r="N183" s="4">
        <v>416058.218673</v>
      </c>
      <c r="O183" s="4">
        <v>433339.865317</v>
      </c>
      <c r="P183" s="4">
        <v>442192.381635</v>
      </c>
    </row>
    <row r="184" spans="1:16">
      <c r="A184" s="3" t="s">
        <v>380</v>
      </c>
      <c r="B184" s="3" t="s">
        <v>381</v>
      </c>
      <c r="C184" s="4">
        <v>9068.562967</v>
      </c>
      <c r="D184" s="4">
        <v>7323.430893</v>
      </c>
      <c r="E184" s="4">
        <v>8765.553179</v>
      </c>
      <c r="F184" s="4">
        <v>8099.472715</v>
      </c>
      <c r="G184" s="4">
        <v>7546.510224</v>
      </c>
      <c r="H184" s="4">
        <v>7077.364173</v>
      </c>
      <c r="I184" s="4">
        <v>7160.128448</v>
      </c>
      <c r="J184" s="4">
        <v>49154.431726</v>
      </c>
      <c r="K184" s="4">
        <v>83504.949062</v>
      </c>
      <c r="L184" s="4">
        <v>54747.166932</v>
      </c>
      <c r="M184" s="4">
        <v>83374.623417</v>
      </c>
      <c r="N184" s="4">
        <v>118930.574525</v>
      </c>
      <c r="O184" s="4">
        <v>225192.116755</v>
      </c>
      <c r="P184" s="4">
        <v>255477.909618</v>
      </c>
    </row>
    <row r="185" spans="1:16">
      <c r="A185" s="3" t="s">
        <v>382</v>
      </c>
      <c r="B185" s="3" t="s">
        <v>383</v>
      </c>
      <c r="C185" s="4">
        <v>14217.9453</v>
      </c>
      <c r="D185" s="4">
        <v>9806.583633</v>
      </c>
      <c r="E185" s="4">
        <v>3872.035248</v>
      </c>
      <c r="F185" s="4">
        <v>6301.825897</v>
      </c>
      <c r="G185" s="4">
        <v>6038.113825</v>
      </c>
      <c r="H185" s="4">
        <v>6071.515274</v>
      </c>
      <c r="I185" s="4">
        <v>5310.691167</v>
      </c>
      <c r="J185" s="4">
        <v>5277.153079</v>
      </c>
      <c r="K185" s="4">
        <v>5494.717</v>
      </c>
      <c r="L185" s="4">
        <v>92701.035296</v>
      </c>
      <c r="M185" s="4">
        <v>96955.671593</v>
      </c>
      <c r="N185" s="4">
        <v>101678.438507</v>
      </c>
      <c r="O185" s="4">
        <v>195337.148305</v>
      </c>
      <c r="P185" s="4">
        <v>205828.182085</v>
      </c>
    </row>
    <row r="186" spans="1:16">
      <c r="A186" s="3" t="s">
        <v>384</v>
      </c>
      <c r="B186" s="3" t="s">
        <v>385</v>
      </c>
      <c r="C186" s="4">
        <v>29043.093276</v>
      </c>
      <c r="D186" s="4">
        <v>30447.198715</v>
      </c>
      <c r="E186" s="4">
        <v>43993.103232</v>
      </c>
      <c r="F186" s="4">
        <v>47669.991089</v>
      </c>
      <c r="G186" s="4">
        <v>60808.397479</v>
      </c>
      <c r="H186" s="4">
        <v>59824.357289</v>
      </c>
      <c r="I186" s="4">
        <v>61272.765228</v>
      </c>
      <c r="J186" s="4">
        <v>58377.796317</v>
      </c>
      <c r="K186" s="4">
        <v>93209.792246</v>
      </c>
      <c r="L186" s="4">
        <v>88454.534906</v>
      </c>
      <c r="M186" s="4">
        <v>78270.387575</v>
      </c>
      <c r="N186" s="4">
        <v>164289.502881</v>
      </c>
      <c r="O186" s="4">
        <v>275558.472684</v>
      </c>
      <c r="P186" s="4">
        <v>282434.752789</v>
      </c>
    </row>
    <row r="187" spans="1:16">
      <c r="A187" s="3" t="s">
        <v>386</v>
      </c>
      <c r="B187" s="3" t="s">
        <v>387</v>
      </c>
      <c r="C187" s="4">
        <v>78940.691687</v>
      </c>
      <c r="D187" s="4">
        <v>81034.805784</v>
      </c>
      <c r="E187" s="4">
        <v>69106.404936</v>
      </c>
      <c r="F187" s="4">
        <v>57350.164935</v>
      </c>
      <c r="G187" s="4">
        <v>57480.490972</v>
      </c>
      <c r="H187" s="4">
        <v>46344.868114</v>
      </c>
      <c r="I187" s="4">
        <v>31574.707036</v>
      </c>
      <c r="J187" s="4">
        <v>34716.428198</v>
      </c>
      <c r="K187" s="4">
        <v>37062.363051</v>
      </c>
      <c r="L187" s="4">
        <v>37598.25642</v>
      </c>
      <c r="M187" s="4">
        <v>133306.76626</v>
      </c>
      <c r="N187" s="4">
        <v>159198.96454</v>
      </c>
      <c r="O187" s="4">
        <v>179773.727991</v>
      </c>
      <c r="P187" s="4">
        <v>181903.919047</v>
      </c>
    </row>
    <row r="188" spans="1:16">
      <c r="A188" s="3" t="s">
        <v>388</v>
      </c>
      <c r="B188" s="3" t="s">
        <v>389</v>
      </c>
      <c r="C188" s="4">
        <v>72993.8</v>
      </c>
      <c r="D188" s="4">
        <v>81237.5</v>
      </c>
      <c r="E188" s="4">
        <v>164205.9</v>
      </c>
      <c r="F188" s="4">
        <v>182781.5</v>
      </c>
      <c r="G188" s="4">
        <v>201592</v>
      </c>
      <c r="H188" s="4">
        <v>236378.3</v>
      </c>
      <c r="I188" s="4">
        <v>236715.1</v>
      </c>
      <c r="J188" s="4">
        <v>258759.7</v>
      </c>
      <c r="K188" s="4">
        <v>280322.3</v>
      </c>
      <c r="L188" s="4">
        <v>399981.2</v>
      </c>
      <c r="M188" s="4">
        <v>327765.4</v>
      </c>
      <c r="N188" s="4">
        <v>317889.7</v>
      </c>
      <c r="O188" s="4">
        <v>276723.7</v>
      </c>
      <c r="P188" s="4">
        <v>302172</v>
      </c>
    </row>
    <row r="189" spans="1:16">
      <c r="A189" s="3" t="s">
        <v>390</v>
      </c>
      <c r="B189" s="3" t="s">
        <v>391</v>
      </c>
      <c r="C189" s="4">
        <v>46042.430261</v>
      </c>
      <c r="D189" s="4">
        <v>50402.860332</v>
      </c>
      <c r="E189" s="4">
        <v>56983.447999</v>
      </c>
      <c r="F189" s="4">
        <v>99029.294027</v>
      </c>
      <c r="G189" s="4">
        <v>81274.191226</v>
      </c>
      <c r="H189" s="4">
        <v>85446.209003</v>
      </c>
      <c r="I189" s="4">
        <v>98886.176591</v>
      </c>
      <c r="J189" s="4">
        <v>100336.140867</v>
      </c>
      <c r="K189" s="4">
        <v>104659.221732</v>
      </c>
      <c r="L189" s="4">
        <v>115333.53375</v>
      </c>
      <c r="M189" s="4">
        <v>127699.213463</v>
      </c>
      <c r="N189" s="4">
        <v>139234.48483</v>
      </c>
      <c r="O189" s="4">
        <v>158327.10812</v>
      </c>
      <c r="P189" s="4">
        <v>157062.462158</v>
      </c>
    </row>
    <row r="190" spans="1:16">
      <c r="A190" s="3" t="s">
        <v>392</v>
      </c>
      <c r="B190" s="3" t="s">
        <v>393</v>
      </c>
      <c r="C190" s="4">
        <v>37994.152305</v>
      </c>
      <c r="D190" s="4">
        <v>38222.740764</v>
      </c>
      <c r="E190" s="4">
        <v>38472.197172</v>
      </c>
      <c r="F190" s="4">
        <v>38848.205678</v>
      </c>
      <c r="G190" s="4">
        <v>38658.708392</v>
      </c>
      <c r="H190" s="4">
        <v>38737.030827</v>
      </c>
      <c r="I190" s="4">
        <v>42683.622043</v>
      </c>
      <c r="J190" s="4">
        <v>46164.101127</v>
      </c>
      <c r="K190" s="4">
        <v>44197.252161</v>
      </c>
      <c r="L190" s="4">
        <v>44371.184504</v>
      </c>
      <c r="M190" s="4">
        <v>76719.491551</v>
      </c>
      <c r="N190" s="4">
        <v>79038.530039</v>
      </c>
      <c r="O190" s="4">
        <v>78895.923541</v>
      </c>
      <c r="P190" s="4">
        <v>76803.602523</v>
      </c>
    </row>
    <row r="191" spans="1:16">
      <c r="A191" s="3" t="s">
        <v>394</v>
      </c>
      <c r="B191" s="3" t="s">
        <v>395</v>
      </c>
      <c r="C191" s="4">
        <v>32879.372404</v>
      </c>
      <c r="D191" s="4">
        <v>35432.030386</v>
      </c>
      <c r="E191" s="4">
        <v>36952.738167</v>
      </c>
      <c r="F191" s="4">
        <v>58361.11953</v>
      </c>
      <c r="G191" s="4">
        <v>59948.159159</v>
      </c>
      <c r="H191" s="4">
        <v>62180.75333</v>
      </c>
      <c r="I191" s="4">
        <v>63771.214509</v>
      </c>
      <c r="J191" s="4">
        <v>63088.477146</v>
      </c>
      <c r="K191" s="4">
        <v>58562.318567</v>
      </c>
      <c r="L191" s="4">
        <v>58335.392425</v>
      </c>
      <c r="M191" s="4">
        <v>52164.346012</v>
      </c>
      <c r="N191" s="4">
        <v>17168.022761</v>
      </c>
      <c r="O191" s="4">
        <v>53046.370372</v>
      </c>
      <c r="P191" s="4">
        <v>48828.574244</v>
      </c>
    </row>
    <row r="192" spans="1:16">
      <c r="A192" s="3" t="s">
        <v>396</v>
      </c>
      <c r="B192" s="3" t="s">
        <v>397</v>
      </c>
      <c r="C192" s="4">
        <v>93918.713682</v>
      </c>
      <c r="D192" s="4">
        <v>97891.604407</v>
      </c>
      <c r="E192" s="4">
        <v>132653.037125</v>
      </c>
      <c r="F192" s="4">
        <v>186021.384686</v>
      </c>
      <c r="G192" s="4">
        <v>179466.737811</v>
      </c>
      <c r="H192" s="4">
        <v>218691.185268</v>
      </c>
      <c r="I192" s="4">
        <v>228928.472465</v>
      </c>
      <c r="J192" s="4">
        <v>251006.621926</v>
      </c>
      <c r="K192" s="4">
        <v>434532.48</v>
      </c>
      <c r="L192" s="4">
        <v>452047.219429</v>
      </c>
      <c r="M192" s="4">
        <v>487546.363778</v>
      </c>
      <c r="N192" s="4">
        <v>487044.517703</v>
      </c>
      <c r="O192" s="4">
        <v>463784.735835</v>
      </c>
      <c r="P192" s="4">
        <v>450693.521374</v>
      </c>
    </row>
    <row r="193" spans="1:16">
      <c r="A193" s="3" t="s">
        <v>398</v>
      </c>
      <c r="B193" s="3" t="s">
        <v>399</v>
      </c>
      <c r="C193" s="4">
        <v>-5799.680675</v>
      </c>
      <c r="D193" s="4">
        <v>-5243.501787</v>
      </c>
      <c r="E193" s="4">
        <v>-6794.506057</v>
      </c>
      <c r="F193" s="4">
        <v>7575.012517</v>
      </c>
      <c r="G193" s="4">
        <v>8734.283074</v>
      </c>
      <c r="H193" s="4">
        <v>8708.701087</v>
      </c>
      <c r="I193" s="4">
        <v>8563.122141</v>
      </c>
      <c r="J193" s="4">
        <v>8257.454207</v>
      </c>
      <c r="K193" s="4">
        <v>8362.919631</v>
      </c>
      <c r="L193" s="4">
        <v>8106.33889</v>
      </c>
      <c r="M193" s="4">
        <v>8102.336769</v>
      </c>
      <c r="N193" s="4">
        <v>7710.959045</v>
      </c>
      <c r="O193" s="4">
        <v>7599.566924</v>
      </c>
      <c r="P193" s="4">
        <v>7841.757968</v>
      </c>
    </row>
    <row r="194" spans="1:16">
      <c r="A194" s="3" t="s">
        <v>400</v>
      </c>
      <c r="B194" s="3" t="s">
        <v>401</v>
      </c>
      <c r="C194" s="4">
        <v>66664.141298</v>
      </c>
      <c r="D194" s="4">
        <v>68007.16432</v>
      </c>
      <c r="E194" s="4">
        <v>60447.493787</v>
      </c>
      <c r="F194" s="4">
        <v>88015.774314</v>
      </c>
      <c r="G194" s="4">
        <v>72640.863268</v>
      </c>
      <c r="H194" s="4">
        <v>70265.355357</v>
      </c>
      <c r="I194" s="4">
        <v>67015.289446</v>
      </c>
      <c r="J194" s="4">
        <v>64234.827132</v>
      </c>
      <c r="K194" s="4">
        <v>61908.923892</v>
      </c>
      <c r="L194" s="4">
        <v>60414.345349</v>
      </c>
      <c r="M194" s="4">
        <v>75300.20175</v>
      </c>
      <c r="N194" s="4">
        <v>153147.71928</v>
      </c>
      <c r="O194" s="4">
        <v>163613.94984</v>
      </c>
      <c r="P194" s="4">
        <v>191165.098909</v>
      </c>
    </row>
    <row r="195" spans="1:16">
      <c r="A195" s="3" t="s">
        <v>402</v>
      </c>
      <c r="B195" s="3" t="s">
        <v>403</v>
      </c>
      <c r="C195" s="4">
        <v>64878.675107</v>
      </c>
      <c r="D195" s="4">
        <v>67448.350767</v>
      </c>
      <c r="E195" s="4">
        <v>92690.649795</v>
      </c>
      <c r="F195" s="4">
        <v>233520.076377</v>
      </c>
      <c r="G195" s="4">
        <v>255775.722082</v>
      </c>
      <c r="H195" s="4">
        <v>285940.307282</v>
      </c>
      <c r="I195" s="4">
        <v>334521.197296</v>
      </c>
      <c r="J195" s="4">
        <v>378438.624267</v>
      </c>
      <c r="K195" s="4">
        <v>403358.520519</v>
      </c>
      <c r="L195" s="4">
        <v>427760.265627</v>
      </c>
      <c r="M195" s="4">
        <v>430343.637795</v>
      </c>
      <c r="N195" s="4">
        <v>438707.497396</v>
      </c>
      <c r="O195" s="4">
        <v>399266.901733</v>
      </c>
      <c r="P195" s="4">
        <v>385997.914297</v>
      </c>
    </row>
    <row r="196" spans="1:16">
      <c r="A196" s="3" t="s">
        <v>404</v>
      </c>
      <c r="B196" s="3" t="s">
        <v>405</v>
      </c>
      <c r="C196" s="4">
        <v>39915.065497</v>
      </c>
      <c r="D196" s="4">
        <v>51429.87591</v>
      </c>
      <c r="E196" s="4">
        <v>64062.387735</v>
      </c>
      <c r="F196" s="4">
        <v>70698.167796</v>
      </c>
      <c r="G196" s="4">
        <v>83908.340411</v>
      </c>
      <c r="H196" s="4">
        <v>83073.672975</v>
      </c>
      <c r="I196" s="4">
        <v>83459.642902</v>
      </c>
      <c r="J196" s="4">
        <v>72006.072284</v>
      </c>
      <c r="K196" s="4">
        <v>71057.744573</v>
      </c>
      <c r="L196" s="4">
        <v>68171.605421</v>
      </c>
      <c r="M196" s="4">
        <v>60579.083811</v>
      </c>
      <c r="N196" s="4">
        <v>37039.14202</v>
      </c>
      <c r="O196" s="4">
        <v>6910998.587073</v>
      </c>
      <c r="P196" s="4">
        <v>7358628.634742</v>
      </c>
    </row>
    <row r="197" spans="1:16">
      <c r="A197" s="3" t="s">
        <v>406</v>
      </c>
      <c r="B197" s="3" t="s">
        <v>407</v>
      </c>
      <c r="C197" s="4">
        <v>134471.501546</v>
      </c>
      <c r="D197" s="4">
        <v>144513.992334</v>
      </c>
      <c r="E197" s="4">
        <v>155798.853041</v>
      </c>
      <c r="F197" s="4">
        <v>161746.560221</v>
      </c>
      <c r="G197" s="4">
        <v>174129.559319</v>
      </c>
      <c r="H197" s="4">
        <v>190553.010609</v>
      </c>
      <c r="I197" s="4">
        <v>194684.426112</v>
      </c>
      <c r="J197" s="4">
        <v>209622.266903</v>
      </c>
      <c r="K197" s="4">
        <v>221806.32684</v>
      </c>
      <c r="L197" s="4">
        <v>232249.224717</v>
      </c>
      <c r="M197" s="4">
        <v>237430.8824</v>
      </c>
      <c r="N197" s="4">
        <v>244947.740448</v>
      </c>
      <c r="O197" s="4">
        <v>243515.175593</v>
      </c>
      <c r="P197" s="4">
        <v>244450.513683</v>
      </c>
    </row>
    <row r="198" spans="1:16">
      <c r="A198" s="3" t="s">
        <v>408</v>
      </c>
      <c r="B198" s="3" t="s">
        <v>409</v>
      </c>
      <c r="C198" s="4">
        <v>-18120.074976</v>
      </c>
      <c r="D198" s="4">
        <v>-42121.826796</v>
      </c>
      <c r="E198" s="4">
        <v>210.630975</v>
      </c>
      <c r="F198" s="4">
        <v>190.643901</v>
      </c>
      <c r="G198" s="4">
        <v>295.703173</v>
      </c>
      <c r="H198" s="4">
        <v>200.327953</v>
      </c>
      <c r="I198" s="4">
        <v>213126.090845</v>
      </c>
      <c r="J198" s="4">
        <v>240138.288617</v>
      </c>
      <c r="K198" s="4">
        <v>322200.434792</v>
      </c>
      <c r="L198" s="4">
        <v>329226.579668</v>
      </c>
      <c r="M198" s="4">
        <v>562470.596362</v>
      </c>
      <c r="N198" s="4">
        <v>583230.062051</v>
      </c>
      <c r="O198" s="4">
        <v>617159.973158</v>
      </c>
      <c r="P198" s="4">
        <v>659215.529244</v>
      </c>
    </row>
    <row r="199" spans="1:16">
      <c r="A199" s="3" t="s">
        <v>410</v>
      </c>
      <c r="B199" s="3" t="s">
        <v>411</v>
      </c>
      <c r="C199" s="4">
        <v>-3752.187246</v>
      </c>
      <c r="D199" s="4">
        <v>-20812.80639</v>
      </c>
      <c r="E199" s="4">
        <v>-13998.009903</v>
      </c>
      <c r="F199" s="4">
        <v>-13583.989344</v>
      </c>
      <c r="G199" s="4">
        <v>-12209.918279</v>
      </c>
      <c r="H199" s="4">
        <v>-12919.961551</v>
      </c>
      <c r="I199" s="4">
        <v>-15657.363892</v>
      </c>
      <c r="J199" s="4">
        <v>-18670.233716</v>
      </c>
      <c r="K199" s="4">
        <v>22178.330367</v>
      </c>
      <c r="L199" s="4">
        <v>22721.901571</v>
      </c>
      <c r="M199" s="4">
        <v>18512.557786</v>
      </c>
      <c r="N199" s="4">
        <v>14270.844286</v>
      </c>
      <c r="O199" s="4">
        <v>19363.12191</v>
      </c>
      <c r="P199" s="4">
        <v>18369.608164</v>
      </c>
    </row>
    <row r="200" spans="1:16">
      <c r="A200" s="3" t="s">
        <v>412</v>
      </c>
      <c r="B200" s="3" t="s">
        <v>413</v>
      </c>
      <c r="C200" s="4">
        <v>141889.629111</v>
      </c>
      <c r="D200" s="4">
        <v>148331.799253</v>
      </c>
      <c r="E200" s="4">
        <v>294123.487629</v>
      </c>
      <c r="F200" s="4">
        <v>458249.079495</v>
      </c>
      <c r="G200" s="4">
        <v>549737.845579</v>
      </c>
      <c r="H200" s="4">
        <v>637414.962376</v>
      </c>
      <c r="I200" s="4">
        <v>760572.527751</v>
      </c>
      <c r="J200" s="4">
        <v>940783.558974</v>
      </c>
      <c r="K200" s="4">
        <v>999582.088497</v>
      </c>
      <c r="L200" s="4">
        <v>1104765.420901</v>
      </c>
      <c r="M200" s="4">
        <v>1718108.650793</v>
      </c>
      <c r="N200" s="4">
        <v>1710296.183667</v>
      </c>
      <c r="O200" s="4">
        <v>1938118.8876</v>
      </c>
      <c r="P200" s="4">
        <v>2084873.417653</v>
      </c>
    </row>
    <row r="201" spans="1:16">
      <c r="A201" s="3" t="s">
        <v>414</v>
      </c>
      <c r="B201" s="3" t="s">
        <v>415</v>
      </c>
      <c r="C201" s="4">
        <v>675534.4775</v>
      </c>
      <c r="D201" s="4">
        <v>716956.4678</v>
      </c>
      <c r="E201" s="4">
        <v>754840.9255</v>
      </c>
      <c r="F201" s="4">
        <v>802325.6246</v>
      </c>
      <c r="G201" s="4">
        <v>807196.454</v>
      </c>
      <c r="H201" s="4">
        <v>990792.262888</v>
      </c>
      <c r="I201" s="4">
        <v>1512356.118897</v>
      </c>
      <c r="J201" s="4">
        <v>1487053.017247</v>
      </c>
      <c r="K201" s="4">
        <v>1659279.591267</v>
      </c>
      <c r="L201" s="4">
        <v>2156660.326731</v>
      </c>
      <c r="M201" s="4">
        <v>2950455.465301</v>
      </c>
      <c r="N201" s="4">
        <v>3679744.360256</v>
      </c>
      <c r="O201" s="4">
        <v>4510000.170749</v>
      </c>
      <c r="P201" s="4">
        <v>4731524.58299</v>
      </c>
    </row>
    <row r="202" spans="1:16">
      <c r="A202" s="3" t="s">
        <v>416</v>
      </c>
      <c r="B202" s="3" t="s">
        <v>417</v>
      </c>
      <c r="C202" s="4">
        <v>29269.850048</v>
      </c>
      <c r="D202" s="4">
        <v>31150.845697</v>
      </c>
      <c r="E202" s="4">
        <v>21353.170231</v>
      </c>
      <c r="F202" s="4">
        <v>29182.309609</v>
      </c>
      <c r="G202" s="4">
        <v>25000.842607</v>
      </c>
      <c r="H202" s="4">
        <v>31717.085327</v>
      </c>
      <c r="I202" s="4">
        <v>41422.413716</v>
      </c>
      <c r="J202" s="4">
        <v>39783.566197</v>
      </c>
      <c r="K202" s="4">
        <v>42737.36727</v>
      </c>
      <c r="L202" s="4">
        <v>46140.403294</v>
      </c>
      <c r="M202" s="4">
        <v>84847.876669</v>
      </c>
      <c r="N202" s="4">
        <v>287546.825384</v>
      </c>
      <c r="O202" s="4">
        <v>307994.574445</v>
      </c>
      <c r="P202" s="4">
        <v>251472.261901</v>
      </c>
    </row>
    <row r="203" spans="1:16">
      <c r="A203" s="3" t="s">
        <v>418</v>
      </c>
      <c r="B203" s="3" t="s">
        <v>419</v>
      </c>
      <c r="C203" s="4">
        <v>65728.078669</v>
      </c>
      <c r="D203" s="4">
        <v>67895.636563</v>
      </c>
      <c r="E203" s="4">
        <v>74077.805085</v>
      </c>
      <c r="F203" s="4">
        <v>150838.707576</v>
      </c>
      <c r="G203" s="4">
        <v>148575.545553</v>
      </c>
      <c r="H203" s="4">
        <v>154602.096816</v>
      </c>
      <c r="I203" s="4">
        <v>155962.054937</v>
      </c>
      <c r="J203" s="4">
        <v>141696.840625</v>
      </c>
      <c r="K203" s="4">
        <v>147607.820276</v>
      </c>
      <c r="L203" s="4">
        <v>157125.530409</v>
      </c>
      <c r="M203" s="4">
        <v>141138.232475</v>
      </c>
      <c r="N203" s="4">
        <v>1277540.333466</v>
      </c>
      <c r="O203" s="4">
        <v>1346594.721609</v>
      </c>
      <c r="P203" s="4">
        <v>1891859.881177</v>
      </c>
    </row>
    <row r="204" spans="1:16">
      <c r="A204" s="3" t="s">
        <v>420</v>
      </c>
      <c r="B204" s="3" t="s">
        <v>421</v>
      </c>
      <c r="C204" s="4">
        <v>36914.230782</v>
      </c>
      <c r="D204" s="4">
        <v>53290.409186</v>
      </c>
      <c r="E204" s="4">
        <v>37989.525898</v>
      </c>
      <c r="F204" s="4">
        <v>9657.785336</v>
      </c>
      <c r="G204" s="4">
        <v>9593.315219</v>
      </c>
      <c r="H204" s="4">
        <v>9180.162779</v>
      </c>
      <c r="I204" s="4">
        <v>16219.486369</v>
      </c>
      <c r="J204" s="4">
        <v>16964.539011</v>
      </c>
      <c r="K204" s="4">
        <v>19161.596614</v>
      </c>
      <c r="L204" s="4">
        <v>19245.698521</v>
      </c>
      <c r="M204" s="4">
        <v>64154.004156</v>
      </c>
      <c r="N204" s="4">
        <v>70564.774914</v>
      </c>
      <c r="O204" s="4">
        <v>74686.359666</v>
      </c>
      <c r="P204" s="4">
        <v>76955.397563</v>
      </c>
    </row>
    <row r="205" spans="1:16">
      <c r="A205" s="3" t="s">
        <v>422</v>
      </c>
      <c r="B205" s="3" t="s">
        <v>423</v>
      </c>
      <c r="C205" s="4">
        <v>786048.992347</v>
      </c>
      <c r="D205" s="4">
        <v>834867.351797</v>
      </c>
      <c r="E205" s="4">
        <v>893281.014428</v>
      </c>
      <c r="F205" s="4">
        <v>1094548.977242</v>
      </c>
      <c r="G205" s="4">
        <v>1566868.857164</v>
      </c>
      <c r="H205" s="4">
        <v>1541088.132735</v>
      </c>
      <c r="I205" s="4">
        <v>1543446.516623</v>
      </c>
      <c r="J205" s="4">
        <v>1531745.23031</v>
      </c>
      <c r="K205" s="4">
        <v>1503729.220479</v>
      </c>
      <c r="L205" s="4">
        <v>1504823.431909</v>
      </c>
      <c r="M205" s="4">
        <v>1001907.614207</v>
      </c>
      <c r="N205" s="4">
        <v>770796.245785</v>
      </c>
      <c r="O205" s="4">
        <v>384690.679071</v>
      </c>
      <c r="P205" s="4">
        <v>545990.599459</v>
      </c>
    </row>
    <row r="206" spans="1:16">
      <c r="A206" s="3" t="s">
        <v>424</v>
      </c>
      <c r="B206" s="3" t="s">
        <v>425</v>
      </c>
      <c r="C206" s="4">
        <v>332364.96037</v>
      </c>
      <c r="D206" s="4">
        <v>375041.586647</v>
      </c>
      <c r="E206" s="4">
        <v>397454.960274</v>
      </c>
      <c r="F206" s="4">
        <v>539734.743319</v>
      </c>
      <c r="G206" s="4">
        <v>572002.911999</v>
      </c>
      <c r="H206" s="4">
        <v>624169.532965</v>
      </c>
      <c r="I206" s="4">
        <v>925616.014643</v>
      </c>
      <c r="J206" s="4">
        <v>1036599.601545</v>
      </c>
      <c r="K206" s="4">
        <v>1094077.646401</v>
      </c>
      <c r="L206" s="4">
        <v>1111852.269117</v>
      </c>
      <c r="M206" s="4">
        <v>1499280.361382</v>
      </c>
      <c r="N206" s="4">
        <v>1384312.053891</v>
      </c>
      <c r="O206" s="4">
        <v>1696369.393283</v>
      </c>
      <c r="P206" s="4">
        <v>1750971.199429</v>
      </c>
    </row>
    <row r="207" spans="1:16">
      <c r="A207" s="3" t="s">
        <v>426</v>
      </c>
      <c r="B207" s="3" t="s">
        <v>427</v>
      </c>
      <c r="C207" s="4">
        <v>-580.375398</v>
      </c>
      <c r="D207" s="4">
        <v>-69728.040658</v>
      </c>
      <c r="E207" s="4">
        <v>-95094.608624</v>
      </c>
      <c r="F207" s="4">
        <v>-3326.758164</v>
      </c>
      <c r="G207" s="4">
        <v>125640.289312</v>
      </c>
      <c r="H207" s="4">
        <v>151049.980377</v>
      </c>
      <c r="I207" s="4">
        <v>194035.341811</v>
      </c>
      <c r="J207" s="4">
        <v>250991.147378</v>
      </c>
      <c r="K207" s="4">
        <v>243829.509334</v>
      </c>
      <c r="L207" s="4">
        <v>315544.407756</v>
      </c>
      <c r="M207" s="4">
        <v>363920.881408</v>
      </c>
      <c r="N207" s="4">
        <v>544279.797629</v>
      </c>
      <c r="O207" s="4">
        <v>563754.595254</v>
      </c>
      <c r="P207" s="4">
        <v>609461.520828</v>
      </c>
    </row>
    <row r="208" spans="1:16">
      <c r="A208" s="3" t="s">
        <v>428</v>
      </c>
      <c r="B208" s="3" t="s">
        <v>429</v>
      </c>
      <c r="C208" s="4">
        <v>76146.159839</v>
      </c>
      <c r="D208" s="4">
        <v>47160.272466</v>
      </c>
      <c r="E208" s="4">
        <v>52715.337475</v>
      </c>
      <c r="F208" s="4">
        <v>52638.190661</v>
      </c>
      <c r="G208" s="4">
        <v>52670.366007</v>
      </c>
      <c r="H208" s="4">
        <v>54854.498378</v>
      </c>
      <c r="I208" s="4">
        <v>56691.843716</v>
      </c>
      <c r="J208" s="4">
        <v>56632.562982</v>
      </c>
      <c r="K208" s="4">
        <v>123504.814669</v>
      </c>
      <c r="L208" s="4">
        <v>124908.308685</v>
      </c>
      <c r="M208" s="4">
        <v>126127.438134</v>
      </c>
      <c r="N208" s="4">
        <v>123313.946331</v>
      </c>
      <c r="O208" s="4">
        <v>125077.614</v>
      </c>
      <c r="P208" s="4">
        <v>128416.452052</v>
      </c>
    </row>
    <row r="209" spans="1:16">
      <c r="A209" s="3" t="s">
        <v>430</v>
      </c>
      <c r="B209" s="3" t="s">
        <v>431</v>
      </c>
      <c r="C209" s="4">
        <v>9212.916692</v>
      </c>
      <c r="D209" s="4">
        <v>-19700.899644</v>
      </c>
      <c r="E209" s="4">
        <v>705.354098</v>
      </c>
      <c r="F209" s="4">
        <v>10676.495694</v>
      </c>
      <c r="G209" s="4">
        <v>22508.814714</v>
      </c>
      <c r="H209" s="4">
        <v>20258.973421</v>
      </c>
      <c r="I209" s="4">
        <v>23885.264843</v>
      </c>
      <c r="J209" s="4">
        <v>21016.068616</v>
      </c>
      <c r="K209" s="4">
        <v>22306.698365</v>
      </c>
      <c r="L209" s="4">
        <v>21215.869099</v>
      </c>
      <c r="M209" s="4">
        <v>18413.298958</v>
      </c>
      <c r="N209" s="4">
        <v>12837.006283</v>
      </c>
      <c r="O209" s="4">
        <v>16745.723417</v>
      </c>
      <c r="P209" s="4">
        <v>14921.389113</v>
      </c>
    </row>
    <row r="210" spans="1:16">
      <c r="A210" s="3" t="s">
        <v>432</v>
      </c>
      <c r="B210" s="3" t="s">
        <v>433</v>
      </c>
      <c r="C210" s="4">
        <v>18160.596874</v>
      </c>
      <c r="D210" s="4">
        <v>23314.856835</v>
      </c>
      <c r="E210" s="4">
        <v>31048.541007</v>
      </c>
      <c r="F210" s="4">
        <v>41902.259063</v>
      </c>
      <c r="G210" s="4">
        <v>39818.398483</v>
      </c>
      <c r="H210" s="4">
        <v>83053.482469</v>
      </c>
      <c r="I210" s="4">
        <v>100562.657706</v>
      </c>
      <c r="J210" s="4">
        <v>261135.335233</v>
      </c>
      <c r="K210" s="4">
        <v>271606.040861</v>
      </c>
      <c r="L210" s="4">
        <v>278800.434123</v>
      </c>
      <c r="M210" s="4">
        <v>279168.315834</v>
      </c>
      <c r="N210" s="4">
        <v>281892.195606</v>
      </c>
      <c r="O210" s="4">
        <v>296718.916412</v>
      </c>
      <c r="P210" s="4">
        <v>306815.633724</v>
      </c>
    </row>
    <row r="211" spans="1:16">
      <c r="A211" s="3" t="s">
        <v>434</v>
      </c>
      <c r="B211" s="3" t="s">
        <v>435</v>
      </c>
      <c r="C211" s="4">
        <v>208027.989402</v>
      </c>
      <c r="D211" s="4">
        <v>211755.119427</v>
      </c>
      <c r="E211" s="4">
        <v>214037.178297</v>
      </c>
      <c r="F211" s="4">
        <v>210688.966574</v>
      </c>
      <c r="G211" s="4">
        <v>177020.856899</v>
      </c>
      <c r="H211" s="4">
        <v>194501.548622</v>
      </c>
      <c r="I211" s="4">
        <v>226338.12285</v>
      </c>
      <c r="J211" s="4">
        <v>221625.235217</v>
      </c>
      <c r="K211" s="4">
        <v>218051.271451</v>
      </c>
      <c r="L211" s="4">
        <v>234260.067276</v>
      </c>
      <c r="M211" s="4">
        <v>400027.859843</v>
      </c>
      <c r="N211" s="4">
        <v>458606.773254</v>
      </c>
      <c r="O211" s="4">
        <v>448263.602722</v>
      </c>
      <c r="P211" s="4">
        <v>481106.001078</v>
      </c>
    </row>
    <row r="212" spans="1:16">
      <c r="A212" s="3" t="s">
        <v>436</v>
      </c>
      <c r="B212" s="3" t="s">
        <v>437</v>
      </c>
      <c r="C212" s="4">
        <v>62817.223628</v>
      </c>
      <c r="D212" s="4">
        <v>61232.674358</v>
      </c>
      <c r="E212" s="4">
        <v>71202.01722</v>
      </c>
      <c r="F212" s="4">
        <v>74153.118927</v>
      </c>
      <c r="G212" s="4">
        <v>76262.583086</v>
      </c>
      <c r="H212" s="4">
        <v>76158.943987</v>
      </c>
      <c r="I212" s="4">
        <v>75140.127343</v>
      </c>
      <c r="J212" s="4">
        <v>72755.373835</v>
      </c>
      <c r="K212" s="4">
        <v>76280.899824</v>
      </c>
      <c r="L212" s="4">
        <v>82381.329373</v>
      </c>
      <c r="M212" s="4">
        <v>81785.021849</v>
      </c>
      <c r="N212" s="4">
        <v>79651.488682</v>
      </c>
      <c r="O212" s="4">
        <v>85631.983882</v>
      </c>
      <c r="P212" s="4">
        <v>92685.252636</v>
      </c>
    </row>
    <row r="213" spans="1:16">
      <c r="A213" s="3" t="s">
        <v>438</v>
      </c>
      <c r="B213" s="3" t="s">
        <v>439</v>
      </c>
      <c r="C213" s="4">
        <v>-39434.341096</v>
      </c>
      <c r="D213" s="4">
        <v>-38676.986808</v>
      </c>
      <c r="E213" s="4">
        <v>-35621.563199</v>
      </c>
      <c r="F213" s="4">
        <v>-7663.977543</v>
      </c>
      <c r="G213" s="4">
        <v>2198.832428</v>
      </c>
      <c r="H213" s="4">
        <v>14725.318883</v>
      </c>
      <c r="I213" s="4">
        <v>20959.06843</v>
      </c>
      <c r="J213" s="4">
        <v>19631.446811</v>
      </c>
      <c r="K213" s="4">
        <v>21380.783407</v>
      </c>
      <c r="L213" s="4">
        <v>22900.220706</v>
      </c>
      <c r="M213" s="4">
        <v>22557.202958</v>
      </c>
      <c r="N213" s="4">
        <v>21418.081592</v>
      </c>
      <c r="O213" s="4">
        <v>22625.389339</v>
      </c>
      <c r="P213" s="4">
        <v>24703.412895</v>
      </c>
    </row>
    <row r="214" spans="1:16">
      <c r="A214" s="3" t="s">
        <v>440</v>
      </c>
      <c r="B214" s="3" t="s">
        <v>441</v>
      </c>
      <c r="C214" s="4">
        <v>11469.175342</v>
      </c>
      <c r="D214" s="4">
        <v>11932.042413</v>
      </c>
      <c r="E214" s="4">
        <v>12581.793519</v>
      </c>
      <c r="F214" s="4">
        <v>12911.393754</v>
      </c>
      <c r="G214" s="4">
        <v>12603.316044</v>
      </c>
      <c r="H214" s="4">
        <v>12406.431624</v>
      </c>
      <c r="I214" s="4">
        <v>85658.297819</v>
      </c>
      <c r="J214" s="4">
        <v>92069.749543</v>
      </c>
      <c r="K214" s="4">
        <v>103463.481896</v>
      </c>
      <c r="L214" s="4">
        <v>115063.859913</v>
      </c>
      <c r="M214" s="4">
        <v>128590.496485</v>
      </c>
      <c r="N214" s="4">
        <v>188642.406235</v>
      </c>
      <c r="O214" s="4">
        <v>201824.358636</v>
      </c>
      <c r="P214" s="4">
        <v>407718.642178</v>
      </c>
    </row>
    <row r="215" spans="1:16">
      <c r="A215" s="3" t="s">
        <v>442</v>
      </c>
      <c r="B215" s="3" t="s">
        <v>443</v>
      </c>
      <c r="C215" s="4">
        <v>16444.979083</v>
      </c>
      <c r="D215" s="4">
        <v>1613.785115</v>
      </c>
      <c r="E215" s="4">
        <v>21744.451564</v>
      </c>
      <c r="F215" s="4">
        <v>25926.408498</v>
      </c>
      <c r="G215" s="4">
        <v>34665.438936</v>
      </c>
      <c r="H215" s="4">
        <v>86342.30325</v>
      </c>
      <c r="I215" s="4">
        <v>94252.356628</v>
      </c>
      <c r="J215" s="4">
        <v>115271.056227</v>
      </c>
      <c r="K215" s="4">
        <v>177078.843465</v>
      </c>
      <c r="L215" s="4">
        <v>184403.886339</v>
      </c>
      <c r="M215" s="4">
        <v>216867.584603</v>
      </c>
      <c r="N215" s="4">
        <v>256639.537996</v>
      </c>
      <c r="O215" s="4">
        <v>278956.957066</v>
      </c>
      <c r="P215" s="4">
        <v>312908.988286</v>
      </c>
    </row>
    <row r="216" spans="1:16">
      <c r="A216" s="3" t="s">
        <v>444</v>
      </c>
      <c r="B216" s="3" t="s">
        <v>445</v>
      </c>
      <c r="C216" s="4">
        <v>250244.4519</v>
      </c>
      <c r="D216" s="4">
        <v>303146.420995</v>
      </c>
      <c r="E216" s="4">
        <v>372657.678677</v>
      </c>
      <c r="F216" s="4">
        <v>639433.003431</v>
      </c>
      <c r="G216" s="4">
        <v>823152.466941</v>
      </c>
      <c r="H216" s="4">
        <v>1059147.79942</v>
      </c>
      <c r="I216" s="4">
        <v>1465479.173651</v>
      </c>
      <c r="J216" s="4">
        <v>2219802.264059</v>
      </c>
      <c r="K216" s="4">
        <v>2766994.667152</v>
      </c>
      <c r="L216" s="4">
        <v>3578800.901697</v>
      </c>
      <c r="M216" s="4">
        <v>4111482.515998</v>
      </c>
      <c r="N216" s="4">
        <v>4491253.858542</v>
      </c>
      <c r="O216" s="4">
        <v>5245821.528637</v>
      </c>
      <c r="P216" s="4">
        <v>7832353.934754</v>
      </c>
    </row>
    <row r="217" spans="1:16">
      <c r="A217" s="3" t="s">
        <v>446</v>
      </c>
      <c r="B217" s="3" t="s">
        <v>447</v>
      </c>
      <c r="C217" s="4">
        <v>160083.958277</v>
      </c>
      <c r="D217" s="4">
        <v>159470.133249</v>
      </c>
      <c r="E217" s="4">
        <v>173582.233594</v>
      </c>
      <c r="F217" s="4">
        <v>193916.938421</v>
      </c>
      <c r="G217" s="4">
        <v>205159.053036</v>
      </c>
      <c r="H217" s="4">
        <v>211489.09614</v>
      </c>
      <c r="I217" s="4">
        <v>231415.570584</v>
      </c>
      <c r="J217" s="4">
        <v>203875.523205</v>
      </c>
      <c r="K217" s="4">
        <v>194866.128777</v>
      </c>
      <c r="L217" s="4">
        <v>203057.704653</v>
      </c>
      <c r="M217" s="4">
        <v>239685.86795</v>
      </c>
      <c r="N217" s="4">
        <v>311488.76344</v>
      </c>
      <c r="O217" s="4">
        <v>352370.231254</v>
      </c>
      <c r="P217" s="4">
        <v>375420.545055</v>
      </c>
    </row>
    <row r="218" spans="1:16">
      <c r="A218" s="3" t="s">
        <v>448</v>
      </c>
      <c r="B218" s="3" t="s">
        <v>449</v>
      </c>
      <c r="C218" s="4">
        <v>34532.283349</v>
      </c>
      <c r="D218" s="4">
        <v>19669.11703</v>
      </c>
      <c r="E218" s="4">
        <v>67481.505135</v>
      </c>
      <c r="F218" s="4">
        <v>112909.938414</v>
      </c>
      <c r="G218" s="4">
        <v>153837.807661</v>
      </c>
      <c r="H218" s="4">
        <v>192133.053973</v>
      </c>
      <c r="I218" s="4">
        <v>241875.164646</v>
      </c>
      <c r="J218" s="4">
        <v>272545.990618</v>
      </c>
      <c r="K218" s="4">
        <v>289483.122636</v>
      </c>
      <c r="L218" s="4">
        <v>303680.794814</v>
      </c>
      <c r="M218" s="4">
        <v>312222.771564</v>
      </c>
      <c r="N218" s="4">
        <v>305294.682236</v>
      </c>
      <c r="O218" s="4">
        <v>266820.100443</v>
      </c>
      <c r="P218" s="4">
        <v>233745.157233</v>
      </c>
    </row>
    <row r="219" spans="1:16">
      <c r="A219" s="3" t="s">
        <v>450</v>
      </c>
      <c r="B219" s="3" t="s">
        <v>451</v>
      </c>
      <c r="C219" s="4">
        <v>39549.14762</v>
      </c>
      <c r="D219" s="4">
        <v>37681.641434</v>
      </c>
      <c r="E219" s="4">
        <v>40707.916596</v>
      </c>
      <c r="F219" s="4">
        <v>41874.491738</v>
      </c>
      <c r="G219" s="4">
        <v>42490.360966</v>
      </c>
      <c r="H219" s="4">
        <v>45433.015529</v>
      </c>
      <c r="I219" s="4">
        <v>47396.168048</v>
      </c>
      <c r="J219" s="4">
        <v>636928.895765</v>
      </c>
      <c r="K219" s="4">
        <v>762031.319903</v>
      </c>
      <c r="L219" s="4">
        <v>781945.002641</v>
      </c>
      <c r="M219" s="4">
        <v>1213447.931359</v>
      </c>
      <c r="N219" s="4">
        <v>1326972.28658</v>
      </c>
      <c r="O219" s="4">
        <v>1903533.967682</v>
      </c>
      <c r="P219" s="4">
        <v>1929064.66789</v>
      </c>
    </row>
    <row r="220" spans="1:16">
      <c r="A220" s="3" t="s">
        <v>452</v>
      </c>
      <c r="B220" s="3" t="s">
        <v>453</v>
      </c>
      <c r="C220" s="4">
        <v>61012.03997</v>
      </c>
      <c r="D220" s="4">
        <v>59797.462306</v>
      </c>
      <c r="E220" s="4">
        <v>51446.481383</v>
      </c>
      <c r="F220" s="4">
        <v>32673.116422</v>
      </c>
      <c r="G220" s="4">
        <v>30308.224586</v>
      </c>
      <c r="H220" s="4">
        <v>32474.217885</v>
      </c>
      <c r="I220" s="4">
        <v>33132.685132</v>
      </c>
      <c r="J220" s="4">
        <v>32511.227831</v>
      </c>
      <c r="K220" s="4">
        <v>28490.103097</v>
      </c>
      <c r="L220" s="4">
        <v>327354.862641</v>
      </c>
      <c r="M220" s="4">
        <v>333249.990119</v>
      </c>
      <c r="N220" s="4">
        <v>296085.663811</v>
      </c>
      <c r="O220" s="4">
        <v>303288.165529</v>
      </c>
      <c r="P220" s="4">
        <v>317053.928678</v>
      </c>
    </row>
    <row r="221" spans="1:16">
      <c r="A221" s="3" t="s">
        <v>454</v>
      </c>
      <c r="B221" s="3" t="s">
        <v>455</v>
      </c>
      <c r="C221" s="4">
        <v>189647.486261</v>
      </c>
      <c r="D221" s="4">
        <v>193925.491777</v>
      </c>
      <c r="E221" s="4">
        <v>192403.246258</v>
      </c>
      <c r="F221" s="4">
        <v>185216.347273</v>
      </c>
      <c r="G221" s="4">
        <v>191047.152975</v>
      </c>
      <c r="H221" s="4">
        <v>176783.985718</v>
      </c>
      <c r="I221" s="4">
        <v>232220.987021</v>
      </c>
      <c r="J221" s="4">
        <v>230295.471881</v>
      </c>
      <c r="K221" s="4">
        <v>201738.096426</v>
      </c>
      <c r="L221" s="4">
        <v>116856.25195</v>
      </c>
      <c r="M221" s="4">
        <v>112093.569508</v>
      </c>
      <c r="N221" s="4">
        <v>99693.789914</v>
      </c>
      <c r="O221" s="4">
        <v>49517.458207</v>
      </c>
      <c r="P221" s="4">
        <v>66623.214657</v>
      </c>
    </row>
    <row r="222" spans="1:16">
      <c r="A222" s="3" t="s">
        <v>456</v>
      </c>
      <c r="B222" s="3" t="s">
        <v>457</v>
      </c>
      <c r="C222" s="4">
        <v>32264.598274</v>
      </c>
      <c r="D222" s="4">
        <v>27105.098233</v>
      </c>
      <c r="E222" s="4">
        <v>32098.371494</v>
      </c>
      <c r="F222" s="4">
        <v>33405.117195</v>
      </c>
      <c r="G222" s="4">
        <v>39819.492295</v>
      </c>
      <c r="H222" s="4">
        <v>49521.564019</v>
      </c>
      <c r="I222" s="4">
        <v>56427.078552</v>
      </c>
      <c r="J222" s="4">
        <v>72324.14327</v>
      </c>
      <c r="K222" s="4">
        <v>105151.625074</v>
      </c>
      <c r="L222" s="4">
        <v>124662.794209</v>
      </c>
      <c r="M222" s="4">
        <v>158476.04245</v>
      </c>
      <c r="N222" s="4">
        <v>362981.002773</v>
      </c>
      <c r="O222" s="4">
        <v>404779.423525</v>
      </c>
      <c r="P222" s="4">
        <v>483654.225821</v>
      </c>
    </row>
    <row r="223" spans="1:16">
      <c r="A223" s="3" t="s">
        <v>458</v>
      </c>
      <c r="B223" s="3" t="s">
        <v>459</v>
      </c>
      <c r="C223" s="4">
        <v>33604.754084</v>
      </c>
      <c r="D223" s="4">
        <v>44131.719619</v>
      </c>
      <c r="E223" s="4">
        <v>85503.882551</v>
      </c>
      <c r="F223" s="4">
        <v>92515.977847</v>
      </c>
      <c r="G223" s="4">
        <v>90321.107468</v>
      </c>
      <c r="H223" s="4">
        <v>89427.772605</v>
      </c>
      <c r="I223" s="4">
        <v>79680.711042</v>
      </c>
      <c r="J223" s="4">
        <v>78478.360484</v>
      </c>
      <c r="K223" s="4">
        <v>60730.651285</v>
      </c>
      <c r="L223" s="4">
        <v>53032.04907</v>
      </c>
      <c r="M223" s="4">
        <v>57261.630695</v>
      </c>
      <c r="N223" s="4">
        <v>474179.418356</v>
      </c>
      <c r="O223" s="4">
        <v>514104.981714</v>
      </c>
      <c r="P223" s="4">
        <v>563349.431496</v>
      </c>
    </row>
    <row r="224" spans="1:16">
      <c r="A224" s="3" t="s">
        <v>460</v>
      </c>
      <c r="B224" s="3" t="s">
        <v>461</v>
      </c>
      <c r="C224" s="4">
        <v>33193.83666</v>
      </c>
      <c r="D224" s="4">
        <v>32406.011921</v>
      </c>
      <c r="E224" s="4">
        <v>46454.561635</v>
      </c>
      <c r="F224" s="4">
        <v>42036.434232</v>
      </c>
      <c r="G224" s="4">
        <v>45031.196529</v>
      </c>
      <c r="H224" s="4">
        <v>37805.900619</v>
      </c>
      <c r="I224" s="4">
        <v>39192.967437</v>
      </c>
      <c r="J224" s="4">
        <v>33898.359791</v>
      </c>
      <c r="K224" s="4">
        <v>32493.39918</v>
      </c>
      <c r="L224" s="4">
        <v>31066.820497</v>
      </c>
      <c r="M224" s="4">
        <v>32038.893477</v>
      </c>
      <c r="N224" s="4">
        <v>201473.943601</v>
      </c>
      <c r="O224" s="4">
        <v>213528.222283</v>
      </c>
      <c r="P224" s="4">
        <v>214555.401792</v>
      </c>
    </row>
    <row r="225" spans="1:16">
      <c r="A225" s="3" t="s">
        <v>462</v>
      </c>
      <c r="B225" s="3" t="s">
        <v>463</v>
      </c>
      <c r="C225" s="4">
        <v>27309.096918</v>
      </c>
      <c r="D225" s="4">
        <v>5209.461279</v>
      </c>
      <c r="E225" s="4">
        <v>11221.272683</v>
      </c>
      <c r="F225" s="4">
        <v>13165.72189</v>
      </c>
      <c r="G225" s="4">
        <v>13590.400809</v>
      </c>
      <c r="H225" s="4">
        <v>15500.673814</v>
      </c>
      <c r="I225" s="4">
        <v>16938.284254</v>
      </c>
      <c r="J225" s="4">
        <v>18635.116005</v>
      </c>
      <c r="K225" s="4">
        <v>222872.978778</v>
      </c>
      <c r="L225" s="4">
        <v>239120.186101</v>
      </c>
      <c r="M225" s="4">
        <v>519025.159134</v>
      </c>
      <c r="N225" s="4">
        <v>553476.547643</v>
      </c>
      <c r="O225" s="4">
        <v>572782.829739</v>
      </c>
      <c r="P225" s="4">
        <v>599228.188997</v>
      </c>
    </row>
    <row r="226" spans="1:16">
      <c r="A226" s="3" t="s">
        <v>464</v>
      </c>
      <c r="B226" s="3" t="s">
        <v>465</v>
      </c>
      <c r="C226" s="4">
        <v>259581.5661</v>
      </c>
      <c r="D226" s="4">
        <v>271000.225</v>
      </c>
      <c r="E226" s="4">
        <v>289568.9024</v>
      </c>
      <c r="F226" s="4">
        <v>287991.148055</v>
      </c>
      <c r="G226" s="4">
        <v>273633.737078</v>
      </c>
      <c r="H226" s="4">
        <v>278608.064306</v>
      </c>
      <c r="I226" s="4">
        <v>331062.183633</v>
      </c>
      <c r="J226" s="4">
        <v>365095.135802</v>
      </c>
      <c r="K226" s="4">
        <v>482446.058934</v>
      </c>
      <c r="L226" s="4">
        <v>525273.994749</v>
      </c>
      <c r="M226" s="4">
        <v>589845.682474</v>
      </c>
      <c r="N226" s="4">
        <v>631193.50442</v>
      </c>
      <c r="O226" s="4">
        <v>703200.806669</v>
      </c>
      <c r="P226" s="4">
        <v>784147.207349</v>
      </c>
    </row>
    <row r="227" spans="1:16">
      <c r="A227" s="3" t="s">
        <v>466</v>
      </c>
      <c r="B227" s="3" t="s">
        <v>467</v>
      </c>
      <c r="C227" s="4">
        <v>58613.321529</v>
      </c>
      <c r="D227" s="4">
        <v>60673.446615</v>
      </c>
      <c r="E227" s="4">
        <v>127146.757149</v>
      </c>
      <c r="F227" s="4">
        <v>461356.094562</v>
      </c>
      <c r="G227" s="4">
        <v>472320.79107</v>
      </c>
      <c r="H227" s="4">
        <v>487841.771691</v>
      </c>
      <c r="I227" s="4">
        <v>511177.801799</v>
      </c>
      <c r="J227" s="4">
        <v>528591.66746</v>
      </c>
      <c r="K227" s="4">
        <v>541279.034011</v>
      </c>
      <c r="L227" s="4">
        <v>541643.176313</v>
      </c>
      <c r="M227" s="4">
        <v>548712.077221</v>
      </c>
      <c r="N227" s="4">
        <v>608939.740426</v>
      </c>
      <c r="O227" s="4">
        <v>671571.004936</v>
      </c>
      <c r="P227" s="4">
        <v>723111.400392</v>
      </c>
    </row>
    <row r="228" spans="1:16">
      <c r="A228" s="3" t="s">
        <v>468</v>
      </c>
      <c r="B228" s="3" t="s">
        <v>469</v>
      </c>
      <c r="C228" s="4">
        <v>39196.954112</v>
      </c>
      <c r="D228" s="4">
        <v>42641.71515</v>
      </c>
      <c r="E228" s="4">
        <v>45337.714751</v>
      </c>
      <c r="F228" s="4">
        <v>51758.747847</v>
      </c>
      <c r="G228" s="4">
        <v>53616.775292</v>
      </c>
      <c r="H228" s="4">
        <v>64148.535527</v>
      </c>
      <c r="I228" s="4">
        <v>68544.940965</v>
      </c>
      <c r="J228" s="4">
        <v>67179.97587</v>
      </c>
      <c r="K228" s="4">
        <v>66978.553338</v>
      </c>
      <c r="L228" s="4">
        <v>64794.863457</v>
      </c>
      <c r="M228" s="4">
        <v>61956.667737</v>
      </c>
      <c r="N228" s="4">
        <v>62681.645025</v>
      </c>
      <c r="O228" s="4">
        <v>59924.700169</v>
      </c>
      <c r="P228" s="4">
        <v>61651.064766</v>
      </c>
    </row>
    <row r="229" spans="1:16">
      <c r="A229" s="3" t="s">
        <v>470</v>
      </c>
      <c r="B229" s="3" t="s">
        <v>471</v>
      </c>
      <c r="C229" s="4">
        <v>8740.440321</v>
      </c>
      <c r="D229" s="4">
        <v>9272.499725</v>
      </c>
      <c r="E229" s="4">
        <v>10496.765297</v>
      </c>
      <c r="F229" s="4">
        <v>18860.554571</v>
      </c>
      <c r="G229" s="4">
        <v>18404.965963</v>
      </c>
      <c r="H229" s="4">
        <v>15183.19602</v>
      </c>
      <c r="I229" s="4">
        <v>14724.606196</v>
      </c>
      <c r="J229" s="4">
        <v>14403.245642</v>
      </c>
      <c r="K229" s="4">
        <v>191472.216856</v>
      </c>
      <c r="L229" s="4">
        <v>217428.122601</v>
      </c>
      <c r="M229" s="4">
        <v>406781.041931</v>
      </c>
      <c r="N229" s="4">
        <v>386931.487005</v>
      </c>
      <c r="O229" s="4">
        <v>410808.756788</v>
      </c>
      <c r="P229" s="4">
        <v>430400.3408</v>
      </c>
    </row>
    <row r="230" spans="1:16">
      <c r="A230" s="3" t="s">
        <v>472</v>
      </c>
      <c r="B230" s="3" t="s">
        <v>473</v>
      </c>
      <c r="C230" s="4">
        <v>67062.112912</v>
      </c>
      <c r="D230" s="4">
        <v>28359.379425</v>
      </c>
      <c r="E230" s="4">
        <v>30843.343766</v>
      </c>
      <c r="F230" s="4">
        <v>20365.956843</v>
      </c>
      <c r="G230" s="4">
        <v>20283.506164</v>
      </c>
      <c r="H230" s="4">
        <v>20720.482855</v>
      </c>
      <c r="I230" s="4">
        <v>21147.990842</v>
      </c>
      <c r="J230" s="4">
        <v>20882.073509</v>
      </c>
      <c r="K230" s="4">
        <v>21556.921535</v>
      </c>
      <c r="L230" s="4">
        <v>48633.356828</v>
      </c>
      <c r="M230" s="4">
        <v>51613.168401</v>
      </c>
      <c r="N230" s="4">
        <v>69063.892923</v>
      </c>
      <c r="O230" s="4">
        <v>70972.636564</v>
      </c>
      <c r="P230" s="4">
        <v>32618.738158</v>
      </c>
    </row>
    <row r="231" spans="1:16">
      <c r="A231" s="3" t="s">
        <v>474</v>
      </c>
      <c r="B231" s="3" t="s">
        <v>475</v>
      </c>
      <c r="C231" s="4">
        <v>21541.672981</v>
      </c>
      <c r="D231" s="4">
        <v>23445.647557</v>
      </c>
      <c r="E231" s="4">
        <v>23118.944963</v>
      </c>
      <c r="F231" s="4">
        <v>25679.902602</v>
      </c>
      <c r="G231" s="4">
        <v>68466.963725</v>
      </c>
      <c r="H231" s="4">
        <v>106303.004158</v>
      </c>
      <c r="I231" s="4">
        <v>183841.932351</v>
      </c>
      <c r="J231" s="4">
        <v>173346.110094</v>
      </c>
      <c r="K231" s="4">
        <v>220513.972679</v>
      </c>
      <c r="L231" s="4">
        <v>340421.654816</v>
      </c>
      <c r="M231" s="4">
        <v>658239.368682</v>
      </c>
      <c r="N231" s="4">
        <v>1203056.762396</v>
      </c>
      <c r="O231" s="4">
        <v>1342425.611589</v>
      </c>
      <c r="P231" s="4">
        <v>2099289.540687</v>
      </c>
    </row>
    <row r="232" spans="1:16">
      <c r="A232" s="3" t="s">
        <v>476</v>
      </c>
      <c r="B232" s="3" t="s">
        <v>477</v>
      </c>
      <c r="C232" s="4">
        <v>11123.569666</v>
      </c>
      <c r="D232" s="4">
        <v>4562.606083</v>
      </c>
      <c r="E232" s="4">
        <v>-2553.897169</v>
      </c>
      <c r="F232" s="4">
        <v>478.670206</v>
      </c>
      <c r="G232" s="4">
        <v>811.532119</v>
      </c>
      <c r="H232" s="4">
        <v>1254.596851</v>
      </c>
      <c r="I232" s="4">
        <v>1827.439805</v>
      </c>
      <c r="J232" s="4">
        <v>2245.73176</v>
      </c>
      <c r="K232" s="4">
        <v>122179.910582</v>
      </c>
      <c r="L232" s="4">
        <v>166110.177256</v>
      </c>
      <c r="M232" s="4">
        <v>179071.453614</v>
      </c>
      <c r="N232" s="4">
        <v>173286.79585</v>
      </c>
      <c r="O232" s="4">
        <v>169971.093694</v>
      </c>
      <c r="P232" s="4">
        <v>267096.526042</v>
      </c>
    </row>
    <row r="233" spans="1:16">
      <c r="A233" s="3" t="s">
        <v>478</v>
      </c>
      <c r="B233" s="3" t="s">
        <v>479</v>
      </c>
      <c r="C233" s="4">
        <v>30581.264593</v>
      </c>
      <c r="D233" s="4">
        <v>13188.754467</v>
      </c>
      <c r="E233" s="4">
        <v>10758.159205</v>
      </c>
      <c r="F233" s="4">
        <v>9688.713667</v>
      </c>
      <c r="G233" s="4">
        <v>3802.706649</v>
      </c>
      <c r="H233" s="4">
        <v>-1866.053159</v>
      </c>
      <c r="I233" s="4">
        <v>-1224.859713</v>
      </c>
      <c r="J233" s="4">
        <v>427.448228</v>
      </c>
      <c r="K233" s="4">
        <v>1041.608125</v>
      </c>
      <c r="L233" s="4">
        <v>1343.731599</v>
      </c>
      <c r="M233" s="4">
        <v>200207.034275</v>
      </c>
      <c r="N233" s="4">
        <v>216372.897767</v>
      </c>
      <c r="O233" s="4">
        <v>233739.28242</v>
      </c>
      <c r="P233" s="4">
        <v>227427.000719</v>
      </c>
    </row>
    <row r="234" spans="1:16">
      <c r="A234" s="3" t="s">
        <v>480</v>
      </c>
      <c r="B234" s="3" t="s">
        <v>481</v>
      </c>
      <c r="C234" s="4">
        <v>41377.500042</v>
      </c>
      <c r="D234" s="4">
        <v>42281.177032</v>
      </c>
      <c r="E234" s="4">
        <v>46092.937151</v>
      </c>
      <c r="F234" s="4">
        <v>47456.661959</v>
      </c>
      <c r="G234" s="4">
        <v>42430.411242</v>
      </c>
      <c r="H234" s="4">
        <v>35828.804901</v>
      </c>
      <c r="I234" s="4">
        <v>37102.429345</v>
      </c>
      <c r="J234" s="4">
        <v>28705.774595</v>
      </c>
      <c r="K234" s="4">
        <v>16411.346816</v>
      </c>
      <c r="L234" s="4">
        <v>19380.72944</v>
      </c>
      <c r="M234" s="4">
        <v>12098.235826</v>
      </c>
      <c r="N234" s="4">
        <v>434405.358402</v>
      </c>
      <c r="O234" s="4">
        <v>479877.251874</v>
      </c>
      <c r="P234" s="4">
        <v>550090.107972</v>
      </c>
    </row>
    <row r="235" spans="1:16">
      <c r="A235" s="3" t="s">
        <v>482</v>
      </c>
      <c r="B235" s="3" t="s">
        <v>483</v>
      </c>
      <c r="C235" s="4">
        <v>73843.676188</v>
      </c>
      <c r="D235" s="4">
        <v>80789.939161</v>
      </c>
      <c r="E235" s="4">
        <v>95282.078533</v>
      </c>
      <c r="F235" s="4">
        <v>147512.660647</v>
      </c>
      <c r="G235" s="4">
        <v>125907.974028</v>
      </c>
      <c r="H235" s="4">
        <v>134984.093583</v>
      </c>
      <c r="I235" s="4">
        <v>61303.810501</v>
      </c>
      <c r="J235" s="4">
        <v>-118978.859724</v>
      </c>
      <c r="K235" s="4">
        <v>72647.982299</v>
      </c>
      <c r="L235" s="4">
        <v>32936.609639</v>
      </c>
      <c r="M235" s="4">
        <v>3462.792983</v>
      </c>
      <c r="N235" s="4">
        <v>26687.739754</v>
      </c>
      <c r="O235" s="4">
        <v>27343.089217</v>
      </c>
      <c r="P235" s="4">
        <v>27449.619872</v>
      </c>
    </row>
    <row r="236" spans="1:16">
      <c r="A236" s="3" t="s">
        <v>484</v>
      </c>
      <c r="B236" s="3" t="s">
        <v>485</v>
      </c>
      <c r="C236" s="4">
        <v>36270.90819</v>
      </c>
      <c r="D236" s="4">
        <v>36885.040705</v>
      </c>
      <c r="E236" s="4">
        <v>47170.85032</v>
      </c>
      <c r="F236" s="4">
        <v>46813.628969</v>
      </c>
      <c r="G236" s="4">
        <v>46660.174808</v>
      </c>
      <c r="H236" s="4">
        <v>47933.821956</v>
      </c>
      <c r="I236" s="4">
        <v>49940.158316</v>
      </c>
      <c r="J236" s="4">
        <v>51546.495443</v>
      </c>
      <c r="K236" s="4">
        <v>105977.856282</v>
      </c>
      <c r="L236" s="4">
        <v>108092.469502</v>
      </c>
      <c r="M236" s="4">
        <v>105730.849327</v>
      </c>
      <c r="N236" s="4">
        <v>97612.137016</v>
      </c>
      <c r="O236" s="4">
        <v>124005.273374</v>
      </c>
      <c r="P236" s="4">
        <v>123443.090661</v>
      </c>
    </row>
    <row r="237" spans="1:16">
      <c r="A237" s="3" t="s">
        <v>486</v>
      </c>
      <c r="B237" s="3" t="s">
        <v>487</v>
      </c>
      <c r="C237" s="4">
        <v>60802.788526</v>
      </c>
      <c r="D237" s="4">
        <v>59842.754579</v>
      </c>
      <c r="E237" s="4">
        <v>58901.887416</v>
      </c>
      <c r="F237" s="4">
        <v>68535.729954</v>
      </c>
      <c r="G237" s="4">
        <v>76954.862688</v>
      </c>
      <c r="H237" s="4">
        <v>95028.605654</v>
      </c>
      <c r="I237" s="4">
        <v>119099.879752</v>
      </c>
      <c r="J237" s="4">
        <v>133989.208532</v>
      </c>
      <c r="K237" s="4">
        <v>139477.563583</v>
      </c>
      <c r="L237" s="4">
        <v>155413.015472</v>
      </c>
      <c r="M237" s="4">
        <v>159918.87718</v>
      </c>
      <c r="N237" s="4">
        <v>128938.967513</v>
      </c>
      <c r="O237" s="4">
        <v>140283.585299</v>
      </c>
      <c r="P237" s="4">
        <v>127654.950699</v>
      </c>
    </row>
    <row r="238" spans="1:16">
      <c r="A238" s="3" t="s">
        <v>488</v>
      </c>
      <c r="B238" s="3" t="s">
        <v>489</v>
      </c>
      <c r="C238" s="4">
        <v>137050.497961</v>
      </c>
      <c r="D238" s="4">
        <v>143655.859659</v>
      </c>
      <c r="E238" s="4">
        <v>178273.899157</v>
      </c>
      <c r="F238" s="4">
        <v>277346.725574</v>
      </c>
      <c r="G238" s="4">
        <v>300794.034135</v>
      </c>
      <c r="H238" s="4">
        <v>365349.368249</v>
      </c>
      <c r="I238" s="4">
        <v>434553.691306</v>
      </c>
      <c r="J238" s="4">
        <v>422864.570178</v>
      </c>
      <c r="K238" s="4">
        <v>423260.820614</v>
      </c>
      <c r="L238" s="4">
        <v>429116.228529</v>
      </c>
      <c r="M238" s="4">
        <v>376408.91407</v>
      </c>
      <c r="N238" s="4">
        <v>319581.291493</v>
      </c>
      <c r="O238" s="4">
        <v>328745.431325</v>
      </c>
      <c r="P238" s="4">
        <v>337839.036425</v>
      </c>
    </row>
    <row r="239" spans="1:16">
      <c r="A239" s="3" t="s">
        <v>490</v>
      </c>
      <c r="B239" s="3" t="s">
        <v>491</v>
      </c>
      <c r="C239" s="4">
        <v>30854.5133</v>
      </c>
      <c r="D239" s="4">
        <v>31622.842848</v>
      </c>
      <c r="E239" s="4">
        <v>27663.446051</v>
      </c>
      <c r="F239" s="4">
        <v>15340.952467</v>
      </c>
      <c r="G239" s="4">
        <v>11684.499465</v>
      </c>
      <c r="H239" s="4">
        <v>12758.201937</v>
      </c>
      <c r="I239" s="4">
        <v>12302.00778</v>
      </c>
      <c r="J239" s="4">
        <v>14135.298099</v>
      </c>
      <c r="K239" s="4">
        <v>15268.563272</v>
      </c>
      <c r="L239" s="4">
        <v>126230.204911</v>
      </c>
      <c r="M239" s="4">
        <v>140521.181287</v>
      </c>
      <c r="N239" s="4">
        <v>214934.007739</v>
      </c>
      <c r="O239" s="4">
        <v>239048.218609</v>
      </c>
      <c r="P239" s="4">
        <v>268077.232981</v>
      </c>
    </row>
    <row r="240" spans="1:16">
      <c r="A240" s="3" t="s">
        <v>492</v>
      </c>
      <c r="B240" s="3" t="s">
        <v>493</v>
      </c>
      <c r="C240" s="4">
        <v>124181.373279</v>
      </c>
      <c r="D240" s="4">
        <v>127678.833363</v>
      </c>
      <c r="E240" s="4">
        <v>129446.944128</v>
      </c>
      <c r="F240" s="4">
        <v>130436.200543</v>
      </c>
      <c r="G240" s="4">
        <v>132403.146031</v>
      </c>
      <c r="H240" s="4">
        <v>134490.053167</v>
      </c>
      <c r="I240" s="4">
        <v>135752.563527</v>
      </c>
      <c r="J240" s="4">
        <v>138108.604546</v>
      </c>
      <c r="K240" s="4">
        <v>140852.360604</v>
      </c>
      <c r="L240" s="4">
        <v>142829.65375</v>
      </c>
      <c r="M240" s="4">
        <v>148244.985815</v>
      </c>
      <c r="N240" s="4">
        <v>153379.412212</v>
      </c>
      <c r="O240" s="4">
        <v>170502.381631</v>
      </c>
      <c r="P240" s="4">
        <v>290198.74525</v>
      </c>
    </row>
    <row r="241" spans="1:16">
      <c r="A241" s="3" t="s">
        <v>494</v>
      </c>
      <c r="B241" s="3" t="s">
        <v>495</v>
      </c>
      <c r="C241" s="4">
        <v>29675.472856</v>
      </c>
      <c r="D241" s="4">
        <v>32354.434783</v>
      </c>
      <c r="E241" s="4">
        <v>52556.178068</v>
      </c>
      <c r="F241" s="4">
        <v>122306.940561</v>
      </c>
      <c r="G241" s="4">
        <v>125638.338259</v>
      </c>
      <c r="H241" s="4">
        <v>206074.694187</v>
      </c>
      <c r="I241" s="4">
        <v>229087.336309</v>
      </c>
      <c r="J241" s="4">
        <v>228911.11064</v>
      </c>
      <c r="K241" s="4">
        <v>225946.050799</v>
      </c>
      <c r="L241" s="4">
        <v>231434.780488</v>
      </c>
      <c r="M241" s="4">
        <v>608584.237083</v>
      </c>
      <c r="N241" s="4">
        <v>609610.576351</v>
      </c>
      <c r="O241" s="4">
        <v>841765.581134</v>
      </c>
      <c r="P241" s="4">
        <v>939714.278713</v>
      </c>
    </row>
    <row r="242" spans="1:16">
      <c r="A242" s="3" t="s">
        <v>496</v>
      </c>
      <c r="B242" s="3" t="s">
        <v>497</v>
      </c>
      <c r="C242" s="4">
        <v>33553.763812</v>
      </c>
      <c r="D242" s="4">
        <v>33398.762391</v>
      </c>
      <c r="E242" s="4">
        <v>36120.080208</v>
      </c>
      <c r="F242" s="4">
        <v>314481.615507</v>
      </c>
      <c r="G242" s="4">
        <v>371769.120684</v>
      </c>
      <c r="H242" s="4">
        <v>427921.368501</v>
      </c>
      <c r="I242" s="4">
        <v>488527.461331</v>
      </c>
      <c r="J242" s="4">
        <v>586129.165384</v>
      </c>
      <c r="K242" s="4">
        <v>618985.702455</v>
      </c>
      <c r="L242" s="4">
        <v>665060.355356</v>
      </c>
      <c r="M242" s="4">
        <v>944066.59111</v>
      </c>
      <c r="N242" s="4">
        <v>1068451.916611</v>
      </c>
      <c r="O242" s="4">
        <v>1162629.92925</v>
      </c>
      <c r="P242" s="4">
        <v>1209254.88324</v>
      </c>
    </row>
    <row r="243" spans="1:16">
      <c r="A243" s="3" t="s">
        <v>498</v>
      </c>
      <c r="B243" s="3" t="s">
        <v>499</v>
      </c>
      <c r="C243" s="4">
        <v>46372.015979</v>
      </c>
      <c r="D243" s="4">
        <v>47699.278403</v>
      </c>
      <c r="E243" s="4">
        <v>47994.625756</v>
      </c>
      <c r="F243" s="4">
        <v>238509.559399</v>
      </c>
      <c r="G243" s="4">
        <v>258379.334465</v>
      </c>
      <c r="H243" s="4">
        <v>298581.516161</v>
      </c>
      <c r="I243" s="4">
        <v>335223.281579</v>
      </c>
      <c r="J243" s="4">
        <v>322051.818907</v>
      </c>
      <c r="K243" s="4">
        <v>726687.300449</v>
      </c>
      <c r="L243" s="4">
        <v>782698.210426</v>
      </c>
      <c r="M243" s="4">
        <v>1044554.836836</v>
      </c>
      <c r="N243" s="4">
        <v>1471781.114362</v>
      </c>
      <c r="O243" s="4">
        <v>1573891.62139</v>
      </c>
      <c r="P243" s="4">
        <v>1524014.833793</v>
      </c>
    </row>
    <row r="244" spans="1:16">
      <c r="A244" s="3" t="s">
        <v>500</v>
      </c>
      <c r="B244" s="3" t="s">
        <v>501</v>
      </c>
      <c r="C244" s="4">
        <v>93034.517408</v>
      </c>
      <c r="D244" s="4">
        <v>79646.933033</v>
      </c>
      <c r="E244" s="4">
        <v>88713.14029</v>
      </c>
      <c r="F244" s="4">
        <v>141738.158965</v>
      </c>
      <c r="G244" s="4">
        <v>122729.569262</v>
      </c>
      <c r="H244" s="4">
        <v>105687.154594</v>
      </c>
      <c r="I244" s="4">
        <v>110456.809826</v>
      </c>
      <c r="J244" s="4">
        <v>162374.257766</v>
      </c>
      <c r="K244" s="4">
        <v>152150.258332</v>
      </c>
      <c r="L244" s="4">
        <v>134633.742757</v>
      </c>
      <c r="M244" s="4">
        <v>139724.701668</v>
      </c>
      <c r="N244" s="4">
        <v>130565.967399</v>
      </c>
      <c r="O244" s="4">
        <v>141019.271718</v>
      </c>
      <c r="P244" s="4">
        <v>153041.910804</v>
      </c>
    </row>
    <row r="245" spans="1:16">
      <c r="A245" s="3" t="s">
        <v>502</v>
      </c>
      <c r="B245" s="3" t="s">
        <v>503</v>
      </c>
      <c r="C245" s="4">
        <v>58882.054488</v>
      </c>
      <c r="D245" s="4">
        <v>-85382.08594</v>
      </c>
      <c r="E245" s="4">
        <v>-139597.327582</v>
      </c>
      <c r="F245" s="4">
        <v>-18573.49294</v>
      </c>
      <c r="G245" s="4">
        <v>-17863.509003</v>
      </c>
      <c r="H245" s="4">
        <v>-5865.164963</v>
      </c>
      <c r="I245" s="4">
        <v>-7719.522452</v>
      </c>
      <c r="J245" s="4">
        <v>-7431.763309</v>
      </c>
      <c r="K245" s="4">
        <v>83019.23461</v>
      </c>
      <c r="L245" s="4">
        <v>106648.675248</v>
      </c>
      <c r="M245" s="4">
        <v>130689.018605</v>
      </c>
      <c r="N245" s="4">
        <v>156113.535107</v>
      </c>
      <c r="O245" s="4">
        <v>200175.52959</v>
      </c>
      <c r="P245" s="4">
        <v>230848.651442</v>
      </c>
    </row>
    <row r="246" spans="1:16">
      <c r="A246" s="3" t="s">
        <v>504</v>
      </c>
      <c r="B246" s="3" t="s">
        <v>505</v>
      </c>
      <c r="C246" s="4">
        <v>45650.973237</v>
      </c>
      <c r="D246" s="4">
        <v>64158.407119</v>
      </c>
      <c r="E246" s="4">
        <v>232330.192822</v>
      </c>
      <c r="F246" s="4">
        <v>238542.642254</v>
      </c>
      <c r="G246" s="4">
        <v>278724.022737</v>
      </c>
      <c r="H246" s="4">
        <v>298304.040507</v>
      </c>
      <c r="I246" s="4">
        <v>324906.256753</v>
      </c>
      <c r="J246" s="4">
        <v>336863.436307</v>
      </c>
      <c r="K246" s="4">
        <v>395720.972985</v>
      </c>
      <c r="L246" s="4">
        <v>451425.26262</v>
      </c>
      <c r="M246" s="4">
        <v>491369.160472</v>
      </c>
      <c r="N246" s="4">
        <v>798768.254413</v>
      </c>
      <c r="O246" s="4">
        <v>847288.11013</v>
      </c>
      <c r="P246" s="4">
        <v>884881.162351</v>
      </c>
    </row>
    <row r="247" spans="1:16">
      <c r="A247" s="3" t="s">
        <v>506</v>
      </c>
      <c r="B247" s="3" t="s">
        <v>507</v>
      </c>
      <c r="C247" s="4">
        <v>41785.424982</v>
      </c>
      <c r="D247" s="4">
        <v>44076.357636</v>
      </c>
      <c r="E247" s="4">
        <v>40971.854312</v>
      </c>
      <c r="F247" s="4">
        <v>38415.137318</v>
      </c>
      <c r="G247" s="4">
        <v>31125.367005</v>
      </c>
      <c r="H247" s="4">
        <v>13014.939565</v>
      </c>
      <c r="I247" s="4">
        <v>13775.348291</v>
      </c>
      <c r="J247" s="4">
        <v>14596.505979</v>
      </c>
      <c r="K247" s="4">
        <v>14688.761273</v>
      </c>
      <c r="L247" s="4">
        <v>14968.099761</v>
      </c>
      <c r="M247" s="4">
        <v>12558.594394</v>
      </c>
      <c r="N247" s="4">
        <v>7967.873886</v>
      </c>
      <c r="O247" s="4">
        <v>7902.386145</v>
      </c>
      <c r="P247" s="4">
        <v>7221.513501</v>
      </c>
    </row>
    <row r="248" spans="1:16">
      <c r="A248" s="3" t="s">
        <v>508</v>
      </c>
      <c r="B248" s="3" t="s">
        <v>509</v>
      </c>
      <c r="C248" s="4">
        <v>98939.245381</v>
      </c>
      <c r="D248" s="4">
        <v>92746.312747</v>
      </c>
      <c r="E248" s="4">
        <v>101885.346937</v>
      </c>
      <c r="F248" s="4">
        <v>93553.061411</v>
      </c>
      <c r="G248" s="4">
        <v>99188.172252</v>
      </c>
      <c r="H248" s="4">
        <v>104214.418294</v>
      </c>
      <c r="I248" s="4">
        <v>121263.055693</v>
      </c>
      <c r="J248" s="4">
        <v>123120.452382</v>
      </c>
      <c r="K248" s="4">
        <v>126167.495641</v>
      </c>
      <c r="L248" s="4">
        <v>129488.009122</v>
      </c>
      <c r="M248" s="4">
        <v>133956.56852</v>
      </c>
      <c r="N248" s="4">
        <v>139941.205205</v>
      </c>
      <c r="O248" s="4">
        <v>139703.127791</v>
      </c>
      <c r="P248" s="4">
        <v>112770.524834</v>
      </c>
    </row>
    <row r="249" spans="1:16">
      <c r="A249" s="3" t="s">
        <v>510</v>
      </c>
      <c r="B249" s="3" t="s">
        <v>511</v>
      </c>
      <c r="C249" s="4">
        <v>32836.629189</v>
      </c>
      <c r="D249" s="4">
        <v>16352.483523</v>
      </c>
      <c r="E249" s="4">
        <v>-9183.126577</v>
      </c>
      <c r="F249" s="4">
        <v>-4587.183943</v>
      </c>
      <c r="G249" s="4">
        <v>-4414.59488</v>
      </c>
      <c r="H249" s="4">
        <v>-10761.110129</v>
      </c>
      <c r="I249" s="4">
        <v>-10121.157895</v>
      </c>
      <c r="J249" s="4">
        <v>-15847.487997</v>
      </c>
      <c r="K249" s="4">
        <v>-18150.617613</v>
      </c>
      <c r="L249" s="4">
        <v>124754.432601</v>
      </c>
      <c r="M249" s="4">
        <v>148864.080356</v>
      </c>
      <c r="N249" s="4">
        <v>120635.649208</v>
      </c>
      <c r="O249" s="4">
        <v>77707.240034</v>
      </c>
      <c r="P249" s="4">
        <v>-154788.749501</v>
      </c>
    </row>
    <row r="250" spans="1:16">
      <c r="A250" s="3" t="s">
        <v>512</v>
      </c>
      <c r="B250" s="3" t="s">
        <v>513</v>
      </c>
      <c r="C250" s="4">
        <v>31985.494313</v>
      </c>
      <c r="D250" s="4">
        <v>34248.443801</v>
      </c>
      <c r="E250" s="4">
        <v>34038.127767</v>
      </c>
      <c r="F250" s="4">
        <v>33052.605998</v>
      </c>
      <c r="G250" s="4">
        <v>29572.878624</v>
      </c>
      <c r="H250" s="4">
        <v>25189.090322</v>
      </c>
      <c r="I250" s="4">
        <v>28552.041415</v>
      </c>
      <c r="J250" s="4">
        <v>29393.364933</v>
      </c>
      <c r="K250" s="4">
        <v>30648.723575</v>
      </c>
      <c r="L250" s="4">
        <v>31043.182407</v>
      </c>
      <c r="M250" s="4">
        <v>31652.689715</v>
      </c>
      <c r="N250" s="4">
        <v>32037.919602</v>
      </c>
      <c r="O250" s="4">
        <v>31275.874984</v>
      </c>
      <c r="P250" s="4">
        <v>32373.497537</v>
      </c>
    </row>
    <row r="251" spans="1:16">
      <c r="A251" s="3" t="s">
        <v>514</v>
      </c>
      <c r="B251" s="3" t="s">
        <v>515</v>
      </c>
      <c r="C251" s="4">
        <v>73799.082024</v>
      </c>
      <c r="D251" s="4">
        <v>56502.699628</v>
      </c>
      <c r="E251" s="4">
        <v>48246.266724</v>
      </c>
      <c r="F251" s="4">
        <v>42485.261945</v>
      </c>
      <c r="G251" s="4">
        <v>36498.653121</v>
      </c>
      <c r="H251" s="4">
        <v>36476.825115</v>
      </c>
      <c r="I251" s="4">
        <v>34537.75721</v>
      </c>
      <c r="J251" s="4">
        <v>46985.585834</v>
      </c>
      <c r="K251" s="4">
        <v>52214.589194</v>
      </c>
      <c r="L251" s="4">
        <v>136326.73577</v>
      </c>
      <c r="M251" s="4">
        <v>143504.212401</v>
      </c>
      <c r="N251" s="4">
        <v>145212.271332</v>
      </c>
      <c r="O251" s="4">
        <v>128845.502055</v>
      </c>
      <c r="P251" s="4">
        <v>133298.904783</v>
      </c>
    </row>
    <row r="252" spans="1:16">
      <c r="A252" s="3" t="s">
        <v>516</v>
      </c>
      <c r="B252" s="3" t="s">
        <v>517</v>
      </c>
      <c r="C252" s="4">
        <v>147306.972888</v>
      </c>
      <c r="D252" s="4">
        <v>137145.951313</v>
      </c>
      <c r="E252" s="4">
        <v>155908.752518</v>
      </c>
      <c r="F252" s="4">
        <v>179126.306378</v>
      </c>
      <c r="G252" s="4">
        <v>274353.726622</v>
      </c>
      <c r="H252" s="4">
        <v>289803.8133</v>
      </c>
      <c r="I252" s="4">
        <v>316055.905419</v>
      </c>
      <c r="J252" s="4">
        <v>313580.772053</v>
      </c>
      <c r="K252" s="4">
        <v>294507.253823</v>
      </c>
      <c r="L252" s="4">
        <v>305848.291984</v>
      </c>
      <c r="M252" s="4">
        <v>307902.713752</v>
      </c>
      <c r="N252" s="4">
        <v>402466.633747</v>
      </c>
      <c r="O252" s="4">
        <v>429318.830145</v>
      </c>
      <c r="P252" s="4">
        <v>447273.837424</v>
      </c>
    </row>
    <row r="253" spans="1:16">
      <c r="A253" s="3" t="s">
        <v>518</v>
      </c>
      <c r="B253" s="3" t="s">
        <v>519</v>
      </c>
      <c r="C253" s="4">
        <v>93010.418497</v>
      </c>
      <c r="D253" s="4">
        <v>88842.682663</v>
      </c>
      <c r="E253" s="4">
        <v>92647.573584</v>
      </c>
      <c r="F253" s="4">
        <v>93391.384567</v>
      </c>
      <c r="G253" s="4">
        <v>71603.382032</v>
      </c>
      <c r="H253" s="4">
        <v>73932.751471</v>
      </c>
      <c r="I253" s="4">
        <v>77987.963632</v>
      </c>
      <c r="J253" s="4">
        <v>106382.805113</v>
      </c>
      <c r="K253" s="4">
        <v>129296.66302</v>
      </c>
      <c r="L253" s="4">
        <v>130402.666906</v>
      </c>
      <c r="M253" s="4">
        <v>229872.170911</v>
      </c>
      <c r="N253" s="4">
        <v>241646.460421</v>
      </c>
      <c r="O253" s="4">
        <v>319578.69445</v>
      </c>
      <c r="P253" s="4">
        <v>255642.358666</v>
      </c>
    </row>
    <row r="254" spans="1:16">
      <c r="A254" s="3" t="s">
        <v>520</v>
      </c>
      <c r="B254" s="3" t="s">
        <v>521</v>
      </c>
      <c r="C254" s="4">
        <v>52807.068653</v>
      </c>
      <c r="D254" s="4">
        <v>52364.816447</v>
      </c>
      <c r="E254" s="4">
        <v>56736.279952</v>
      </c>
      <c r="F254" s="4">
        <v>61741.087688</v>
      </c>
      <c r="G254" s="4">
        <v>63512.388129</v>
      </c>
      <c r="H254" s="4">
        <v>68889.006568</v>
      </c>
      <c r="I254" s="4">
        <v>72422.201253</v>
      </c>
      <c r="J254" s="4">
        <v>80593.614091</v>
      </c>
      <c r="K254" s="4">
        <v>85668.842761</v>
      </c>
      <c r="L254" s="4">
        <v>169509.507647</v>
      </c>
      <c r="M254" s="4">
        <v>184883.885426</v>
      </c>
      <c r="N254" s="4">
        <v>499771.762768</v>
      </c>
      <c r="O254" s="4">
        <v>498601.193772</v>
      </c>
      <c r="P254" s="4">
        <v>492069.598759</v>
      </c>
    </row>
    <row r="255" spans="1:16">
      <c r="A255" s="3" t="s">
        <v>522</v>
      </c>
      <c r="B255" s="3" t="s">
        <v>523</v>
      </c>
      <c r="C255" s="4">
        <v>55071.625648</v>
      </c>
      <c r="D255" s="4">
        <v>50192.214193</v>
      </c>
      <c r="E255" s="4">
        <v>50177.032818</v>
      </c>
      <c r="F255" s="4">
        <v>39716.581144</v>
      </c>
      <c r="G255" s="4">
        <v>39733.878564</v>
      </c>
      <c r="H255" s="4">
        <v>39486.803091</v>
      </c>
      <c r="I255" s="4">
        <v>41228.316492</v>
      </c>
      <c r="J255" s="4">
        <v>46114.769902</v>
      </c>
      <c r="K255" s="4">
        <v>46709.635606</v>
      </c>
      <c r="L255" s="4">
        <v>42807.78328</v>
      </c>
      <c r="M255" s="4">
        <v>46893.090504</v>
      </c>
      <c r="N255" s="4">
        <v>44567.624302</v>
      </c>
      <c r="O255" s="4">
        <v>45770.949282</v>
      </c>
      <c r="P255" s="4">
        <v>50190.599059</v>
      </c>
    </row>
    <row r="256" spans="1:16">
      <c r="A256" s="3" t="s">
        <v>524</v>
      </c>
      <c r="B256" s="3" t="s">
        <v>525</v>
      </c>
      <c r="C256" s="4">
        <v>20597.367655</v>
      </c>
      <c r="D256" s="4">
        <v>18156.063523</v>
      </c>
      <c r="E256" s="4">
        <v>18562.944227</v>
      </c>
      <c r="F256" s="4">
        <v>22236.083846</v>
      </c>
      <c r="G256" s="4">
        <v>19645.875373</v>
      </c>
      <c r="H256" s="4">
        <v>18449.16621</v>
      </c>
      <c r="I256" s="4">
        <v>465041.538869</v>
      </c>
      <c r="J256" s="4">
        <v>516075.312356</v>
      </c>
      <c r="K256" s="4">
        <v>515364.522025</v>
      </c>
      <c r="L256" s="4">
        <v>529876.61524</v>
      </c>
      <c r="M256" s="4">
        <v>513821.394677</v>
      </c>
      <c r="N256" s="4">
        <v>650067.487868</v>
      </c>
      <c r="O256" s="4">
        <v>1206515.129092</v>
      </c>
      <c r="P256" s="4">
        <v>1294183.256396</v>
      </c>
    </row>
    <row r="257" spans="1:16">
      <c r="A257" s="3" t="s">
        <v>526</v>
      </c>
      <c r="B257" s="3" t="s">
        <v>527</v>
      </c>
      <c r="C257" s="4">
        <v>45413.161426</v>
      </c>
      <c r="D257" s="4">
        <v>44764.305646</v>
      </c>
      <c r="E257" s="4">
        <v>46390.82252</v>
      </c>
      <c r="F257" s="4">
        <v>47909.304383</v>
      </c>
      <c r="G257" s="4">
        <v>48659.749495</v>
      </c>
      <c r="H257" s="4">
        <v>50516.26331</v>
      </c>
      <c r="I257" s="4">
        <v>53085.647332</v>
      </c>
      <c r="J257" s="4">
        <v>56620.676118</v>
      </c>
      <c r="K257" s="4">
        <v>113044.288644</v>
      </c>
      <c r="L257" s="4">
        <v>120722.489402</v>
      </c>
      <c r="M257" s="4">
        <v>123021.909886</v>
      </c>
      <c r="N257" s="4">
        <v>127441.91199</v>
      </c>
      <c r="O257" s="4">
        <v>134562.887731</v>
      </c>
      <c r="P257" s="4">
        <v>143379.805634</v>
      </c>
    </row>
    <row r="258" spans="1:16">
      <c r="A258" s="3" t="s">
        <v>528</v>
      </c>
      <c r="B258" s="3" t="s">
        <v>529</v>
      </c>
      <c r="C258" s="4">
        <v>161482.518561</v>
      </c>
      <c r="D258" s="4">
        <v>156224.151329</v>
      </c>
      <c r="E258" s="4">
        <v>159582.135961</v>
      </c>
      <c r="F258" s="4">
        <v>181622.172475</v>
      </c>
      <c r="G258" s="4">
        <v>177822.867346</v>
      </c>
      <c r="H258" s="4">
        <v>184199.948802</v>
      </c>
      <c r="I258" s="4">
        <v>194626.928584</v>
      </c>
      <c r="J258" s="4">
        <v>208279.817321</v>
      </c>
      <c r="K258" s="4">
        <v>199730.209138</v>
      </c>
      <c r="L258" s="4">
        <v>143379.536009</v>
      </c>
      <c r="M258" s="4">
        <v>143414.505419</v>
      </c>
      <c r="N258" s="4">
        <v>144577.774523</v>
      </c>
      <c r="O258" s="4">
        <v>89751.092211</v>
      </c>
      <c r="P258" s="4">
        <v>38564.780131</v>
      </c>
    </row>
    <row r="259" spans="1:16">
      <c r="A259" s="3" t="s">
        <v>530</v>
      </c>
      <c r="B259" s="3" t="s">
        <v>531</v>
      </c>
      <c r="C259" s="4">
        <v>91220.55</v>
      </c>
      <c r="D259" s="4">
        <v>118017.5647</v>
      </c>
      <c r="E259" s="4">
        <v>149310.125</v>
      </c>
      <c r="F259" s="4">
        <v>176523.417</v>
      </c>
      <c r="G259" s="4">
        <v>182374.5306</v>
      </c>
      <c r="H259" s="4">
        <v>227031.5335</v>
      </c>
      <c r="I259" s="4">
        <v>263200.778</v>
      </c>
      <c r="J259" s="4">
        <v>290819.4975</v>
      </c>
      <c r="K259" s="4">
        <v>304857.4294</v>
      </c>
      <c r="L259" s="4">
        <v>318108.112</v>
      </c>
      <c r="M259" s="4">
        <v>336639.300623</v>
      </c>
      <c r="N259" s="4">
        <v>357623.894992</v>
      </c>
      <c r="O259" s="4">
        <v>382272.907287</v>
      </c>
      <c r="P259" s="4">
        <v>414911.268816</v>
      </c>
    </row>
    <row r="260" spans="1:16">
      <c r="A260" s="3" t="s">
        <v>532</v>
      </c>
      <c r="B260" s="3" t="s">
        <v>533</v>
      </c>
      <c r="C260" s="4">
        <v>795367.117315</v>
      </c>
      <c r="D260" s="4">
        <v>833860.235363</v>
      </c>
      <c r="E260" s="4">
        <v>964940.594261</v>
      </c>
      <c r="F260" s="4">
        <v>1186438.185296</v>
      </c>
      <c r="G260" s="4">
        <v>1196444.521243</v>
      </c>
      <c r="H260" s="4">
        <v>2866418.131908</v>
      </c>
      <c r="I260" s="4">
        <v>3028054.472884</v>
      </c>
      <c r="J260" s="4">
        <v>4279203.120728</v>
      </c>
      <c r="K260" s="4">
        <v>4256176.150583</v>
      </c>
      <c r="L260" s="4">
        <v>4273192.077477</v>
      </c>
      <c r="M260" s="4">
        <v>4340863.734549</v>
      </c>
      <c r="N260" s="4">
        <v>4374269.576505</v>
      </c>
      <c r="O260" s="4">
        <v>4526211.329885</v>
      </c>
      <c r="P260" s="4">
        <v>4959606.140362</v>
      </c>
    </row>
    <row r="261" spans="1:16">
      <c r="A261" s="3" t="s">
        <v>534</v>
      </c>
      <c r="B261" s="3" t="s">
        <v>535</v>
      </c>
      <c r="C261" s="4">
        <v>11297.895683</v>
      </c>
      <c r="D261" s="4">
        <v>9960.740772</v>
      </c>
      <c r="E261" s="4">
        <v>10852.486552</v>
      </c>
      <c r="F261" s="4">
        <v>9529.540867</v>
      </c>
      <c r="G261" s="4">
        <v>10166.991771</v>
      </c>
      <c r="H261" s="4">
        <v>11473.428272</v>
      </c>
      <c r="I261" s="4">
        <v>11649.254154</v>
      </c>
      <c r="J261" s="4">
        <v>11689.626092</v>
      </c>
      <c r="K261" s="4">
        <v>11535.916809</v>
      </c>
      <c r="L261" s="4">
        <v>11083.40108</v>
      </c>
      <c r="M261" s="4">
        <v>12519.393153</v>
      </c>
      <c r="N261" s="4">
        <v>11633.913577</v>
      </c>
      <c r="O261" s="4">
        <v>10671.40069</v>
      </c>
      <c r="P261" s="4">
        <v>170148.576627</v>
      </c>
    </row>
    <row r="262" spans="1:16">
      <c r="A262" s="3" t="s">
        <v>536</v>
      </c>
      <c r="B262" s="3" t="s">
        <v>537</v>
      </c>
      <c r="C262" s="4">
        <v>34899.217576</v>
      </c>
      <c r="D262" s="4">
        <v>34796.312873</v>
      </c>
      <c r="E262" s="4">
        <v>33247.235715</v>
      </c>
      <c r="F262" s="4">
        <v>33010.675815</v>
      </c>
      <c r="G262" s="4">
        <v>33315.871989</v>
      </c>
      <c r="H262" s="4">
        <v>33493.610768</v>
      </c>
      <c r="I262" s="4">
        <v>36356.465496</v>
      </c>
      <c r="J262" s="4">
        <v>36584.857307</v>
      </c>
      <c r="K262" s="4">
        <v>35775.44749</v>
      </c>
      <c r="L262" s="4">
        <v>30433.051024</v>
      </c>
      <c r="M262" s="4">
        <v>-27651.132656</v>
      </c>
      <c r="N262" s="4">
        <v>27590.07063</v>
      </c>
      <c r="O262" s="4">
        <v>303810.38429</v>
      </c>
      <c r="P262" s="4">
        <v>435083.610528</v>
      </c>
    </row>
    <row r="263" spans="1:16">
      <c r="A263" s="3" t="s">
        <v>538</v>
      </c>
      <c r="B263" s="3" t="s">
        <v>539</v>
      </c>
      <c r="C263" s="4">
        <v>43519.79853</v>
      </c>
      <c r="D263" s="4">
        <v>43719.141949</v>
      </c>
      <c r="E263" s="4">
        <v>45358.934798</v>
      </c>
      <c r="F263" s="4">
        <v>51063.024301</v>
      </c>
      <c r="G263" s="4">
        <v>56626.949422</v>
      </c>
      <c r="H263" s="4">
        <v>74358.071356</v>
      </c>
      <c r="I263" s="4">
        <v>91174.910133</v>
      </c>
      <c r="J263" s="4">
        <v>90920.466871</v>
      </c>
      <c r="K263" s="4">
        <v>222334.985323</v>
      </c>
      <c r="L263" s="4">
        <v>237696.959815</v>
      </c>
      <c r="M263" s="4">
        <v>308369.802789</v>
      </c>
      <c r="N263" s="4">
        <v>344783.290832</v>
      </c>
      <c r="O263" s="4">
        <v>363586.680725</v>
      </c>
      <c r="P263" s="4">
        <v>358546.870218</v>
      </c>
    </row>
    <row r="264" spans="1:16">
      <c r="A264" s="3" t="s">
        <v>540</v>
      </c>
      <c r="B264" s="3" t="s">
        <v>541</v>
      </c>
      <c r="C264" s="4">
        <v>43152.92128</v>
      </c>
      <c r="D264" s="4">
        <v>45011.018754</v>
      </c>
      <c r="E264" s="4">
        <v>49096.533175</v>
      </c>
      <c r="F264" s="4">
        <v>51698.753346</v>
      </c>
      <c r="G264" s="4">
        <v>54059.066114</v>
      </c>
      <c r="H264" s="4">
        <v>64714.486508</v>
      </c>
      <c r="I264" s="4">
        <v>114138.307895</v>
      </c>
      <c r="J264" s="4">
        <v>116012.389223</v>
      </c>
      <c r="K264" s="4">
        <v>120431.130598</v>
      </c>
      <c r="L264" s="4">
        <v>129904.745226</v>
      </c>
      <c r="M264" s="4">
        <v>135344.851406</v>
      </c>
      <c r="N264" s="4">
        <v>135874.694803</v>
      </c>
      <c r="O264" s="4">
        <v>135693.502811</v>
      </c>
      <c r="P264" s="4">
        <v>133721.154517</v>
      </c>
    </row>
    <row r="265" spans="1:16">
      <c r="A265" s="3" t="s">
        <v>542</v>
      </c>
      <c r="B265" s="3" t="s">
        <v>543</v>
      </c>
      <c r="C265" s="4">
        <v>69140.50473</v>
      </c>
      <c r="D265" s="4">
        <v>74261.524674</v>
      </c>
      <c r="E265" s="4">
        <v>80242.219039</v>
      </c>
      <c r="F265" s="4">
        <v>85498.974289</v>
      </c>
      <c r="G265" s="4">
        <v>92715.707666</v>
      </c>
      <c r="H265" s="4">
        <v>100539.770616</v>
      </c>
      <c r="I265" s="4">
        <v>103197.691428</v>
      </c>
      <c r="J265" s="4">
        <v>115041.161404</v>
      </c>
      <c r="K265" s="4">
        <v>123567.289468</v>
      </c>
      <c r="L265" s="4">
        <v>131514.119386</v>
      </c>
      <c r="M265" s="4">
        <v>112357.908642</v>
      </c>
      <c r="N265" s="4">
        <v>117061.326704</v>
      </c>
      <c r="O265" s="4">
        <v>123011.948065</v>
      </c>
      <c r="P265" s="4">
        <v>131297.133045</v>
      </c>
    </row>
    <row r="266" spans="1:16">
      <c r="A266" s="3" t="s">
        <v>544</v>
      </c>
      <c r="B266" s="3" t="s">
        <v>545</v>
      </c>
      <c r="C266" s="4">
        <v>28937.776867</v>
      </c>
      <c r="D266" s="4">
        <v>20463.690012</v>
      </c>
      <c r="E266" s="4">
        <v>23998.110091</v>
      </c>
      <c r="F266" s="4">
        <v>18452.786547</v>
      </c>
      <c r="G266" s="4">
        <v>14250.848963</v>
      </c>
      <c r="H266" s="4">
        <v>32585.480145</v>
      </c>
      <c r="I266" s="4">
        <v>30343.25714</v>
      </c>
      <c r="J266" s="4">
        <v>31485.104284</v>
      </c>
      <c r="K266" s="4">
        <v>81852.490739</v>
      </c>
      <c r="L266" s="4">
        <v>85543.198583</v>
      </c>
      <c r="M266" s="4">
        <v>166880.813933</v>
      </c>
      <c r="N266" s="4">
        <v>174352.68051</v>
      </c>
      <c r="O266" s="4">
        <v>176617.967684</v>
      </c>
      <c r="P266" s="4">
        <v>261148.629925</v>
      </c>
    </row>
    <row r="267" spans="1:16">
      <c r="A267" s="3" t="s">
        <v>546</v>
      </c>
      <c r="B267" s="3" t="s">
        <v>547</v>
      </c>
      <c r="C267" s="4">
        <v>539268.461863</v>
      </c>
      <c r="D267" s="4">
        <v>518883.242306</v>
      </c>
      <c r="E267" s="4">
        <v>573557.216942</v>
      </c>
      <c r="F267" s="4">
        <v>775830.44155</v>
      </c>
      <c r="G267" s="4">
        <v>548686.625787</v>
      </c>
      <c r="H267" s="4">
        <v>591268.552326</v>
      </c>
      <c r="I267" s="4">
        <v>587940.91342</v>
      </c>
      <c r="J267" s="4">
        <v>389576.308195</v>
      </c>
      <c r="K267" s="4">
        <v>422348.26425</v>
      </c>
      <c r="L267" s="4">
        <v>360263.814946</v>
      </c>
      <c r="M267" s="4">
        <v>205685.574135</v>
      </c>
      <c r="N267" s="4">
        <v>12607.517641</v>
      </c>
      <c r="O267" s="4">
        <v>110858.871028</v>
      </c>
      <c r="P267" s="4">
        <v>468104.90436</v>
      </c>
    </row>
    <row r="268" spans="1:16">
      <c r="A268" s="3" t="s">
        <v>548</v>
      </c>
      <c r="B268" s="3" t="s">
        <v>549</v>
      </c>
      <c r="C268" s="4">
        <v>-20318.630343</v>
      </c>
      <c r="D268" s="4">
        <v>41858.283844</v>
      </c>
      <c r="E268" s="4">
        <v>62944.201948</v>
      </c>
      <c r="F268" s="4">
        <v>151444.474263</v>
      </c>
      <c r="G268" s="4">
        <v>219581.496625</v>
      </c>
      <c r="H268" s="4">
        <v>307657.801185</v>
      </c>
      <c r="I268" s="4">
        <v>369560.882416</v>
      </c>
      <c r="J268" s="4">
        <v>455539.380522</v>
      </c>
      <c r="K268" s="4">
        <v>548674.304125</v>
      </c>
      <c r="L268" s="4">
        <v>416080.942566</v>
      </c>
      <c r="M268" s="4">
        <v>478604.299773</v>
      </c>
      <c r="N268" s="4">
        <v>898113.835199</v>
      </c>
      <c r="O268" s="4">
        <v>711292.437019</v>
      </c>
      <c r="P268" s="4">
        <v>820593.730827</v>
      </c>
    </row>
    <row r="269" spans="1:16">
      <c r="A269" s="3" t="s">
        <v>550</v>
      </c>
      <c r="B269" s="3" t="s">
        <v>551</v>
      </c>
      <c r="C269" s="4">
        <v>27289.657406</v>
      </c>
      <c r="D269" s="4">
        <v>13787.410455</v>
      </c>
      <c r="E269" s="4">
        <v>-7532.417629</v>
      </c>
      <c r="F269" s="4">
        <v>-21858.284218</v>
      </c>
      <c r="G269" s="4">
        <v>-5332.202102</v>
      </c>
      <c r="H269" s="4"/>
      <c r="I269" s="4">
        <v>142246.665763</v>
      </c>
      <c r="J269" s="4">
        <v>160355.042921</v>
      </c>
      <c r="K269" s="4">
        <v>184494.630223</v>
      </c>
      <c r="L269" s="4">
        <v>210130.094285</v>
      </c>
      <c r="M269" s="4">
        <v>578562.180187</v>
      </c>
      <c r="N269" s="4">
        <v>627619.056486</v>
      </c>
      <c r="O269" s="4">
        <v>679655.054435</v>
      </c>
      <c r="P269" s="4">
        <v>732901.141305</v>
      </c>
    </row>
    <row r="270" spans="1:16">
      <c r="A270" s="3" t="s">
        <v>552</v>
      </c>
      <c r="B270" s="3" t="s">
        <v>553</v>
      </c>
      <c r="C270" s="4">
        <v>136482.30542</v>
      </c>
      <c r="D270" s="4">
        <v>136668.475461</v>
      </c>
      <c r="E270" s="4">
        <v>129094.045851</v>
      </c>
      <c r="F270" s="4">
        <v>107626.018806</v>
      </c>
      <c r="G270" s="4">
        <v>84074.263987</v>
      </c>
      <c r="H270" s="4">
        <v>92166.432846</v>
      </c>
      <c r="I270" s="4">
        <v>78473.961829</v>
      </c>
      <c r="J270" s="4">
        <v>63772.392594</v>
      </c>
      <c r="K270" s="4">
        <v>78200.163987</v>
      </c>
      <c r="L270" s="4">
        <v>81614.535691</v>
      </c>
      <c r="M270" s="4">
        <v>92364.849789</v>
      </c>
      <c r="N270" s="4">
        <v>92584.786755</v>
      </c>
      <c r="O270" s="4">
        <v>77282.04706</v>
      </c>
      <c r="P270" s="4">
        <v>167317.257853</v>
      </c>
    </row>
    <row r="271" spans="1:16">
      <c r="A271" s="3" t="s">
        <v>554</v>
      </c>
      <c r="B271" s="3" t="s">
        <v>555</v>
      </c>
      <c r="C271" s="4">
        <v>32109.644961</v>
      </c>
      <c r="D271" s="4">
        <v>33174.53414</v>
      </c>
      <c r="E271" s="4">
        <v>35136.025253</v>
      </c>
      <c r="F271" s="4">
        <v>35716.846332</v>
      </c>
      <c r="G271" s="4">
        <v>37144.607894</v>
      </c>
      <c r="H271" s="4">
        <v>41595.89287</v>
      </c>
      <c r="I271" s="4">
        <v>44406.778448</v>
      </c>
      <c r="J271" s="4">
        <v>45806.944232</v>
      </c>
      <c r="K271" s="4">
        <v>70672.706618</v>
      </c>
      <c r="L271" s="4">
        <v>68399.734081</v>
      </c>
      <c r="M271" s="4">
        <v>68873.154888</v>
      </c>
      <c r="N271" s="4">
        <v>68180.057934</v>
      </c>
      <c r="O271" s="4">
        <v>67218.332662</v>
      </c>
      <c r="P271" s="4">
        <v>65996.891482</v>
      </c>
    </row>
    <row r="272" spans="1:16">
      <c r="A272" s="3" t="s">
        <v>556</v>
      </c>
      <c r="B272" s="3" t="s">
        <v>557</v>
      </c>
      <c r="C272" s="4">
        <v>90057.606868</v>
      </c>
      <c r="D272" s="4">
        <v>88331.70917</v>
      </c>
      <c r="E272" s="4">
        <v>67214.907834</v>
      </c>
      <c r="F272" s="4">
        <v>49948.776474</v>
      </c>
      <c r="G272" s="4">
        <v>29576.572116</v>
      </c>
      <c r="H272" s="4">
        <v>83.627225</v>
      </c>
      <c r="I272" s="4">
        <v>190351.042054</v>
      </c>
      <c r="J272" s="4">
        <v>202186.619051</v>
      </c>
      <c r="K272" s="4">
        <v>220044.658183</v>
      </c>
      <c r="L272" s="4">
        <v>236146.410395</v>
      </c>
      <c r="M272" s="4">
        <v>251603.448357</v>
      </c>
      <c r="N272" s="4">
        <v>267449.402596</v>
      </c>
      <c r="O272" s="4">
        <v>276301.653362</v>
      </c>
      <c r="P272" s="4">
        <v>281040.237507</v>
      </c>
    </row>
    <row r="273" spans="1:16">
      <c r="A273" s="3" t="s">
        <v>558</v>
      </c>
      <c r="B273" s="3" t="s">
        <v>559</v>
      </c>
      <c r="C273" s="4">
        <v>27690.253859</v>
      </c>
      <c r="D273" s="4">
        <v>28538.138883</v>
      </c>
      <c r="E273" s="4">
        <v>32892.589511</v>
      </c>
      <c r="F273" s="4">
        <v>43352.229908</v>
      </c>
      <c r="G273" s="4">
        <v>44653.000136</v>
      </c>
      <c r="H273" s="4">
        <v>43714.953806</v>
      </c>
      <c r="I273" s="4">
        <v>45993.77183</v>
      </c>
      <c r="J273" s="4">
        <v>46026.010024</v>
      </c>
      <c r="K273" s="4">
        <v>43517.408335</v>
      </c>
      <c r="L273" s="4">
        <v>44594.707898</v>
      </c>
      <c r="M273" s="4">
        <v>43483.051226</v>
      </c>
      <c r="N273" s="4">
        <v>634172.869356</v>
      </c>
      <c r="O273" s="4">
        <v>718603.634191</v>
      </c>
      <c r="P273" s="4">
        <v>827304.424356</v>
      </c>
    </row>
    <row r="274" spans="1:16">
      <c r="A274" s="3" t="s">
        <v>560</v>
      </c>
      <c r="B274" s="3" t="s">
        <v>561</v>
      </c>
      <c r="C274" s="4">
        <v>400692.5358</v>
      </c>
      <c r="D274" s="4">
        <v>160806.2582</v>
      </c>
      <c r="E274" s="4">
        <v>358382.4618</v>
      </c>
      <c r="F274" s="4">
        <v>503103.5436</v>
      </c>
      <c r="G274" s="4">
        <v>1700638.5905</v>
      </c>
      <c r="H274" s="4">
        <v>1744634.5227</v>
      </c>
      <c r="I274" s="4">
        <v>2371854.175</v>
      </c>
      <c r="J274" s="4">
        <v>2481308.426</v>
      </c>
      <c r="K274" s="4">
        <v>2675576.8815</v>
      </c>
      <c r="L274" s="4">
        <v>7435743.3156</v>
      </c>
      <c r="M274" s="4">
        <v>7809691.3076</v>
      </c>
      <c r="N274" s="4">
        <v>7660114.0771</v>
      </c>
      <c r="O274" s="4">
        <v>8181129.9775</v>
      </c>
      <c r="P274" s="4">
        <v>8546519.2715</v>
      </c>
    </row>
    <row r="275" spans="1:16">
      <c r="A275" s="3" t="s">
        <v>562</v>
      </c>
      <c r="B275" s="3" t="s">
        <v>563</v>
      </c>
      <c r="C275" s="4">
        <v>159148.120574</v>
      </c>
      <c r="D275" s="4">
        <v>178580.558021</v>
      </c>
      <c r="E275" s="4">
        <v>201193.504935</v>
      </c>
      <c r="F275" s="4">
        <v>237221.133823</v>
      </c>
      <c r="G275" s="4">
        <v>361303.534298</v>
      </c>
      <c r="H275" s="4">
        <v>403306.400699</v>
      </c>
      <c r="I275" s="4">
        <v>464791.91448</v>
      </c>
      <c r="J275" s="4">
        <v>513664.937399</v>
      </c>
      <c r="K275" s="4">
        <v>540106.542889</v>
      </c>
      <c r="L275" s="4">
        <v>610647.392872</v>
      </c>
      <c r="M275" s="4">
        <v>645603.048438</v>
      </c>
      <c r="N275" s="4">
        <v>650809.069805</v>
      </c>
      <c r="O275" s="4">
        <v>685501.292733</v>
      </c>
      <c r="P275" s="4">
        <v>706056.139927</v>
      </c>
    </row>
    <row r="276" spans="1:16">
      <c r="A276" s="3" t="s">
        <v>564</v>
      </c>
      <c r="B276" s="3" t="s">
        <v>565</v>
      </c>
      <c r="C276" s="4">
        <v>110562.202235</v>
      </c>
      <c r="D276" s="4">
        <v>95755.598165</v>
      </c>
      <c r="E276" s="4">
        <v>99280.176415</v>
      </c>
      <c r="F276" s="4">
        <v>47617.573261</v>
      </c>
      <c r="G276" s="4">
        <v>44513.166779</v>
      </c>
      <c r="H276" s="4">
        <v>45741.455651</v>
      </c>
      <c r="I276" s="4">
        <v>50926.773975</v>
      </c>
      <c r="J276" s="4">
        <v>47229.286878</v>
      </c>
      <c r="K276" s="4">
        <v>41199.206955</v>
      </c>
      <c r="L276" s="4">
        <v>35442.922605</v>
      </c>
      <c r="M276" s="4">
        <v>1073318.700731</v>
      </c>
      <c r="N276" s="4">
        <v>1072279.98561</v>
      </c>
      <c r="O276" s="4">
        <v>1054735.948513</v>
      </c>
      <c r="P276" s="4">
        <v>982683.339348</v>
      </c>
    </row>
    <row r="277" spans="1:16">
      <c r="A277" s="3" t="s">
        <v>566</v>
      </c>
      <c r="B277" s="3" t="s">
        <v>567</v>
      </c>
      <c r="C277" s="4">
        <v>96470.568549</v>
      </c>
      <c r="D277" s="4">
        <v>71961.909806</v>
      </c>
      <c r="E277" s="4">
        <v>36799.01062</v>
      </c>
      <c r="F277" s="4">
        <v>473588.13144</v>
      </c>
      <c r="G277" s="4">
        <v>494723.374187</v>
      </c>
      <c r="H277" s="4">
        <v>1450075.209059</v>
      </c>
      <c r="I277" s="4">
        <v>1487384.043252</v>
      </c>
      <c r="J277" s="4">
        <v>1490859.480355</v>
      </c>
      <c r="K277" s="4">
        <v>1511602.770191</v>
      </c>
      <c r="L277" s="4">
        <v>1606391.908813</v>
      </c>
      <c r="M277" s="4">
        <v>1910090.33389</v>
      </c>
      <c r="N277" s="4">
        <v>1959518.70185</v>
      </c>
      <c r="O277" s="4">
        <v>2058908.746393</v>
      </c>
      <c r="P277" s="4">
        <v>2487622.46687</v>
      </c>
    </row>
    <row r="278" spans="1:16">
      <c r="A278" s="3" t="s">
        <v>568</v>
      </c>
      <c r="B278" s="3" t="s">
        <v>569</v>
      </c>
      <c r="C278" s="4">
        <v>436365.28576</v>
      </c>
      <c r="D278" s="4">
        <v>506810.747889</v>
      </c>
      <c r="E278" s="4">
        <v>528660.184353</v>
      </c>
      <c r="F278" s="4">
        <v>559299.524775</v>
      </c>
      <c r="G278" s="4">
        <v>724816.496686</v>
      </c>
      <c r="H278" s="4">
        <v>755451.505614</v>
      </c>
      <c r="I278" s="4">
        <v>837190.214185</v>
      </c>
      <c r="J278" s="4">
        <v>958219.521991</v>
      </c>
      <c r="K278" s="4">
        <v>1156903.121545</v>
      </c>
      <c r="L278" s="4">
        <v>1209572.30844</v>
      </c>
      <c r="M278" s="4">
        <v>1273178.642277</v>
      </c>
      <c r="N278" s="4">
        <v>1312884.487877</v>
      </c>
      <c r="O278" s="4">
        <v>1328162.378832</v>
      </c>
      <c r="P278" s="4">
        <v>1335655.645525</v>
      </c>
    </row>
    <row r="279" spans="1:16">
      <c r="A279" s="3" t="s">
        <v>570</v>
      </c>
      <c r="B279" s="3" t="s">
        <v>571</v>
      </c>
      <c r="C279" s="4">
        <v>102583.367056</v>
      </c>
      <c r="D279" s="4">
        <v>115596.137958</v>
      </c>
      <c r="E279" s="4">
        <v>123915.853439</v>
      </c>
      <c r="F279" s="4">
        <v>154083.338183</v>
      </c>
      <c r="G279" s="4">
        <v>169148.635814</v>
      </c>
      <c r="H279" s="4">
        <v>181647.320225</v>
      </c>
      <c r="I279" s="4">
        <v>193833.103286</v>
      </c>
      <c r="J279" s="4">
        <v>214404.57213</v>
      </c>
      <c r="K279" s="4">
        <v>284471.584863</v>
      </c>
      <c r="L279" s="4">
        <v>277810.002648</v>
      </c>
      <c r="M279" s="4">
        <v>271008.988627</v>
      </c>
      <c r="N279" s="4">
        <v>267014.155515</v>
      </c>
      <c r="O279" s="4">
        <v>255029.105595</v>
      </c>
      <c r="P279" s="4">
        <v>270332.582545</v>
      </c>
    </row>
    <row r="280" spans="1:16">
      <c r="A280" s="3" t="s">
        <v>572</v>
      </c>
      <c r="B280" s="3" t="s">
        <v>573</v>
      </c>
      <c r="C280" s="4">
        <v>40133.438954</v>
      </c>
      <c r="D280" s="4">
        <v>-76010.60516</v>
      </c>
      <c r="E280" s="4">
        <v>-78225.483446</v>
      </c>
      <c r="F280" s="4">
        <v>-38166.233384</v>
      </c>
      <c r="G280" s="4">
        <v>2913.482326</v>
      </c>
      <c r="H280" s="4">
        <v>143792.632327</v>
      </c>
      <c r="I280" s="4">
        <v>168499.130942</v>
      </c>
      <c r="J280" s="4">
        <v>206729.824085</v>
      </c>
      <c r="K280" s="4">
        <v>290070.907402</v>
      </c>
      <c r="L280" s="4">
        <v>344149.689583</v>
      </c>
      <c r="M280" s="4">
        <v>572879.239527</v>
      </c>
      <c r="N280" s="4">
        <v>1360868.74518</v>
      </c>
      <c r="O280" s="4">
        <v>1481036.422512</v>
      </c>
      <c r="P280" s="4">
        <v>2002556.734197</v>
      </c>
    </row>
    <row r="281" spans="1:16">
      <c r="A281" s="3" t="s">
        <v>574</v>
      </c>
      <c r="B281" s="3" t="s">
        <v>575</v>
      </c>
      <c r="C281" s="4">
        <v>185084.521387</v>
      </c>
      <c r="D281" s="4">
        <v>187103.856883</v>
      </c>
      <c r="E281" s="4">
        <v>186517.605052</v>
      </c>
      <c r="F281" s="4">
        <v>189072.926575</v>
      </c>
      <c r="G281" s="4">
        <v>194616.559173</v>
      </c>
      <c r="H281" s="4">
        <v>199012.112106</v>
      </c>
      <c r="I281" s="4">
        <v>205511.872721</v>
      </c>
      <c r="J281" s="4">
        <v>210238.374982</v>
      </c>
      <c r="K281" s="4">
        <v>217525.063465</v>
      </c>
      <c r="L281" s="4">
        <v>325991.610132</v>
      </c>
      <c r="M281" s="4">
        <v>341803.166548</v>
      </c>
      <c r="N281" s="4">
        <v>361903.225666</v>
      </c>
      <c r="O281" s="4">
        <v>412264.074158</v>
      </c>
      <c r="P281" s="4">
        <v>426444.010203</v>
      </c>
    </row>
    <row r="282" spans="1:16">
      <c r="A282" s="3" t="s">
        <v>576</v>
      </c>
      <c r="B282" s="3" t="s">
        <v>577</v>
      </c>
      <c r="C282" s="4">
        <v>130601.109639</v>
      </c>
      <c r="D282" s="4">
        <v>120552.791862</v>
      </c>
      <c r="E282" s="4">
        <v>118695.424964</v>
      </c>
      <c r="F282" s="4">
        <v>150785.597696</v>
      </c>
      <c r="G282" s="4">
        <v>151542.336194</v>
      </c>
      <c r="H282" s="4">
        <v>156692.091567</v>
      </c>
      <c r="I282" s="4">
        <v>159645.638295</v>
      </c>
      <c r="J282" s="4">
        <v>172106.868049</v>
      </c>
      <c r="K282" s="4">
        <v>164648.940515</v>
      </c>
      <c r="L282" s="4">
        <v>169106.550299</v>
      </c>
      <c r="M282" s="4">
        <v>166360.817033</v>
      </c>
      <c r="N282" s="4">
        <v>337232.249538</v>
      </c>
      <c r="O282" s="4">
        <v>356259.478304</v>
      </c>
      <c r="P282" s="4">
        <v>386775.533575</v>
      </c>
    </row>
    <row r="283" spans="1:16">
      <c r="A283" s="3" t="s">
        <v>578</v>
      </c>
      <c r="B283" s="3" t="s">
        <v>579</v>
      </c>
      <c r="C283" s="4">
        <v>-66165.982744</v>
      </c>
      <c r="D283" s="4">
        <v>-69337.439763</v>
      </c>
      <c r="E283" s="4">
        <v>-11960.418833</v>
      </c>
      <c r="F283" s="4">
        <v>-10368.78679</v>
      </c>
      <c r="G283" s="4">
        <v>108998.424951</v>
      </c>
      <c r="H283" s="4">
        <v>124045.237444</v>
      </c>
      <c r="I283" s="4">
        <v>136881.276853</v>
      </c>
      <c r="J283" s="4">
        <v>152534.107112</v>
      </c>
      <c r="K283" s="4">
        <v>163697.430644</v>
      </c>
      <c r="L283" s="4">
        <v>169326.755538</v>
      </c>
      <c r="M283" s="4">
        <v>170318.128492</v>
      </c>
      <c r="N283" s="4">
        <v>170350.922258</v>
      </c>
      <c r="O283" s="4">
        <v>138154.639542</v>
      </c>
      <c r="P283" s="4">
        <v>224525.445853</v>
      </c>
    </row>
    <row r="284" spans="1:16">
      <c r="A284" s="3" t="s">
        <v>580</v>
      </c>
      <c r="B284" s="3" t="s">
        <v>581</v>
      </c>
      <c r="C284" s="4">
        <v>143059.733919</v>
      </c>
      <c r="D284" s="4">
        <v>143544.386043</v>
      </c>
      <c r="E284" s="4">
        <v>147841.712554</v>
      </c>
      <c r="F284" s="4">
        <v>148831.081717</v>
      </c>
      <c r="G284" s="4">
        <v>144405.489134</v>
      </c>
      <c r="H284" s="4">
        <v>68156.131094</v>
      </c>
      <c r="I284" s="4">
        <v>29629.555809</v>
      </c>
      <c r="J284" s="4">
        <v>34505.145699</v>
      </c>
      <c r="K284" s="4">
        <v>43278.331463</v>
      </c>
      <c r="L284" s="4">
        <v>25206.47514</v>
      </c>
      <c r="M284" s="4">
        <v>26788.186283</v>
      </c>
      <c r="N284" s="4">
        <v>7436.134688</v>
      </c>
      <c r="O284" s="4">
        <v>988.691657</v>
      </c>
      <c r="P284" s="4">
        <v>-36495.514236</v>
      </c>
    </row>
    <row r="285" spans="1:16">
      <c r="A285" s="3" t="s">
        <v>582</v>
      </c>
      <c r="B285" s="3" t="s">
        <v>583</v>
      </c>
      <c r="C285" s="4">
        <v>42159.630612</v>
      </c>
      <c r="D285" s="4">
        <v>41695.99385</v>
      </c>
      <c r="E285" s="4">
        <v>45647.39789</v>
      </c>
      <c r="F285" s="4">
        <v>46535.071897</v>
      </c>
      <c r="G285" s="4">
        <v>41486.528448</v>
      </c>
      <c r="H285" s="4">
        <v>218867.886104</v>
      </c>
      <c r="I285" s="4">
        <v>239777.12789</v>
      </c>
      <c r="J285" s="4">
        <v>255849.348729</v>
      </c>
      <c r="K285" s="4">
        <v>270876.719639</v>
      </c>
      <c r="L285" s="4">
        <v>448497.164034</v>
      </c>
      <c r="M285" s="4">
        <v>464797.787572</v>
      </c>
      <c r="N285" s="4">
        <v>483848.200133</v>
      </c>
      <c r="O285" s="4">
        <v>506064.887743</v>
      </c>
      <c r="P285" s="4">
        <v>526178.779402</v>
      </c>
    </row>
    <row r="286" spans="1:16">
      <c r="A286" s="3" t="s">
        <v>584</v>
      </c>
      <c r="B286" s="3" t="s">
        <v>585</v>
      </c>
      <c r="C286" s="4">
        <v>34685.454581</v>
      </c>
      <c r="D286" s="4">
        <v>38555.862023</v>
      </c>
      <c r="E286" s="4">
        <v>70507.741534</v>
      </c>
      <c r="F286" s="4">
        <v>72888.774495</v>
      </c>
      <c r="G286" s="4">
        <v>75361.615912</v>
      </c>
      <c r="H286" s="4">
        <v>78081.296107</v>
      </c>
      <c r="I286" s="4">
        <v>77943.857249</v>
      </c>
      <c r="J286" s="4">
        <v>80107.342204</v>
      </c>
      <c r="K286" s="4">
        <v>170709.538799</v>
      </c>
      <c r="L286" s="4">
        <v>200315.719152</v>
      </c>
      <c r="M286" s="4">
        <v>243879.394968</v>
      </c>
      <c r="N286" s="4">
        <v>246782.230766</v>
      </c>
      <c r="O286" s="4">
        <v>268143.376723</v>
      </c>
      <c r="P286" s="4">
        <v>316036.590759</v>
      </c>
    </row>
    <row r="287" spans="1:16">
      <c r="A287" s="3" t="s">
        <v>586</v>
      </c>
      <c r="B287" s="3" t="s">
        <v>587</v>
      </c>
      <c r="C287" s="4">
        <v>45763.479665</v>
      </c>
      <c r="D287" s="4">
        <v>34268.442255</v>
      </c>
      <c r="E287" s="4">
        <v>28065.415406</v>
      </c>
      <c r="F287" s="4">
        <v>24663.364689</v>
      </c>
      <c r="G287" s="4">
        <v>21201.453245</v>
      </c>
      <c r="H287" s="4">
        <v>21871.560027</v>
      </c>
      <c r="I287" s="4">
        <v>279795.16562</v>
      </c>
      <c r="J287" s="4">
        <v>274571.262524</v>
      </c>
      <c r="K287" s="4">
        <v>286766.157625</v>
      </c>
      <c r="L287" s="4">
        <v>630805.91148</v>
      </c>
      <c r="M287" s="4">
        <v>754053.94567</v>
      </c>
      <c r="N287" s="4">
        <v>1333267.839674</v>
      </c>
      <c r="O287" s="4">
        <v>1370777.319091</v>
      </c>
      <c r="P287" s="4">
        <v>1358135.311176</v>
      </c>
    </row>
    <row r="288" spans="1:16">
      <c r="A288" s="3" t="s">
        <v>588</v>
      </c>
      <c r="B288" s="3" t="s">
        <v>589</v>
      </c>
      <c r="C288" s="4">
        <v>280036.227028</v>
      </c>
      <c r="D288" s="4">
        <v>293574.207726</v>
      </c>
      <c r="E288" s="4">
        <v>317112.488771</v>
      </c>
      <c r="F288" s="4">
        <v>251325.237647</v>
      </c>
      <c r="G288" s="4">
        <v>167927.82505</v>
      </c>
      <c r="H288" s="4">
        <v>180875.24882</v>
      </c>
      <c r="I288" s="4">
        <v>99799.601303</v>
      </c>
      <c r="J288" s="4">
        <v>-17608.25947</v>
      </c>
      <c r="K288" s="4">
        <v>-328849.607355</v>
      </c>
      <c r="L288" s="4">
        <v>189162.340161</v>
      </c>
      <c r="M288" s="4">
        <v>198193.75469</v>
      </c>
      <c r="N288" s="4">
        <v>208174.641234</v>
      </c>
      <c r="O288" s="4">
        <v>224019.95543</v>
      </c>
      <c r="P288" s="4">
        <v>243045.092808</v>
      </c>
    </row>
    <row r="289" spans="1:16">
      <c r="A289" s="3" t="s">
        <v>590</v>
      </c>
      <c r="B289" s="3" t="s">
        <v>591</v>
      </c>
      <c r="C289" s="4">
        <v>46673.708692</v>
      </c>
      <c r="D289" s="4">
        <v>48539.468906</v>
      </c>
      <c r="E289" s="4">
        <v>49858.983133</v>
      </c>
      <c r="F289" s="4">
        <v>51462.91214</v>
      </c>
      <c r="G289" s="4">
        <v>53637.399655</v>
      </c>
      <c r="H289" s="4">
        <v>56348.631054</v>
      </c>
      <c r="I289" s="4">
        <v>59760.881704</v>
      </c>
      <c r="J289" s="4">
        <v>62859.665708</v>
      </c>
      <c r="K289" s="4">
        <v>77466.837565</v>
      </c>
      <c r="L289" s="4">
        <v>77314.61211</v>
      </c>
      <c r="M289" s="4">
        <v>78744.214759</v>
      </c>
      <c r="N289" s="4">
        <v>79236.97607</v>
      </c>
      <c r="O289" s="4">
        <v>79149.195729</v>
      </c>
      <c r="P289" s="4">
        <v>79574.256684</v>
      </c>
    </row>
    <row r="290" spans="1:16">
      <c r="A290" s="3" t="s">
        <v>592</v>
      </c>
      <c r="B290" s="3" t="s">
        <v>593</v>
      </c>
      <c r="C290" s="4">
        <v>92291.341691</v>
      </c>
      <c r="D290" s="4">
        <v>68586.469312</v>
      </c>
      <c r="E290" s="4">
        <v>44788.179217</v>
      </c>
      <c r="F290" s="4">
        <v>44808.657105</v>
      </c>
      <c r="G290" s="4">
        <v>49315.185405</v>
      </c>
      <c r="H290" s="4">
        <v>58110.40318</v>
      </c>
      <c r="I290" s="4">
        <v>59037.713308</v>
      </c>
      <c r="J290" s="4">
        <v>66304.784134</v>
      </c>
      <c r="K290" s="4">
        <v>73249.443077</v>
      </c>
      <c r="L290" s="4">
        <v>83070.08744</v>
      </c>
      <c r="M290" s="4">
        <v>143032.518756</v>
      </c>
      <c r="N290" s="4">
        <v>131994.100035</v>
      </c>
      <c r="O290" s="4">
        <v>209039.184524</v>
      </c>
      <c r="P290" s="4">
        <v>221287.870325</v>
      </c>
    </row>
    <row r="291" spans="1:16">
      <c r="A291" s="3" t="s">
        <v>594</v>
      </c>
      <c r="B291" s="3" t="s">
        <v>595</v>
      </c>
      <c r="C291" s="4">
        <v>113469.212898</v>
      </c>
      <c r="D291" s="4">
        <v>125207.310966</v>
      </c>
      <c r="E291" s="4">
        <v>204615.26102</v>
      </c>
      <c r="F291" s="4">
        <v>225460.803805</v>
      </c>
      <c r="G291" s="4">
        <v>208375.403892</v>
      </c>
      <c r="H291" s="4">
        <v>213202.696742</v>
      </c>
      <c r="I291" s="4">
        <v>222582.355278</v>
      </c>
      <c r="J291" s="4">
        <v>222543.140606</v>
      </c>
      <c r="K291" s="4">
        <v>182706.288292</v>
      </c>
      <c r="L291" s="4">
        <v>169574.815952</v>
      </c>
      <c r="M291" s="4">
        <v>148505.232477</v>
      </c>
      <c r="N291" s="4">
        <v>92763.171498</v>
      </c>
      <c r="O291" s="4">
        <v>30111.690272</v>
      </c>
      <c r="P291" s="4">
        <v>61701.305508</v>
      </c>
    </row>
    <row r="292" spans="1:16">
      <c r="A292" s="3" t="s">
        <v>596</v>
      </c>
      <c r="B292" s="3" t="s">
        <v>597</v>
      </c>
      <c r="C292" s="4">
        <v>135562.581611</v>
      </c>
      <c r="D292" s="4">
        <v>133320.122069</v>
      </c>
      <c r="E292" s="4">
        <v>142910.04887</v>
      </c>
      <c r="F292" s="4">
        <v>149267.926549</v>
      </c>
      <c r="G292" s="4">
        <v>155442.647155</v>
      </c>
      <c r="H292" s="4">
        <v>163766.033073</v>
      </c>
      <c r="I292" s="4">
        <v>171301.872562</v>
      </c>
      <c r="J292" s="4">
        <v>174088.717203</v>
      </c>
      <c r="K292" s="4">
        <v>170339.189829</v>
      </c>
      <c r="L292" s="4">
        <v>178746.169361</v>
      </c>
      <c r="M292" s="4">
        <v>183866.965588</v>
      </c>
      <c r="N292" s="4">
        <v>190771.362703</v>
      </c>
      <c r="O292" s="4">
        <v>212404.647308</v>
      </c>
      <c r="P292" s="4">
        <v>253582.559388</v>
      </c>
    </row>
    <row r="293" spans="1:16">
      <c r="A293" s="3" t="s">
        <v>598</v>
      </c>
      <c r="B293" s="3" t="s">
        <v>599</v>
      </c>
      <c r="C293" s="4">
        <v>22979.774149</v>
      </c>
      <c r="D293" s="4">
        <v>-8828.012392</v>
      </c>
      <c r="E293" s="4">
        <v>-76594.864445</v>
      </c>
      <c r="F293" s="4">
        <v>-78107.378204</v>
      </c>
      <c r="G293" s="4">
        <v>-78805.819126</v>
      </c>
      <c r="H293" s="4">
        <v>-92231.993932</v>
      </c>
      <c r="I293" s="4">
        <v>-107312.465703</v>
      </c>
      <c r="J293" s="4">
        <v>2639.981955</v>
      </c>
      <c r="K293" s="4">
        <v>10477.146231</v>
      </c>
      <c r="L293" s="4">
        <v>51949.508552</v>
      </c>
      <c r="M293" s="4">
        <v>54853.915587</v>
      </c>
      <c r="N293" s="4">
        <v>56317.847598</v>
      </c>
      <c r="O293" s="4">
        <v>59451.767859</v>
      </c>
      <c r="P293" s="4">
        <v>68015.115823</v>
      </c>
    </row>
    <row r="294" spans="1:16">
      <c r="A294" s="3" t="s">
        <v>600</v>
      </c>
      <c r="B294" s="3" t="s">
        <v>601</v>
      </c>
      <c r="C294" s="4">
        <v>107480.587573</v>
      </c>
      <c r="D294" s="4">
        <v>107544.378132</v>
      </c>
      <c r="E294" s="4">
        <v>146202.056256</v>
      </c>
      <c r="F294" s="4">
        <v>168886.331667</v>
      </c>
      <c r="G294" s="4">
        <v>172815.099894</v>
      </c>
      <c r="H294" s="4">
        <v>175153.495522</v>
      </c>
      <c r="I294" s="4">
        <v>214094.670658</v>
      </c>
      <c r="J294" s="4">
        <v>237327.819771</v>
      </c>
      <c r="K294" s="4">
        <v>420517.993325</v>
      </c>
      <c r="L294" s="4">
        <v>431698.756525</v>
      </c>
      <c r="M294" s="4">
        <v>470341.147019</v>
      </c>
      <c r="N294" s="4">
        <v>480481.404488</v>
      </c>
      <c r="O294" s="4">
        <v>521469.85273</v>
      </c>
      <c r="P294" s="4">
        <v>536262.159767</v>
      </c>
    </row>
    <row r="295" spans="1:16">
      <c r="A295" s="3" t="s">
        <v>602</v>
      </c>
      <c r="B295" s="3" t="s">
        <v>603</v>
      </c>
      <c r="C295" s="4">
        <v>83448.31932</v>
      </c>
      <c r="D295" s="4">
        <v>85326.425779</v>
      </c>
      <c r="E295" s="4">
        <v>92001.414392</v>
      </c>
      <c r="F295" s="4">
        <v>147314.422904</v>
      </c>
      <c r="G295" s="4">
        <v>160398.040917</v>
      </c>
      <c r="H295" s="4">
        <v>236906.550375</v>
      </c>
      <c r="I295" s="4">
        <v>264149.044153</v>
      </c>
      <c r="J295" s="4">
        <v>282112.109192</v>
      </c>
      <c r="K295" s="4">
        <v>299638.641031</v>
      </c>
      <c r="L295" s="4">
        <v>293736.721174</v>
      </c>
      <c r="M295" s="4">
        <v>299043.238829</v>
      </c>
      <c r="N295" s="4">
        <v>290651.148989</v>
      </c>
      <c r="O295" s="4">
        <v>305608.983015</v>
      </c>
      <c r="P295" s="4">
        <v>341648.539848</v>
      </c>
    </row>
    <row r="296" spans="1:16">
      <c r="A296" s="3" t="s">
        <v>604</v>
      </c>
      <c r="B296" s="3" t="s">
        <v>605</v>
      </c>
      <c r="C296" s="4">
        <v>15742.893283</v>
      </c>
      <c r="D296" s="4">
        <v>18008.327117</v>
      </c>
      <c r="E296" s="4">
        <v>27946.887259</v>
      </c>
      <c r="F296" s="4">
        <v>28002.740226</v>
      </c>
      <c r="G296" s="4">
        <v>18162.146325</v>
      </c>
      <c r="H296" s="4">
        <v>17666.365201</v>
      </c>
      <c r="I296" s="4">
        <v>18284.535294</v>
      </c>
      <c r="J296" s="4">
        <v>18036.618801</v>
      </c>
      <c r="K296" s="4">
        <v>18760.976121</v>
      </c>
      <c r="L296" s="4">
        <v>162117.504303</v>
      </c>
      <c r="M296" s="4">
        <v>152781.661414</v>
      </c>
      <c r="N296" s="4">
        <v>164160.692538</v>
      </c>
      <c r="O296" s="4">
        <v>212419.498196</v>
      </c>
      <c r="P296" s="4">
        <v>167043.378233</v>
      </c>
    </row>
    <row r="297" spans="1:16">
      <c r="A297" s="3" t="s">
        <v>606</v>
      </c>
      <c r="B297" s="3" t="s">
        <v>607</v>
      </c>
      <c r="C297" s="4">
        <v>519786.426827</v>
      </c>
      <c r="D297" s="4">
        <v>538365.751252</v>
      </c>
      <c r="E297" s="4">
        <v>1617056.135699</v>
      </c>
      <c r="F297" s="4">
        <v>1675609.404073</v>
      </c>
      <c r="G297" s="4">
        <v>1475994.71843</v>
      </c>
      <c r="H297" s="4">
        <v>1477359.931736</v>
      </c>
      <c r="I297" s="4">
        <v>1529221.542232</v>
      </c>
      <c r="J297" s="4">
        <v>1535895.241466</v>
      </c>
      <c r="K297" s="4">
        <v>1539345.919965</v>
      </c>
      <c r="L297" s="4">
        <v>1533359.339138</v>
      </c>
      <c r="M297" s="4">
        <v>1536660.752578</v>
      </c>
      <c r="N297" s="4">
        <v>1212249.211358</v>
      </c>
      <c r="O297" s="4">
        <v>1324927.44566</v>
      </c>
      <c r="P297" s="4">
        <v>1886199.80554</v>
      </c>
    </row>
    <row r="298" spans="1:16">
      <c r="A298" s="3" t="s">
        <v>608</v>
      </c>
      <c r="B298" s="3" t="s">
        <v>609</v>
      </c>
      <c r="C298" s="4">
        <v>45569.229913</v>
      </c>
      <c r="D298" s="4">
        <v>48205.621478</v>
      </c>
      <c r="E298" s="4">
        <v>54933.038036</v>
      </c>
      <c r="F298" s="4">
        <v>61333.091652</v>
      </c>
      <c r="G298" s="4">
        <v>57729.698127</v>
      </c>
      <c r="H298" s="4">
        <v>62016.4987</v>
      </c>
      <c r="I298" s="4">
        <v>188785.722146</v>
      </c>
      <c r="J298" s="4">
        <v>186191.533777</v>
      </c>
      <c r="K298" s="4">
        <v>172728.412967</v>
      </c>
      <c r="L298" s="4">
        <v>169570.735597</v>
      </c>
      <c r="M298" s="4">
        <v>163063.961561</v>
      </c>
      <c r="N298" s="4">
        <v>211190.376778</v>
      </c>
      <c r="O298" s="4">
        <v>208948.940378</v>
      </c>
      <c r="P298" s="4">
        <v>211951.765213</v>
      </c>
    </row>
    <row r="299" spans="1:16">
      <c r="A299" s="3" t="s">
        <v>610</v>
      </c>
      <c r="B299" s="3" t="s">
        <v>611</v>
      </c>
      <c r="C299" s="4">
        <v>3172.995617</v>
      </c>
      <c r="D299" s="4">
        <v>5590.909581</v>
      </c>
      <c r="E299" s="4">
        <v>56141.762473</v>
      </c>
      <c r="F299" s="4">
        <v>54952.198376</v>
      </c>
      <c r="G299" s="4">
        <v>56702.780228</v>
      </c>
      <c r="H299" s="4">
        <v>59622.827467</v>
      </c>
      <c r="I299" s="4">
        <v>61052.219652</v>
      </c>
      <c r="J299" s="4">
        <v>61614.309176</v>
      </c>
      <c r="K299" s="4">
        <v>62351.787148</v>
      </c>
      <c r="L299" s="4">
        <v>66346.714899</v>
      </c>
      <c r="M299" s="4">
        <v>124792.522418</v>
      </c>
      <c r="N299" s="4">
        <v>400255.558085</v>
      </c>
      <c r="O299" s="4">
        <v>424760.257966</v>
      </c>
      <c r="P299" s="4">
        <v>451985.280397</v>
      </c>
    </row>
    <row r="300" spans="1:16">
      <c r="A300" s="3" t="s">
        <v>612</v>
      </c>
      <c r="B300" s="3" t="s">
        <v>613</v>
      </c>
      <c r="C300" s="4">
        <v>180616.849062</v>
      </c>
      <c r="D300" s="4">
        <v>197938.068477</v>
      </c>
      <c r="E300" s="4">
        <v>325964.423921</v>
      </c>
      <c r="F300" s="4">
        <v>294688.861696</v>
      </c>
      <c r="G300" s="4">
        <v>214735.88258</v>
      </c>
      <c r="H300" s="4">
        <v>211221.324374</v>
      </c>
      <c r="I300" s="4">
        <v>119472.681206</v>
      </c>
      <c r="J300" s="4">
        <v>35678.456461</v>
      </c>
      <c r="K300" s="4">
        <v>457992.596339</v>
      </c>
      <c r="L300" s="4">
        <v>479904.698304</v>
      </c>
      <c r="M300" s="4">
        <v>573898.45281</v>
      </c>
      <c r="N300" s="4">
        <v>566695.141831</v>
      </c>
      <c r="O300" s="4">
        <v>820983.733926</v>
      </c>
      <c r="P300" s="4">
        <v>757650.298002</v>
      </c>
    </row>
    <row r="301" spans="1:16">
      <c r="A301" s="3" t="s">
        <v>614</v>
      </c>
      <c r="B301" s="3" t="s">
        <v>615</v>
      </c>
      <c r="C301" s="4">
        <v>196644.237862</v>
      </c>
      <c r="D301" s="4">
        <v>201915.506137</v>
      </c>
      <c r="E301" s="4">
        <v>204004.262213</v>
      </c>
      <c r="F301" s="4">
        <v>855783.099675</v>
      </c>
      <c r="G301" s="4">
        <v>875561.688306</v>
      </c>
      <c r="H301" s="4">
        <v>907773.903156</v>
      </c>
      <c r="I301" s="4">
        <v>931402.774197</v>
      </c>
      <c r="J301" s="4">
        <v>945969.506062</v>
      </c>
      <c r="K301" s="4">
        <v>1130229.803422</v>
      </c>
      <c r="L301" s="4">
        <v>1146827.039398</v>
      </c>
      <c r="M301" s="4">
        <v>1184942.525511</v>
      </c>
      <c r="N301" s="4">
        <v>1502324.227343</v>
      </c>
      <c r="O301" s="4">
        <v>1534210.787076</v>
      </c>
      <c r="P301" s="4">
        <v>1563362.102375</v>
      </c>
    </row>
    <row r="302" spans="1:16">
      <c r="A302" s="3" t="s">
        <v>616</v>
      </c>
      <c r="B302" s="3" t="s">
        <v>617</v>
      </c>
      <c r="C302" s="4">
        <v>21603.693062</v>
      </c>
      <c r="D302" s="4">
        <v>23421.213329</v>
      </c>
      <c r="E302" s="4">
        <v>25623.939818</v>
      </c>
      <c r="F302" s="4">
        <v>26125.161824</v>
      </c>
      <c r="G302" s="4">
        <v>27154.618637</v>
      </c>
      <c r="H302" s="4">
        <v>1651805.663773</v>
      </c>
      <c r="I302" s="4">
        <v>1949799.885233</v>
      </c>
      <c r="J302" s="4">
        <v>3207414.623487</v>
      </c>
      <c r="K302" s="4">
        <v>3346089.497155</v>
      </c>
      <c r="L302" s="4">
        <v>3523160.937255</v>
      </c>
      <c r="M302" s="4">
        <v>7258656.950438</v>
      </c>
      <c r="N302" s="4">
        <v>7359905.197686</v>
      </c>
      <c r="O302" s="4">
        <v>8077450.126884</v>
      </c>
      <c r="P302" s="4">
        <v>8411119.756874</v>
      </c>
    </row>
    <row r="303" spans="1:16">
      <c r="A303" s="3" t="s">
        <v>618</v>
      </c>
      <c r="B303" s="3" t="s">
        <v>619</v>
      </c>
      <c r="C303" s="4">
        <v>28224.295527</v>
      </c>
      <c r="D303" s="4">
        <v>29533.234336</v>
      </c>
      <c r="E303" s="4">
        <v>48905.697</v>
      </c>
      <c r="F303" s="4">
        <v>53405.295637</v>
      </c>
      <c r="G303" s="4">
        <v>56310.991656</v>
      </c>
      <c r="H303" s="4">
        <v>59216.49939</v>
      </c>
      <c r="I303" s="4">
        <v>91693.858315</v>
      </c>
      <c r="J303" s="4">
        <v>95241.088619</v>
      </c>
      <c r="K303" s="4">
        <v>98923.350865</v>
      </c>
      <c r="L303" s="4">
        <v>103725.223874</v>
      </c>
      <c r="M303" s="4">
        <v>108868.866744</v>
      </c>
      <c r="N303" s="4">
        <v>114922.627468</v>
      </c>
      <c r="O303" s="4">
        <v>124490.799538</v>
      </c>
      <c r="P303" s="4">
        <v>128345.536332</v>
      </c>
    </row>
    <row r="304" spans="1:16">
      <c r="A304" s="3" t="s">
        <v>620</v>
      </c>
      <c r="B304" s="3" t="s">
        <v>621</v>
      </c>
      <c r="C304" s="4">
        <v>312937.405185</v>
      </c>
      <c r="D304" s="4">
        <v>408699.834779</v>
      </c>
      <c r="E304" s="4">
        <v>452458.029126</v>
      </c>
      <c r="F304" s="4">
        <v>515939.590047</v>
      </c>
      <c r="G304" s="4">
        <v>550090.115451</v>
      </c>
      <c r="H304" s="4">
        <v>991481.945783</v>
      </c>
      <c r="I304" s="4">
        <v>1105474.911183</v>
      </c>
      <c r="J304" s="4">
        <v>1137746.986203</v>
      </c>
      <c r="K304" s="4">
        <v>1213601.615048</v>
      </c>
      <c r="L304" s="4">
        <v>1614099.83672</v>
      </c>
      <c r="M304" s="4">
        <v>1690421.538009</v>
      </c>
      <c r="N304" s="4">
        <v>1717710.614832</v>
      </c>
      <c r="O304" s="4">
        <v>1960354.288885</v>
      </c>
      <c r="P304" s="4">
        <v>2029999.446074</v>
      </c>
    </row>
    <row r="305" spans="1:16">
      <c r="A305" s="3" t="s">
        <v>622</v>
      </c>
      <c r="B305" s="3" t="s">
        <v>623</v>
      </c>
      <c r="C305" s="4">
        <v>42522.953736</v>
      </c>
      <c r="D305" s="4">
        <v>31543.321274</v>
      </c>
      <c r="E305" s="4">
        <v>24704.309466</v>
      </c>
      <c r="F305" s="4">
        <v>27307.527133</v>
      </c>
      <c r="G305" s="4">
        <v>28361.633816</v>
      </c>
      <c r="H305" s="4">
        <v>29260.159363</v>
      </c>
      <c r="I305" s="4">
        <v>30673.636041</v>
      </c>
      <c r="J305" s="4">
        <v>31796.638704</v>
      </c>
      <c r="K305" s="4">
        <v>29445.890369</v>
      </c>
      <c r="L305" s="4">
        <v>26022.193219</v>
      </c>
      <c r="M305" s="4">
        <v>26746.983978</v>
      </c>
      <c r="N305" s="4">
        <v>17226.550394</v>
      </c>
      <c r="O305" s="4">
        <v>25376.840496</v>
      </c>
      <c r="P305" s="4">
        <v>29262.184727</v>
      </c>
    </row>
    <row r="306" spans="1:16">
      <c r="A306" s="3" t="s">
        <v>624</v>
      </c>
      <c r="B306" s="3" t="s">
        <v>625</v>
      </c>
      <c r="C306" s="4">
        <v>197467.826053</v>
      </c>
      <c r="D306" s="4">
        <v>-4412.565861</v>
      </c>
      <c r="E306" s="4">
        <v>71994.429553</v>
      </c>
      <c r="F306" s="4">
        <v>188632.971979</v>
      </c>
      <c r="G306" s="4">
        <v>276281.21361</v>
      </c>
      <c r="H306" s="4">
        <v>336901.243066</v>
      </c>
      <c r="I306" s="4">
        <v>401066.086449</v>
      </c>
      <c r="J306" s="4">
        <v>485688.343591</v>
      </c>
      <c r="K306" s="4">
        <v>470470.508134</v>
      </c>
      <c r="L306" s="4">
        <v>468985.67048</v>
      </c>
      <c r="M306" s="4">
        <v>468176.660914</v>
      </c>
      <c r="N306" s="4">
        <v>414298.435129</v>
      </c>
      <c r="O306" s="4">
        <v>425799.793389</v>
      </c>
      <c r="P306" s="4">
        <v>441593.46663</v>
      </c>
    </row>
    <row r="307" spans="1:16">
      <c r="A307" s="3" t="s">
        <v>626</v>
      </c>
      <c r="B307" s="3" t="s">
        <v>627</v>
      </c>
      <c r="C307" s="4">
        <v>91072.346759</v>
      </c>
      <c r="D307" s="4">
        <v>92862.812596</v>
      </c>
      <c r="E307" s="4">
        <v>94825.217132</v>
      </c>
      <c r="F307" s="4">
        <v>99133.303262</v>
      </c>
      <c r="G307" s="4">
        <v>82841.121132</v>
      </c>
      <c r="H307" s="4">
        <v>84187.21361</v>
      </c>
      <c r="I307" s="4">
        <v>96069.445451</v>
      </c>
      <c r="J307" s="4">
        <v>102225.079661</v>
      </c>
      <c r="K307" s="4">
        <v>103598.48738</v>
      </c>
      <c r="L307" s="4">
        <v>98412.248795</v>
      </c>
      <c r="M307" s="4">
        <v>131023.111002</v>
      </c>
      <c r="N307" s="4">
        <v>123134.183503</v>
      </c>
      <c r="O307" s="4">
        <v>117144.708214</v>
      </c>
      <c r="P307" s="4">
        <v>120128.10718</v>
      </c>
    </row>
    <row r="308" spans="1:16">
      <c r="A308" s="3" t="s">
        <v>628</v>
      </c>
      <c r="B308" s="3" t="s">
        <v>629</v>
      </c>
      <c r="C308" s="4">
        <v>131327.4037</v>
      </c>
      <c r="D308" s="4">
        <v>-1947.8056</v>
      </c>
      <c r="E308" s="4">
        <v>-69573.201052</v>
      </c>
      <c r="F308" s="4">
        <v>491547.132379</v>
      </c>
      <c r="G308" s="4">
        <v>514356.682714</v>
      </c>
      <c r="H308" s="4">
        <v>876854.788576</v>
      </c>
      <c r="I308" s="4">
        <v>1166878.81605</v>
      </c>
      <c r="J308" s="4">
        <v>1185780.923103</v>
      </c>
      <c r="K308" s="4">
        <v>1214347.23304</v>
      </c>
      <c r="L308" s="4">
        <v>1276418.039856</v>
      </c>
      <c r="M308" s="4">
        <v>1588549.163739</v>
      </c>
      <c r="N308" s="4">
        <v>1602868.529809</v>
      </c>
      <c r="O308" s="4">
        <v>2594114.13677</v>
      </c>
      <c r="P308" s="4">
        <v>2684640.873932</v>
      </c>
    </row>
    <row r="309" spans="1:16">
      <c r="A309" s="3" t="s">
        <v>630</v>
      </c>
      <c r="B309" s="3" t="s">
        <v>631</v>
      </c>
      <c r="C309" s="4">
        <v>56457.621487</v>
      </c>
      <c r="D309" s="4">
        <v>47137.797286</v>
      </c>
      <c r="E309" s="4">
        <v>49940.387084</v>
      </c>
      <c r="F309" s="4">
        <v>54013.162593</v>
      </c>
      <c r="G309" s="4">
        <v>59216.755509</v>
      </c>
      <c r="H309" s="4">
        <v>65587.35449</v>
      </c>
      <c r="I309" s="4">
        <v>70864.196576</v>
      </c>
      <c r="J309" s="4">
        <v>78086.647133</v>
      </c>
      <c r="K309" s="4">
        <v>81815.244562</v>
      </c>
      <c r="L309" s="4">
        <v>84950.466734</v>
      </c>
      <c r="M309" s="4">
        <v>84446.735379</v>
      </c>
      <c r="N309" s="4">
        <v>80671.532974</v>
      </c>
      <c r="O309" s="4">
        <v>81939.415683</v>
      </c>
      <c r="P309" s="4">
        <v>118440.406528</v>
      </c>
    </row>
    <row r="310" spans="1:16">
      <c r="A310" s="3" t="s">
        <v>632</v>
      </c>
      <c r="B310" s="3" t="s">
        <v>633</v>
      </c>
      <c r="C310" s="4">
        <v>139180.105375</v>
      </c>
      <c r="D310" s="4">
        <v>148310.965662</v>
      </c>
      <c r="E310" s="4">
        <v>161059.918936</v>
      </c>
      <c r="F310" s="4">
        <v>183012.69931</v>
      </c>
      <c r="G310" s="4">
        <v>202492.490854</v>
      </c>
      <c r="H310" s="4">
        <v>232214.672887</v>
      </c>
      <c r="I310" s="4">
        <v>268111.652142</v>
      </c>
      <c r="J310" s="4">
        <v>308169.830588</v>
      </c>
      <c r="K310" s="4">
        <v>365508.591724</v>
      </c>
      <c r="L310" s="4">
        <v>442126.321593</v>
      </c>
      <c r="M310" s="4">
        <v>729040.976135</v>
      </c>
      <c r="N310" s="4">
        <v>801305.360018</v>
      </c>
      <c r="O310" s="4">
        <v>1075397.538927</v>
      </c>
      <c r="P310" s="4">
        <v>1311511.630629</v>
      </c>
    </row>
    <row r="311" spans="1:16">
      <c r="A311" s="3" t="s">
        <v>634</v>
      </c>
      <c r="B311" s="3" t="s">
        <v>635</v>
      </c>
      <c r="C311" s="4">
        <v>21450.806396</v>
      </c>
      <c r="D311" s="4">
        <v>26625.358871</v>
      </c>
      <c r="E311" s="4">
        <v>27675.465386</v>
      </c>
      <c r="F311" s="4">
        <v>29207.080301</v>
      </c>
      <c r="G311" s="4">
        <v>49018.610679</v>
      </c>
      <c r="H311" s="4">
        <v>57125.753794</v>
      </c>
      <c r="I311" s="4">
        <v>81858.73778</v>
      </c>
      <c r="J311" s="4">
        <v>104129.176857</v>
      </c>
      <c r="K311" s="4">
        <v>111668.545109</v>
      </c>
      <c r="L311" s="4">
        <v>117774.713304</v>
      </c>
      <c r="M311" s="4">
        <v>98818.614239</v>
      </c>
      <c r="N311" s="4">
        <v>114494.350869</v>
      </c>
      <c r="O311" s="4">
        <v>116493.34064</v>
      </c>
      <c r="P311" s="4">
        <v>119485.709016</v>
      </c>
    </row>
    <row r="312" spans="1:16">
      <c r="A312" s="3" t="s">
        <v>636</v>
      </c>
      <c r="B312" s="3" t="s">
        <v>637</v>
      </c>
      <c r="C312" s="4">
        <v>62582.562262</v>
      </c>
      <c r="D312" s="4">
        <v>55977.689394</v>
      </c>
      <c r="E312" s="4">
        <v>61360.253207</v>
      </c>
      <c r="F312" s="4">
        <v>101572.460475</v>
      </c>
      <c r="G312" s="4">
        <v>100733.33685</v>
      </c>
      <c r="H312" s="4">
        <v>103817.678998</v>
      </c>
      <c r="I312" s="4">
        <v>148536.876778</v>
      </c>
      <c r="J312" s="4">
        <v>148154.116866</v>
      </c>
      <c r="K312" s="4">
        <v>179451.092882</v>
      </c>
      <c r="L312" s="4">
        <v>222187.150491</v>
      </c>
      <c r="M312" s="4">
        <v>248541.981515</v>
      </c>
      <c r="N312" s="4">
        <v>264208.481624</v>
      </c>
      <c r="O312" s="4">
        <v>276898.019281</v>
      </c>
      <c r="P312" s="4">
        <v>340648.563077</v>
      </c>
    </row>
    <row r="313" spans="1:16">
      <c r="A313" s="3" t="s">
        <v>638</v>
      </c>
      <c r="B313" s="3" t="s">
        <v>639</v>
      </c>
      <c r="C313" s="4">
        <v>39237.275722</v>
      </c>
      <c r="D313" s="4">
        <v>39397.337718</v>
      </c>
      <c r="E313" s="4">
        <v>38608.853714</v>
      </c>
      <c r="F313" s="4">
        <v>39081.078034</v>
      </c>
      <c r="G313" s="4">
        <v>39492.995579</v>
      </c>
      <c r="H313" s="4">
        <v>45451.905385</v>
      </c>
      <c r="I313" s="4">
        <v>47825.37784</v>
      </c>
      <c r="J313" s="4">
        <v>51864.549738</v>
      </c>
      <c r="K313" s="4">
        <v>55453.458992</v>
      </c>
      <c r="L313" s="4">
        <v>57975.599508</v>
      </c>
      <c r="M313" s="4">
        <v>62501.68845</v>
      </c>
      <c r="N313" s="4">
        <v>60011.589905</v>
      </c>
      <c r="O313" s="4">
        <v>67704.909415</v>
      </c>
      <c r="P313" s="4">
        <v>81390.284948</v>
      </c>
    </row>
    <row r="314" spans="1:16">
      <c r="A314" s="3" t="s">
        <v>640</v>
      </c>
      <c r="B314" s="3" t="s">
        <v>641</v>
      </c>
      <c r="C314" s="4">
        <v>20026.035022</v>
      </c>
      <c r="D314" s="4">
        <v>21299.828398</v>
      </c>
      <c r="E314" s="4">
        <v>25433.520835</v>
      </c>
      <c r="F314" s="4">
        <v>27550.274199</v>
      </c>
      <c r="G314" s="4">
        <v>30278.241138</v>
      </c>
      <c r="H314" s="4">
        <v>31631.271428</v>
      </c>
      <c r="I314" s="4">
        <v>32328.999197</v>
      </c>
      <c r="J314" s="4">
        <v>32489.38253</v>
      </c>
      <c r="K314" s="4">
        <v>325672.451587</v>
      </c>
      <c r="L314" s="4">
        <v>345609.686027</v>
      </c>
      <c r="M314" s="4">
        <v>354207.629685</v>
      </c>
      <c r="N314" s="4">
        <v>494174.249483</v>
      </c>
      <c r="O314" s="4">
        <v>526808.781194</v>
      </c>
      <c r="P314" s="4">
        <v>568624.750177</v>
      </c>
    </row>
    <row r="315" spans="1:16">
      <c r="A315" s="3" t="s">
        <v>642</v>
      </c>
      <c r="B315" s="3" t="s">
        <v>643</v>
      </c>
      <c r="C315" s="4">
        <v>140440.391457</v>
      </c>
      <c r="D315" s="4">
        <v>162937.945502</v>
      </c>
      <c r="E315" s="4">
        <v>190372.394281</v>
      </c>
      <c r="F315" s="4">
        <v>199005.260973</v>
      </c>
      <c r="G315" s="4">
        <v>255761.822442</v>
      </c>
      <c r="H315" s="4">
        <v>352832.130596</v>
      </c>
      <c r="I315" s="4">
        <v>1289743.733613</v>
      </c>
      <c r="J315" s="4">
        <v>1477527.559867</v>
      </c>
      <c r="K315" s="4">
        <v>1611473.730624</v>
      </c>
      <c r="L315" s="4">
        <v>1678994.195622</v>
      </c>
      <c r="M315" s="4">
        <v>1786527.021184</v>
      </c>
      <c r="N315" s="4">
        <v>2457644.559038</v>
      </c>
      <c r="O315" s="4">
        <v>2388503.283417</v>
      </c>
      <c r="P315" s="4">
        <v>1895871.741935</v>
      </c>
    </row>
    <row r="316" spans="1:16">
      <c r="A316" s="3" t="s">
        <v>644</v>
      </c>
      <c r="B316" s="3" t="s">
        <v>645</v>
      </c>
      <c r="C316" s="4">
        <v>191668.059322</v>
      </c>
      <c r="D316" s="4">
        <v>198317.241898</v>
      </c>
      <c r="E316" s="4">
        <v>206719.205037</v>
      </c>
      <c r="F316" s="4">
        <v>202305.359849</v>
      </c>
      <c r="G316" s="4">
        <v>214747.307183</v>
      </c>
      <c r="H316" s="4">
        <v>230993.888908</v>
      </c>
      <c r="I316" s="4">
        <v>252769.679738</v>
      </c>
      <c r="J316" s="4">
        <v>278933.481667</v>
      </c>
      <c r="K316" s="4">
        <v>259864.008279</v>
      </c>
      <c r="L316" s="4">
        <v>496334.069936</v>
      </c>
      <c r="M316" s="4">
        <v>820063.295773</v>
      </c>
      <c r="N316" s="4">
        <v>902270.581958</v>
      </c>
      <c r="O316" s="4">
        <v>985423.738185</v>
      </c>
      <c r="P316" s="4">
        <v>982662.796856</v>
      </c>
    </row>
    <row r="317" spans="1:16">
      <c r="A317" s="3" t="s">
        <v>646</v>
      </c>
      <c r="B317" s="3" t="s">
        <v>647</v>
      </c>
      <c r="C317" s="4">
        <v>77369.640859</v>
      </c>
      <c r="D317" s="4">
        <v>75032.932033</v>
      </c>
      <c r="E317" s="4">
        <v>40576.674559</v>
      </c>
      <c r="F317" s="4">
        <v>41716.841099</v>
      </c>
      <c r="G317" s="4">
        <v>22474.134323</v>
      </c>
      <c r="H317" s="4">
        <v>23730.616506</v>
      </c>
      <c r="I317" s="4">
        <v>26184.223866</v>
      </c>
      <c r="J317" s="4">
        <v>37783.171973</v>
      </c>
      <c r="K317" s="4">
        <v>34377.269663</v>
      </c>
      <c r="L317" s="4">
        <v>20477.53304</v>
      </c>
      <c r="M317" s="4">
        <v>72801.513557</v>
      </c>
      <c r="N317" s="4">
        <v>195778.225304</v>
      </c>
      <c r="O317" s="4">
        <v>202200.906135</v>
      </c>
      <c r="P317" s="4">
        <v>209280.78084</v>
      </c>
    </row>
    <row r="318" spans="1:16">
      <c r="A318" s="3" t="s">
        <v>648</v>
      </c>
      <c r="B318" s="3" t="s">
        <v>649</v>
      </c>
      <c r="C318" s="4">
        <v>71627.590611</v>
      </c>
      <c r="D318" s="4">
        <v>33296.810072</v>
      </c>
      <c r="E318" s="4">
        <v>33236.04946</v>
      </c>
      <c r="F318" s="4">
        <v>33369.064485</v>
      </c>
      <c r="G318" s="4">
        <v>34133.898815</v>
      </c>
      <c r="H318" s="4">
        <v>42868.190588</v>
      </c>
      <c r="I318" s="4">
        <v>44859.868617</v>
      </c>
      <c r="J318" s="4">
        <v>46612.204333</v>
      </c>
      <c r="K318" s="4">
        <v>47669.057665</v>
      </c>
      <c r="L318" s="4">
        <v>51799.417505</v>
      </c>
      <c r="M318" s="4">
        <v>55733.261229</v>
      </c>
      <c r="N318" s="4">
        <v>172119.352904</v>
      </c>
      <c r="O318" s="4">
        <v>192508.409628</v>
      </c>
      <c r="P318" s="4">
        <v>209510.490473</v>
      </c>
    </row>
    <row r="319" spans="1:16">
      <c r="A319" s="3" t="s">
        <v>650</v>
      </c>
      <c r="B319" s="3" t="s">
        <v>651</v>
      </c>
      <c r="C319" s="4">
        <v>93526.282586</v>
      </c>
      <c r="D319" s="4">
        <v>96564.715894</v>
      </c>
      <c r="E319" s="4">
        <v>93098.15587</v>
      </c>
      <c r="F319" s="4">
        <v>94100.659454</v>
      </c>
      <c r="G319" s="4">
        <v>100927.465025</v>
      </c>
      <c r="H319" s="4">
        <v>111818.705775</v>
      </c>
      <c r="I319" s="4">
        <v>117128.604496</v>
      </c>
      <c r="J319" s="4">
        <v>120075.7889</v>
      </c>
      <c r="K319" s="4">
        <v>128388.958821</v>
      </c>
      <c r="L319" s="4">
        <v>137986.409823</v>
      </c>
      <c r="M319" s="4">
        <v>112690.008263</v>
      </c>
      <c r="N319" s="4">
        <v>206560.775271</v>
      </c>
      <c r="O319" s="4">
        <v>223668.332668</v>
      </c>
      <c r="P319" s="4">
        <v>540883.312091</v>
      </c>
    </row>
    <row r="320" spans="1:16">
      <c r="A320" s="3" t="s">
        <v>652</v>
      </c>
      <c r="B320" s="3" t="s">
        <v>653</v>
      </c>
      <c r="C320" s="4">
        <v>78039.896041</v>
      </c>
      <c r="D320" s="4">
        <v>65869.78912</v>
      </c>
      <c r="E320" s="4">
        <v>65761.50405</v>
      </c>
      <c r="F320" s="4">
        <v>63331.175108</v>
      </c>
      <c r="G320" s="4">
        <v>62093.073842</v>
      </c>
      <c r="H320" s="4">
        <v>65147.069431</v>
      </c>
      <c r="I320" s="4">
        <v>68019.179182</v>
      </c>
      <c r="J320" s="4">
        <v>72401.392274</v>
      </c>
      <c r="K320" s="4">
        <v>72580.426749</v>
      </c>
      <c r="L320" s="4">
        <v>81596.029285</v>
      </c>
      <c r="M320" s="4">
        <v>84739.64768</v>
      </c>
      <c r="N320" s="4">
        <v>53435.790409</v>
      </c>
      <c r="O320" s="4">
        <v>70708.954964</v>
      </c>
      <c r="P320" s="4">
        <v>68684.259431</v>
      </c>
    </row>
    <row r="321" spans="1:16">
      <c r="A321" s="3" t="s">
        <v>654</v>
      </c>
      <c r="B321" s="3" t="s">
        <v>655</v>
      </c>
      <c r="C321" s="4">
        <v>106955.435965</v>
      </c>
      <c r="D321" s="4">
        <v>67170.292694</v>
      </c>
      <c r="E321" s="4">
        <v>51671.417234</v>
      </c>
      <c r="F321" s="4">
        <v>58420.689647</v>
      </c>
      <c r="G321" s="4">
        <v>63224.66159</v>
      </c>
      <c r="H321" s="4">
        <v>72597.146564</v>
      </c>
      <c r="I321" s="4">
        <v>81693.224513</v>
      </c>
      <c r="J321" s="4">
        <v>163306.419595</v>
      </c>
      <c r="K321" s="4">
        <v>183303.192344</v>
      </c>
      <c r="L321" s="4">
        <v>172115.690858</v>
      </c>
      <c r="M321" s="4">
        <v>170764.759334</v>
      </c>
      <c r="N321" s="4">
        <v>179547.189618</v>
      </c>
      <c r="O321" s="4">
        <v>191235.012535</v>
      </c>
      <c r="P321" s="4">
        <v>207142.806134</v>
      </c>
    </row>
    <row r="322" spans="1:16">
      <c r="A322" s="3" t="s">
        <v>656</v>
      </c>
      <c r="B322" s="3" t="s">
        <v>657</v>
      </c>
      <c r="C322" s="4">
        <v>520544.096818</v>
      </c>
      <c r="D322" s="4">
        <v>529316.985729</v>
      </c>
      <c r="E322" s="4">
        <v>544412.401798</v>
      </c>
      <c r="F322" s="4">
        <v>596321.441035</v>
      </c>
      <c r="G322" s="4">
        <v>653889.761679</v>
      </c>
      <c r="H322" s="4">
        <v>827004.928399</v>
      </c>
      <c r="I322" s="4">
        <v>895713.033309</v>
      </c>
      <c r="J322" s="4">
        <v>830565.946814</v>
      </c>
      <c r="K322" s="4">
        <v>823458.312008</v>
      </c>
      <c r="L322" s="4">
        <v>889782.423309</v>
      </c>
      <c r="M322" s="4">
        <v>889861.318656</v>
      </c>
      <c r="N322" s="4">
        <v>781397.999607</v>
      </c>
      <c r="O322" s="4">
        <v>796658.46729</v>
      </c>
      <c r="P322" s="4">
        <v>800920.696765</v>
      </c>
    </row>
    <row r="323" spans="1:16">
      <c r="A323" s="3" t="s">
        <v>658</v>
      </c>
      <c r="B323" s="3" t="s">
        <v>659</v>
      </c>
      <c r="C323" s="4">
        <v>9093.675344</v>
      </c>
      <c r="D323" s="4">
        <v>9754.279447</v>
      </c>
      <c r="E323" s="4">
        <v>12488.211603</v>
      </c>
      <c r="F323" s="4">
        <v>14295.917429</v>
      </c>
      <c r="G323" s="4">
        <v>15184.18779</v>
      </c>
      <c r="H323" s="4">
        <v>71170.178127</v>
      </c>
      <c r="I323" s="4">
        <v>76109.853815</v>
      </c>
      <c r="J323" s="4">
        <v>82638.998018</v>
      </c>
      <c r="K323" s="4">
        <v>137118.630957</v>
      </c>
      <c r="L323" s="4">
        <v>145352.089445</v>
      </c>
      <c r="M323" s="4">
        <v>205875.748062</v>
      </c>
      <c r="N323" s="4">
        <v>223153.919786</v>
      </c>
      <c r="O323" s="4">
        <v>230827.865722</v>
      </c>
      <c r="P323" s="4">
        <v>232790.539654</v>
      </c>
    </row>
    <row r="324" spans="1:16">
      <c r="A324" s="3" t="s">
        <v>660</v>
      </c>
      <c r="B324" s="3" t="s">
        <v>661</v>
      </c>
      <c r="C324" s="4">
        <v>24246.784077</v>
      </c>
      <c r="D324" s="4">
        <v>25550.90651</v>
      </c>
      <c r="E324" s="4">
        <v>29099.202234</v>
      </c>
      <c r="F324" s="4">
        <v>28600.945306</v>
      </c>
      <c r="G324" s="4">
        <v>26332.587745</v>
      </c>
      <c r="H324" s="4">
        <v>26423.936742</v>
      </c>
      <c r="I324" s="4">
        <v>79735.733593</v>
      </c>
      <c r="J324" s="4">
        <v>80517.997153</v>
      </c>
      <c r="K324" s="4">
        <v>82869.920473</v>
      </c>
      <c r="L324" s="4">
        <v>84863.733542</v>
      </c>
      <c r="M324" s="4">
        <v>92049.829049</v>
      </c>
      <c r="N324" s="4">
        <v>388599.733819</v>
      </c>
      <c r="O324" s="4">
        <v>439622.026821</v>
      </c>
      <c r="P324" s="4">
        <v>480583.829848</v>
      </c>
    </row>
    <row r="325" spans="1:16">
      <c r="A325" s="3" t="s">
        <v>662</v>
      </c>
      <c r="B325" s="3" t="s">
        <v>663</v>
      </c>
      <c r="C325" s="4">
        <v>17506.296736</v>
      </c>
      <c r="D325" s="4">
        <v>11304.973862</v>
      </c>
      <c r="E325" s="4">
        <v>9576.3443</v>
      </c>
      <c r="F325" s="4">
        <v>10514.879028</v>
      </c>
      <c r="G325" s="4">
        <v>13037.62379</v>
      </c>
      <c r="H325" s="4">
        <v>13207.005605</v>
      </c>
      <c r="I325" s="4">
        <v>11224.472221</v>
      </c>
      <c r="J325" s="4">
        <v>11034.947393</v>
      </c>
      <c r="K325" s="4">
        <v>11684.82327</v>
      </c>
      <c r="L325" s="4">
        <v>14879.870445</v>
      </c>
      <c r="M325" s="4">
        <v>14392.912625</v>
      </c>
      <c r="N325" s="4">
        <v>9531.43097</v>
      </c>
      <c r="O325" s="4">
        <v>3616.420396</v>
      </c>
      <c r="P325" s="4">
        <v>7970.10974</v>
      </c>
    </row>
    <row r="326" spans="1:16">
      <c r="A326" s="3" t="s">
        <v>664</v>
      </c>
      <c r="B326" s="3" t="s">
        <v>665</v>
      </c>
      <c r="C326" s="4">
        <v>140189.233201</v>
      </c>
      <c r="D326" s="4">
        <v>127788.286723</v>
      </c>
      <c r="E326" s="4">
        <v>111215.265175</v>
      </c>
      <c r="F326" s="4">
        <v>135303.599572</v>
      </c>
      <c r="G326" s="4">
        <v>114434.202983</v>
      </c>
      <c r="H326" s="4">
        <v>108256.048906</v>
      </c>
      <c r="I326" s="4">
        <v>111907.832558</v>
      </c>
      <c r="J326" s="4">
        <v>84846.758636</v>
      </c>
      <c r="K326" s="4">
        <v>80556.445154</v>
      </c>
      <c r="L326" s="4">
        <v>78228.812842</v>
      </c>
      <c r="M326" s="4">
        <v>202088.951426</v>
      </c>
      <c r="N326" s="4">
        <v>202213.771944</v>
      </c>
      <c r="O326" s="4">
        <v>205254.4074</v>
      </c>
      <c r="P326" s="4">
        <v>204302.635493</v>
      </c>
    </row>
    <row r="327" spans="1:16">
      <c r="A327" s="3" t="s">
        <v>666</v>
      </c>
      <c r="B327" s="3" t="s">
        <v>667</v>
      </c>
      <c r="C327" s="4">
        <v>156926.41761</v>
      </c>
      <c r="D327" s="4">
        <v>162337.572117</v>
      </c>
      <c r="E327" s="4">
        <v>193883.777109</v>
      </c>
      <c r="F327" s="4">
        <v>296207.687007</v>
      </c>
      <c r="G327" s="4">
        <v>268095.587722</v>
      </c>
      <c r="H327" s="4">
        <v>394671.637642</v>
      </c>
      <c r="I327" s="4">
        <v>393833.651101</v>
      </c>
      <c r="J327" s="4">
        <v>393944.052803</v>
      </c>
      <c r="K327" s="4">
        <v>375051.244928</v>
      </c>
      <c r="L327" s="4">
        <v>360500.132425</v>
      </c>
      <c r="M327" s="4">
        <v>564724.382793</v>
      </c>
      <c r="N327" s="4">
        <v>568298.02869</v>
      </c>
      <c r="O327" s="4">
        <v>939515.601659</v>
      </c>
      <c r="P327" s="4">
        <v>980182.527364</v>
      </c>
    </row>
    <row r="328" spans="1:16">
      <c r="A328" s="3" t="s">
        <v>668</v>
      </c>
      <c r="B328" s="3" t="s">
        <v>669</v>
      </c>
      <c r="C328" s="4">
        <v>12967.210356</v>
      </c>
      <c r="D328" s="4">
        <v>13899.946229</v>
      </c>
      <c r="E328" s="4">
        <v>12644.264044</v>
      </c>
      <c r="F328" s="4">
        <v>13235.862434</v>
      </c>
      <c r="G328" s="4">
        <v>12934.000301</v>
      </c>
      <c r="H328" s="4">
        <v>13010.73531</v>
      </c>
      <c r="I328" s="4">
        <v>12924.189763</v>
      </c>
      <c r="J328" s="4">
        <v>209368.302714</v>
      </c>
      <c r="K328" s="4">
        <v>284099.237395</v>
      </c>
      <c r="L328" s="4">
        <v>348481.999804</v>
      </c>
      <c r="M328" s="4">
        <v>343426.511826</v>
      </c>
      <c r="N328" s="4">
        <v>317180.667636</v>
      </c>
      <c r="O328" s="4">
        <v>292381.102718</v>
      </c>
      <c r="P328" s="4">
        <v>311060.479266</v>
      </c>
    </row>
    <row r="329" spans="1:16">
      <c r="A329" s="3" t="s">
        <v>670</v>
      </c>
      <c r="B329" s="3" t="s">
        <v>671</v>
      </c>
      <c r="C329" s="4">
        <v>21319.745142</v>
      </c>
      <c r="D329" s="4">
        <v>24637.688678</v>
      </c>
      <c r="E329" s="4">
        <v>35006.045233</v>
      </c>
      <c r="F329" s="4">
        <v>38170.678592</v>
      </c>
      <c r="G329" s="4">
        <v>39035.060046</v>
      </c>
      <c r="H329" s="4">
        <v>43601.551871</v>
      </c>
      <c r="I329" s="4">
        <v>48959.185482</v>
      </c>
      <c r="J329" s="4">
        <v>48800.831387</v>
      </c>
      <c r="K329" s="4">
        <v>49814.369671</v>
      </c>
      <c r="L329" s="4">
        <v>48273.497256</v>
      </c>
      <c r="M329" s="4">
        <v>203902.247472</v>
      </c>
      <c r="N329" s="4">
        <v>222189.893773</v>
      </c>
      <c r="O329" s="4">
        <v>261494.405998</v>
      </c>
      <c r="P329" s="4">
        <v>285495.184162</v>
      </c>
    </row>
    <row r="330" spans="1:16">
      <c r="A330" s="3" t="s">
        <v>672</v>
      </c>
      <c r="B330" s="3" t="s">
        <v>673</v>
      </c>
      <c r="C330" s="4">
        <v>42487.399487</v>
      </c>
      <c r="D330" s="4">
        <v>44122.753188</v>
      </c>
      <c r="E330" s="4">
        <v>51333.291398</v>
      </c>
      <c r="F330" s="4">
        <v>53288.205358</v>
      </c>
      <c r="G330" s="4">
        <v>53575.445459</v>
      </c>
      <c r="H330" s="4">
        <v>61581.589968</v>
      </c>
      <c r="I330" s="4">
        <v>116178.028289</v>
      </c>
      <c r="J330" s="4">
        <v>113926.895353</v>
      </c>
      <c r="K330" s="4">
        <v>130465.874645</v>
      </c>
      <c r="L330" s="4">
        <v>144791.479395</v>
      </c>
      <c r="M330" s="4">
        <v>163208.546406</v>
      </c>
      <c r="N330" s="4">
        <v>215856.474859</v>
      </c>
      <c r="O330" s="4">
        <v>253351.461363</v>
      </c>
      <c r="P330" s="4">
        <v>280337.726854</v>
      </c>
    </row>
    <row r="331" spans="1:16">
      <c r="A331" s="3" t="s">
        <v>674</v>
      </c>
      <c r="B331" s="3" t="s">
        <v>675</v>
      </c>
      <c r="C331" s="4">
        <v>53309.929743</v>
      </c>
      <c r="D331" s="4">
        <v>54782.247878</v>
      </c>
      <c r="E331" s="4">
        <v>49197.310535</v>
      </c>
      <c r="F331" s="4">
        <v>50924.908027</v>
      </c>
      <c r="G331" s="4">
        <v>53662.115843</v>
      </c>
      <c r="H331" s="4">
        <v>58421.234409</v>
      </c>
      <c r="I331" s="4">
        <v>63228.876849</v>
      </c>
      <c r="J331" s="4">
        <v>68439.941178</v>
      </c>
      <c r="K331" s="4">
        <v>76745.556835</v>
      </c>
      <c r="L331" s="4">
        <v>84995.287778</v>
      </c>
      <c r="M331" s="4">
        <v>87448.793192</v>
      </c>
      <c r="N331" s="4">
        <v>87195.649914</v>
      </c>
      <c r="O331" s="4">
        <v>90355.579307</v>
      </c>
      <c r="P331" s="4">
        <v>136281.02011</v>
      </c>
    </row>
    <row r="332" spans="1:16">
      <c r="A332" s="3" t="s">
        <v>676</v>
      </c>
      <c r="B332" s="3" t="s">
        <v>677</v>
      </c>
      <c r="C332" s="4">
        <v>27778.137633</v>
      </c>
      <c r="D332" s="4">
        <v>31606.453107</v>
      </c>
      <c r="E332" s="4">
        <v>44463.154728</v>
      </c>
      <c r="F332" s="4">
        <v>45407.862497</v>
      </c>
      <c r="G332" s="4">
        <v>45752.934863</v>
      </c>
      <c r="H332" s="4">
        <v>40888.425964</v>
      </c>
      <c r="I332" s="4">
        <v>40771.986102</v>
      </c>
      <c r="J332" s="4">
        <v>39879.373042</v>
      </c>
      <c r="K332" s="4">
        <v>38420.476002</v>
      </c>
      <c r="L332" s="4">
        <v>115153.388746</v>
      </c>
      <c r="M332" s="4">
        <v>106273.127524</v>
      </c>
      <c r="N332" s="4">
        <v>104333.343178</v>
      </c>
      <c r="O332" s="4">
        <v>418065.315769</v>
      </c>
      <c r="P332" s="4">
        <v>498913.430842</v>
      </c>
    </row>
    <row r="333" spans="1:16">
      <c r="A333" s="3" t="s">
        <v>678</v>
      </c>
      <c r="B333" s="3" t="s">
        <v>679</v>
      </c>
      <c r="C333" s="4">
        <v>76179.341014</v>
      </c>
      <c r="D333" s="4">
        <v>81760.770614</v>
      </c>
      <c r="E333" s="4">
        <v>84462.800267</v>
      </c>
      <c r="F333" s="4">
        <v>93318.551181</v>
      </c>
      <c r="G333" s="4">
        <v>95701.547641</v>
      </c>
      <c r="H333" s="4">
        <v>86720.941248</v>
      </c>
      <c r="I333" s="4">
        <v>77654.587011</v>
      </c>
      <c r="J333" s="4">
        <v>56177.761755</v>
      </c>
      <c r="K333" s="4">
        <v>60603.610457</v>
      </c>
      <c r="L333" s="4">
        <v>32566.712352</v>
      </c>
      <c r="M333" s="4">
        <v>-31826.642303</v>
      </c>
      <c r="N333" s="4">
        <v>191408.143192</v>
      </c>
      <c r="O333" s="4">
        <v>196214.527154</v>
      </c>
      <c r="P333" s="4">
        <v>201583.49856</v>
      </c>
    </row>
    <row r="334" spans="1:16">
      <c r="A334" s="3" t="s">
        <v>680</v>
      </c>
      <c r="B334" s="3" t="s">
        <v>681</v>
      </c>
      <c r="C334" s="4">
        <v>99808.20182</v>
      </c>
      <c r="D334" s="4">
        <v>94539.109359</v>
      </c>
      <c r="E334" s="4">
        <v>123728.66822</v>
      </c>
      <c r="F334" s="4">
        <v>121561.612546</v>
      </c>
      <c r="G334" s="4">
        <v>128122.064646</v>
      </c>
      <c r="H334" s="4">
        <v>128298.904713</v>
      </c>
      <c r="I334" s="4">
        <v>205175.829264</v>
      </c>
      <c r="J334" s="4">
        <v>211408.797773</v>
      </c>
      <c r="K334" s="4">
        <v>169415.519303</v>
      </c>
      <c r="L334" s="4">
        <v>331284.171738</v>
      </c>
      <c r="M334" s="4">
        <v>338781.823199</v>
      </c>
      <c r="N334" s="4">
        <v>348527.328793</v>
      </c>
      <c r="O334" s="4">
        <v>328203.932364</v>
      </c>
      <c r="P334" s="4">
        <v>299281.972583</v>
      </c>
    </row>
    <row r="335" spans="1:16">
      <c r="A335" s="3" t="s">
        <v>682</v>
      </c>
      <c r="B335" s="3" t="s">
        <v>683</v>
      </c>
      <c r="C335" s="4">
        <v>115758.293048</v>
      </c>
      <c r="D335" s="4">
        <v>117838.497301</v>
      </c>
      <c r="E335" s="4">
        <v>119368.460784</v>
      </c>
      <c r="F335" s="4">
        <v>121874.085346</v>
      </c>
      <c r="G335" s="4">
        <v>73682.990087</v>
      </c>
      <c r="H335" s="4">
        <v>-30963.796007</v>
      </c>
      <c r="I335" s="4">
        <v>193744.095301</v>
      </c>
      <c r="J335" s="4">
        <v>197809.916288</v>
      </c>
      <c r="K335" s="4">
        <v>193232.510425</v>
      </c>
      <c r="L335" s="4">
        <v>192366.67291</v>
      </c>
      <c r="M335" s="4">
        <v>202156.554642</v>
      </c>
      <c r="N335" s="4">
        <v>211543.63019</v>
      </c>
      <c r="O335" s="4">
        <v>229980.667491</v>
      </c>
      <c r="P335" s="4">
        <v>263282.423125</v>
      </c>
    </row>
    <row r="336" spans="1:16">
      <c r="A336" s="3" t="s">
        <v>684</v>
      </c>
      <c r="B336" s="3" t="s">
        <v>685</v>
      </c>
      <c r="C336" s="4">
        <v>38837.99874</v>
      </c>
      <c r="D336" s="4">
        <v>35673.280395</v>
      </c>
      <c r="E336" s="4">
        <v>36158.060213</v>
      </c>
      <c r="F336" s="4">
        <v>37743.505157</v>
      </c>
      <c r="G336" s="4">
        <v>44481.094737</v>
      </c>
      <c r="H336" s="4">
        <v>47523.332983</v>
      </c>
      <c r="I336" s="4">
        <v>51403.015219</v>
      </c>
      <c r="J336" s="4">
        <v>54314.115887</v>
      </c>
      <c r="K336" s="4">
        <v>57390.219954</v>
      </c>
      <c r="L336" s="4">
        <v>60711.778476</v>
      </c>
      <c r="M336" s="4">
        <v>65281.13267</v>
      </c>
      <c r="N336" s="4">
        <v>68549.767987</v>
      </c>
      <c r="O336" s="4">
        <v>68572.584912</v>
      </c>
      <c r="P336" s="4">
        <v>70475.46437</v>
      </c>
    </row>
    <row r="337" spans="1:16">
      <c r="A337" s="3" t="s">
        <v>686</v>
      </c>
      <c r="B337" s="3" t="s">
        <v>687</v>
      </c>
      <c r="C337" s="4">
        <v>52433.263133</v>
      </c>
      <c r="D337" s="4">
        <v>50196.783886</v>
      </c>
      <c r="E337" s="4">
        <v>46959.000085</v>
      </c>
      <c r="F337" s="4">
        <v>35094.108141</v>
      </c>
      <c r="G337" s="4">
        <v>15685.01702</v>
      </c>
      <c r="H337" s="4">
        <v>-21229.695808</v>
      </c>
      <c r="I337" s="4">
        <v>-79080.275494</v>
      </c>
      <c r="J337" s="4">
        <v>-65224.556106</v>
      </c>
      <c r="K337" s="4">
        <v>20733.918189</v>
      </c>
      <c r="L337" s="4">
        <v>23054.165299</v>
      </c>
      <c r="M337" s="4">
        <v>24813.486914</v>
      </c>
      <c r="N337" s="4">
        <v>23389.240937</v>
      </c>
      <c r="O337" s="4">
        <v>93976.593303</v>
      </c>
      <c r="P337" s="4">
        <v>99747.162349</v>
      </c>
    </row>
    <row r="338" spans="1:16">
      <c r="A338" s="3" t="s">
        <v>688</v>
      </c>
      <c r="B338" s="3" t="s">
        <v>689</v>
      </c>
      <c r="C338" s="4">
        <v>111857.19618</v>
      </c>
      <c r="D338" s="4">
        <v>110357.185662</v>
      </c>
      <c r="E338" s="4">
        <v>112965.400744</v>
      </c>
      <c r="F338" s="4">
        <v>112830.660284</v>
      </c>
      <c r="G338" s="4">
        <v>110767.362075</v>
      </c>
      <c r="H338" s="4">
        <v>113264.934106</v>
      </c>
      <c r="I338" s="4">
        <v>115348.22663</v>
      </c>
      <c r="J338" s="4">
        <v>112336.147996</v>
      </c>
      <c r="K338" s="4">
        <v>104587.276212</v>
      </c>
      <c r="L338" s="4">
        <v>105876.383689</v>
      </c>
      <c r="M338" s="4">
        <v>163486.687701</v>
      </c>
      <c r="N338" s="4">
        <v>168003.230578</v>
      </c>
      <c r="O338" s="4">
        <v>179778.658257</v>
      </c>
      <c r="P338" s="4">
        <v>291587.328786</v>
      </c>
    </row>
    <row r="339" spans="1:16">
      <c r="A339" s="3" t="s">
        <v>690</v>
      </c>
      <c r="B339" s="3" t="s">
        <v>691</v>
      </c>
      <c r="C339" s="4">
        <v>230121.982589</v>
      </c>
      <c r="D339" s="4">
        <v>268704.429986</v>
      </c>
      <c r="E339" s="4">
        <v>349982.361776</v>
      </c>
      <c r="F339" s="4">
        <v>408722.418312</v>
      </c>
      <c r="G339" s="4">
        <v>373846.138178</v>
      </c>
      <c r="H339" s="4">
        <v>330328.678819</v>
      </c>
      <c r="I339" s="4">
        <v>356355.874272</v>
      </c>
      <c r="J339" s="4">
        <v>350035.05862</v>
      </c>
      <c r="K339" s="4">
        <v>288200.791889</v>
      </c>
      <c r="L339" s="4">
        <v>203170.853663</v>
      </c>
      <c r="M339" s="4">
        <v>223169.512757</v>
      </c>
      <c r="N339" s="4">
        <v>229416.123572</v>
      </c>
      <c r="O339" s="4">
        <v>248502.737535</v>
      </c>
      <c r="P339" s="4">
        <v>314556.493292</v>
      </c>
    </row>
    <row r="340" spans="1:16">
      <c r="A340" s="3" t="s">
        <v>692</v>
      </c>
      <c r="B340" s="3" t="s">
        <v>693</v>
      </c>
      <c r="C340" s="4">
        <v>88616.213713</v>
      </c>
      <c r="D340" s="4">
        <v>91698.046232</v>
      </c>
      <c r="E340" s="4">
        <v>97040.743761</v>
      </c>
      <c r="F340" s="4">
        <v>145761.38817</v>
      </c>
      <c r="G340" s="4">
        <v>150901.503533</v>
      </c>
      <c r="H340" s="4">
        <v>158646.138129</v>
      </c>
      <c r="I340" s="4">
        <v>169977.114435</v>
      </c>
      <c r="J340" s="4">
        <v>190458.697584</v>
      </c>
      <c r="K340" s="4">
        <v>187881.286504</v>
      </c>
      <c r="L340" s="4">
        <v>272143.679349</v>
      </c>
      <c r="M340" s="4">
        <v>285095.856741</v>
      </c>
      <c r="N340" s="4">
        <v>290029.148351</v>
      </c>
      <c r="O340" s="4">
        <v>304230.868818</v>
      </c>
      <c r="P340" s="4">
        <v>314520.483138</v>
      </c>
    </row>
    <row r="341" spans="1:16">
      <c r="A341" s="3" t="s">
        <v>694</v>
      </c>
      <c r="B341" s="3" t="s">
        <v>695</v>
      </c>
      <c r="C341" s="4">
        <v>514479.230426</v>
      </c>
      <c r="D341" s="4">
        <v>1155983.816627</v>
      </c>
      <c r="E341" s="4">
        <v>1551762.371618</v>
      </c>
      <c r="F341" s="4">
        <v>1801436.694255</v>
      </c>
      <c r="G341" s="4">
        <v>1927501.911296</v>
      </c>
      <c r="H341" s="4">
        <v>2115455.844113</v>
      </c>
      <c r="I341" s="4">
        <v>2211123.279239</v>
      </c>
      <c r="J341" s="4">
        <v>2338495.239199</v>
      </c>
      <c r="K341" s="4">
        <v>2430151.259819</v>
      </c>
      <c r="L341" s="4">
        <v>2484733.421415</v>
      </c>
      <c r="M341" s="4">
        <v>2505231.969933</v>
      </c>
      <c r="N341" s="4">
        <v>2158861.62852</v>
      </c>
      <c r="O341" s="4">
        <v>2305251.872905</v>
      </c>
      <c r="P341" s="4">
        <v>2832415.949448</v>
      </c>
    </row>
    <row r="342" spans="1:16">
      <c r="A342" s="3" t="s">
        <v>696</v>
      </c>
      <c r="B342" s="3" t="s">
        <v>697</v>
      </c>
      <c r="C342" s="4">
        <v>27813.505145</v>
      </c>
      <c r="D342" s="4">
        <v>31496.776397</v>
      </c>
      <c r="E342" s="4">
        <v>37688.110218</v>
      </c>
      <c r="F342" s="4">
        <v>47806.7793</v>
      </c>
      <c r="G342" s="4">
        <v>100152.26575</v>
      </c>
      <c r="H342" s="4">
        <v>114769.972718</v>
      </c>
      <c r="I342" s="4">
        <v>137938.976311</v>
      </c>
      <c r="J342" s="4">
        <v>175444.622564</v>
      </c>
      <c r="K342" s="4">
        <v>399039.290676</v>
      </c>
      <c r="L342" s="4">
        <v>468463.571001</v>
      </c>
      <c r="M342" s="4">
        <v>554161.45194</v>
      </c>
      <c r="N342" s="4">
        <v>712804.769141</v>
      </c>
      <c r="O342" s="4">
        <v>952556.752195</v>
      </c>
      <c r="P342" s="4">
        <v>1493894.780937</v>
      </c>
    </row>
    <row r="343" spans="1:16">
      <c r="A343" s="3" t="s">
        <v>698</v>
      </c>
      <c r="B343" s="3" t="s">
        <v>699</v>
      </c>
      <c r="C343" s="4">
        <v>243356.564946</v>
      </c>
      <c r="D343" s="4">
        <v>245913.731712</v>
      </c>
      <c r="E343" s="4">
        <v>254169.049708</v>
      </c>
      <c r="F343" s="4">
        <v>257802.349787</v>
      </c>
      <c r="G343" s="4">
        <v>265740.800857</v>
      </c>
      <c r="H343" s="4">
        <v>282879.471513</v>
      </c>
      <c r="I343" s="4">
        <v>304373.93873</v>
      </c>
      <c r="J343" s="4">
        <v>321516.21325</v>
      </c>
      <c r="K343" s="4">
        <v>342070.656756</v>
      </c>
      <c r="L343" s="4">
        <v>368968.780535</v>
      </c>
      <c r="M343" s="4">
        <v>418234.107402</v>
      </c>
      <c r="N343" s="4">
        <v>467296.795649</v>
      </c>
      <c r="O343" s="4">
        <v>523763.416316</v>
      </c>
      <c r="P343" s="4">
        <v>585062.919018</v>
      </c>
    </row>
    <row r="344" spans="1:16">
      <c r="A344" s="3" t="s">
        <v>700</v>
      </c>
      <c r="B344" s="3" t="s">
        <v>701</v>
      </c>
      <c r="C344" s="4">
        <v>41117.178398</v>
      </c>
      <c r="D344" s="4">
        <v>48261.134478</v>
      </c>
      <c r="E344" s="4">
        <v>56259.451792</v>
      </c>
      <c r="F344" s="4">
        <v>147866.398504</v>
      </c>
      <c r="G344" s="4">
        <v>158052.087682</v>
      </c>
      <c r="H344" s="4">
        <v>199306.332447</v>
      </c>
      <c r="I344" s="4">
        <v>207743.653468</v>
      </c>
      <c r="J344" s="4">
        <v>223359.287484</v>
      </c>
      <c r="K344" s="4">
        <v>211373.004019</v>
      </c>
      <c r="L344" s="4">
        <v>271996.665866</v>
      </c>
      <c r="M344" s="4">
        <v>212156.495195</v>
      </c>
      <c r="N344" s="4">
        <v>201003.690756</v>
      </c>
      <c r="O344" s="4">
        <v>224047.330773</v>
      </c>
      <c r="P344" s="4">
        <v>292506.171363</v>
      </c>
    </row>
    <row r="345" spans="1:16">
      <c r="A345" s="3" t="s">
        <v>702</v>
      </c>
      <c r="B345" s="3" t="s">
        <v>703</v>
      </c>
      <c r="C345" s="4">
        <v>129552.200044</v>
      </c>
      <c r="D345" s="4">
        <v>141313.022383</v>
      </c>
      <c r="E345" s="4">
        <v>203736.230953</v>
      </c>
      <c r="F345" s="4">
        <v>228203.267714</v>
      </c>
      <c r="G345" s="4">
        <v>242323.415759</v>
      </c>
      <c r="H345" s="4">
        <v>243567.427516</v>
      </c>
      <c r="I345" s="4">
        <v>488447.033439</v>
      </c>
      <c r="J345" s="4">
        <v>515255.119131</v>
      </c>
      <c r="K345" s="4">
        <v>554963.770341</v>
      </c>
      <c r="L345" s="4">
        <v>578951.777446</v>
      </c>
      <c r="M345" s="4">
        <v>625329.256266</v>
      </c>
      <c r="N345" s="4">
        <v>796754.11283</v>
      </c>
      <c r="O345" s="4">
        <v>899472.307804</v>
      </c>
      <c r="P345" s="4">
        <v>1154208.900072</v>
      </c>
    </row>
    <row r="346" spans="1:16">
      <c r="A346" s="3" t="s">
        <v>704</v>
      </c>
      <c r="B346" s="3" t="s">
        <v>705</v>
      </c>
      <c r="C346" s="4">
        <v>107824.906864</v>
      </c>
      <c r="D346" s="4">
        <v>107663.987223</v>
      </c>
      <c r="E346" s="4">
        <v>124393.277937</v>
      </c>
      <c r="F346" s="4">
        <v>149124.867237</v>
      </c>
      <c r="G346" s="4">
        <v>73400.28744</v>
      </c>
      <c r="H346" s="4">
        <v>15874.34101</v>
      </c>
      <c r="I346" s="4">
        <v>-588.265086</v>
      </c>
      <c r="J346" s="4">
        <v>-15149.537418</v>
      </c>
      <c r="K346" s="4">
        <v>221318.475368</v>
      </c>
      <c r="L346" s="4">
        <v>260773.74615</v>
      </c>
      <c r="M346" s="4">
        <v>248983.364114</v>
      </c>
      <c r="N346" s="4">
        <v>205840.046798</v>
      </c>
      <c r="O346" s="4">
        <v>201674.599529</v>
      </c>
      <c r="P346" s="4">
        <v>209063.083961</v>
      </c>
    </row>
    <row r="347" spans="1:16">
      <c r="A347" s="3" t="s">
        <v>706</v>
      </c>
      <c r="B347" s="3" t="s">
        <v>707</v>
      </c>
      <c r="C347" s="4">
        <v>59916.965799</v>
      </c>
      <c r="D347" s="4">
        <v>60653.874982</v>
      </c>
      <c r="E347" s="4">
        <v>64812.482108</v>
      </c>
      <c r="F347" s="4">
        <v>72342.355171</v>
      </c>
      <c r="G347" s="4">
        <v>72859.512652</v>
      </c>
      <c r="H347" s="4">
        <v>78938.092927</v>
      </c>
      <c r="I347" s="4">
        <v>85891.264642</v>
      </c>
      <c r="J347" s="4">
        <v>88539.149066</v>
      </c>
      <c r="K347" s="4">
        <v>87826.461739</v>
      </c>
      <c r="L347" s="4">
        <v>80494.850283</v>
      </c>
      <c r="M347" s="4">
        <v>85220.174358</v>
      </c>
      <c r="N347" s="4">
        <v>259861.607246</v>
      </c>
      <c r="O347" s="4">
        <v>266802.818856</v>
      </c>
      <c r="P347" s="4">
        <v>272254.046268</v>
      </c>
    </row>
    <row r="348" spans="1:16">
      <c r="A348" s="3" t="s">
        <v>708</v>
      </c>
      <c r="B348" s="3" t="s">
        <v>709</v>
      </c>
      <c r="C348" s="4">
        <v>19074.496266</v>
      </c>
      <c r="D348" s="4">
        <v>20670.035926</v>
      </c>
      <c r="E348" s="4">
        <v>23878.572009</v>
      </c>
      <c r="F348" s="4">
        <v>37140.943955</v>
      </c>
      <c r="G348" s="4">
        <v>38113.162316</v>
      </c>
      <c r="H348" s="4">
        <v>42645.963831</v>
      </c>
      <c r="I348" s="4">
        <v>44872.123145</v>
      </c>
      <c r="J348" s="4">
        <v>44994.811332</v>
      </c>
      <c r="K348" s="4">
        <v>42875.223364</v>
      </c>
      <c r="L348" s="4">
        <v>42941.305545</v>
      </c>
      <c r="M348" s="4">
        <v>31815.039395</v>
      </c>
      <c r="N348" s="4">
        <v>36375.221168</v>
      </c>
      <c r="O348" s="4">
        <v>38408.540466</v>
      </c>
      <c r="P348" s="4">
        <v>48458.469846</v>
      </c>
    </row>
    <row r="349" spans="1:16">
      <c r="A349" s="3" t="s">
        <v>710</v>
      </c>
      <c r="B349" s="3" t="s">
        <v>711</v>
      </c>
      <c r="C349" s="4">
        <v>55838.227737</v>
      </c>
      <c r="D349" s="4">
        <v>19395.023791</v>
      </c>
      <c r="E349" s="4">
        <v>26219.649506</v>
      </c>
      <c r="F349" s="4">
        <v>26099.733425</v>
      </c>
      <c r="G349" s="4">
        <v>63980.964362</v>
      </c>
      <c r="H349" s="4">
        <v>70557.515219</v>
      </c>
      <c r="I349" s="4">
        <v>75191.149176</v>
      </c>
      <c r="J349" s="4">
        <v>70514.70087</v>
      </c>
      <c r="K349" s="4">
        <v>79559.673175</v>
      </c>
      <c r="L349" s="4">
        <v>69993.987647</v>
      </c>
      <c r="M349" s="4">
        <v>143509.983138</v>
      </c>
      <c r="N349" s="4">
        <v>165542.882107</v>
      </c>
      <c r="O349" s="4">
        <v>172695.806873</v>
      </c>
      <c r="P349" s="4">
        <v>176734.978698</v>
      </c>
    </row>
    <row r="350" spans="1:16">
      <c r="A350" s="3" t="s">
        <v>712</v>
      </c>
      <c r="B350" s="3" t="s">
        <v>713</v>
      </c>
      <c r="C350" s="4">
        <v>61795.921296</v>
      </c>
      <c r="D350" s="4">
        <v>65918.418717</v>
      </c>
      <c r="E350" s="4">
        <v>71840.344066</v>
      </c>
      <c r="F350" s="4">
        <v>80749.4398</v>
      </c>
      <c r="G350" s="4">
        <v>87295.610453</v>
      </c>
      <c r="H350" s="4">
        <v>95260.762738</v>
      </c>
      <c r="I350" s="4">
        <v>106887.595075</v>
      </c>
      <c r="J350" s="4">
        <v>109606.795352</v>
      </c>
      <c r="K350" s="4">
        <v>110713.583845</v>
      </c>
      <c r="L350" s="4">
        <v>106679.942974</v>
      </c>
      <c r="M350" s="4">
        <v>296816.439673</v>
      </c>
      <c r="N350" s="4">
        <v>273793.425114</v>
      </c>
      <c r="O350" s="4">
        <v>281282.521369</v>
      </c>
      <c r="P350" s="4">
        <v>282916.986938</v>
      </c>
    </row>
    <row r="351" spans="1:16">
      <c r="A351" s="3" t="s">
        <v>714</v>
      </c>
      <c r="B351" s="3" t="s">
        <v>715</v>
      </c>
      <c r="C351" s="4">
        <v>8748.062782</v>
      </c>
      <c r="D351" s="4">
        <v>8984.517403</v>
      </c>
      <c r="E351" s="4">
        <v>9676.284542</v>
      </c>
      <c r="F351" s="4">
        <v>35954.394626</v>
      </c>
      <c r="G351" s="4">
        <v>34937.085056</v>
      </c>
      <c r="H351" s="4">
        <v>34629.580213</v>
      </c>
      <c r="I351" s="4">
        <v>32351.599226</v>
      </c>
      <c r="J351" s="4">
        <v>28483.171979</v>
      </c>
      <c r="K351" s="4">
        <v>31466.737514</v>
      </c>
      <c r="L351" s="4">
        <v>41491.190901</v>
      </c>
      <c r="M351" s="4">
        <v>48074.142178</v>
      </c>
      <c r="N351" s="4">
        <v>161920.518783</v>
      </c>
      <c r="O351" s="4">
        <v>164618.072182</v>
      </c>
      <c r="P351" s="4">
        <v>175952.831203</v>
      </c>
    </row>
    <row r="352" spans="1:16">
      <c r="A352" s="3" t="s">
        <v>716</v>
      </c>
      <c r="B352" s="3" t="s">
        <v>717</v>
      </c>
      <c r="C352" s="4">
        <v>297839.907195</v>
      </c>
      <c r="D352" s="4">
        <v>314579.981392</v>
      </c>
      <c r="E352" s="4">
        <v>440142.876827</v>
      </c>
      <c r="F352" s="4">
        <v>494096.223207</v>
      </c>
      <c r="G352" s="4">
        <v>558556.272046</v>
      </c>
      <c r="H352" s="4">
        <v>573440.699687</v>
      </c>
      <c r="I352" s="4">
        <v>575322.075539</v>
      </c>
      <c r="J352" s="4">
        <v>573417.959325</v>
      </c>
      <c r="K352" s="4">
        <v>573707.090773</v>
      </c>
      <c r="L352" s="4">
        <v>573067.255883</v>
      </c>
      <c r="M352" s="4">
        <v>704324.906115</v>
      </c>
      <c r="N352" s="4">
        <v>664228.870792</v>
      </c>
      <c r="O352" s="4">
        <v>700357.773688</v>
      </c>
      <c r="P352" s="4">
        <v>677331.211959</v>
      </c>
    </row>
    <row r="353" spans="1:16">
      <c r="A353" s="3" t="s">
        <v>718</v>
      </c>
      <c r="B353" s="3" t="s">
        <v>719</v>
      </c>
      <c r="C353" s="4">
        <v>70171.124036</v>
      </c>
      <c r="D353" s="4">
        <v>42787.415237</v>
      </c>
      <c r="E353" s="4">
        <v>49886.450189</v>
      </c>
      <c r="F353" s="4">
        <v>53179.629232</v>
      </c>
      <c r="G353" s="4">
        <v>55792.647919</v>
      </c>
      <c r="H353" s="4">
        <v>76724.344966</v>
      </c>
      <c r="I353" s="4">
        <v>67405.614002</v>
      </c>
      <c r="J353" s="4">
        <v>70143.085892</v>
      </c>
      <c r="K353" s="4">
        <v>100438.038057</v>
      </c>
      <c r="L353" s="4">
        <v>113382.435939</v>
      </c>
      <c r="M353" s="4">
        <v>147032.134435</v>
      </c>
      <c r="N353" s="4">
        <v>179878.556401</v>
      </c>
      <c r="O353" s="4">
        <v>181241.578249</v>
      </c>
      <c r="P353" s="4">
        <v>176204.907134</v>
      </c>
    </row>
    <row r="354" spans="1:16">
      <c r="A354" s="3" t="s">
        <v>720</v>
      </c>
      <c r="B354" s="3" t="s">
        <v>721</v>
      </c>
      <c r="C354" s="4">
        <v>101297.891527</v>
      </c>
      <c r="D354" s="4">
        <v>102635.173684</v>
      </c>
      <c r="E354" s="4">
        <v>149542.505715</v>
      </c>
      <c r="F354" s="4">
        <v>146749.299179</v>
      </c>
      <c r="G354" s="4">
        <v>157811.871907</v>
      </c>
      <c r="H354" s="4">
        <v>280697.373978</v>
      </c>
      <c r="I354" s="4">
        <v>335675.552088</v>
      </c>
      <c r="J354" s="4">
        <v>306832.699403</v>
      </c>
      <c r="K354" s="4">
        <v>271743.638861</v>
      </c>
      <c r="L354" s="4">
        <v>265949.073706</v>
      </c>
      <c r="M354" s="4">
        <v>592054.508743</v>
      </c>
      <c r="N354" s="4">
        <v>456024.167157</v>
      </c>
      <c r="O354" s="4">
        <v>470831.351693</v>
      </c>
      <c r="P354" s="4">
        <v>416181.399514</v>
      </c>
    </row>
    <row r="355" spans="1:16">
      <c r="A355" s="3" t="s">
        <v>722</v>
      </c>
      <c r="B355" s="3" t="s">
        <v>723</v>
      </c>
      <c r="C355" s="4">
        <v>23730.044634</v>
      </c>
      <c r="D355" s="4">
        <v>24952.493854</v>
      </c>
      <c r="E355" s="4">
        <v>46976.617232</v>
      </c>
      <c r="F355" s="4">
        <v>50677.225964</v>
      </c>
      <c r="G355" s="4">
        <v>50907.271642</v>
      </c>
      <c r="H355" s="4">
        <v>98633.896224</v>
      </c>
      <c r="I355" s="4">
        <v>100189.605039</v>
      </c>
      <c r="J355" s="4">
        <v>102680.323555</v>
      </c>
      <c r="K355" s="4">
        <v>211224.600594</v>
      </c>
      <c r="L355" s="4">
        <v>215978.352208</v>
      </c>
      <c r="M355" s="4">
        <v>259034.727634</v>
      </c>
      <c r="N355" s="4">
        <v>266127.797283</v>
      </c>
      <c r="O355" s="4">
        <v>310394.636439</v>
      </c>
      <c r="P355" s="4">
        <v>332340.357152</v>
      </c>
    </row>
    <row r="356" spans="1:16">
      <c r="A356" s="3" t="s">
        <v>724</v>
      </c>
      <c r="B356" s="3" t="s">
        <v>725</v>
      </c>
      <c r="C356" s="4">
        <v>76503.258446</v>
      </c>
      <c r="D356" s="4">
        <v>80578.275853</v>
      </c>
      <c r="E356" s="4">
        <v>86708.722883</v>
      </c>
      <c r="F356" s="4">
        <v>84331.849241</v>
      </c>
      <c r="G356" s="4">
        <v>91411.54794</v>
      </c>
      <c r="H356" s="4">
        <v>98233.094585</v>
      </c>
      <c r="I356" s="4">
        <v>101945.760194</v>
      </c>
      <c r="J356" s="4">
        <v>103966.42755</v>
      </c>
      <c r="K356" s="4">
        <v>108473.699832</v>
      </c>
      <c r="L356" s="4">
        <v>112374.377424</v>
      </c>
      <c r="M356" s="4">
        <v>254624.387616</v>
      </c>
      <c r="N356" s="4">
        <v>236900.667588</v>
      </c>
      <c r="O356" s="4">
        <v>159718.5461</v>
      </c>
      <c r="P356" s="4">
        <v>168003.208239</v>
      </c>
    </row>
    <row r="357" spans="1:16">
      <c r="A357" s="3" t="s">
        <v>726</v>
      </c>
      <c r="B357" s="3" t="s">
        <v>727</v>
      </c>
      <c r="C357" s="4">
        <v>37275.100762</v>
      </c>
      <c r="D357" s="4">
        <v>38206.617651</v>
      </c>
      <c r="E357" s="4">
        <v>36857.104273</v>
      </c>
      <c r="F357" s="4">
        <v>18505.673395</v>
      </c>
      <c r="G357" s="4">
        <v>6005.036462</v>
      </c>
      <c r="H357" s="4">
        <v>7733.656774</v>
      </c>
      <c r="I357" s="4">
        <v>40223.770559</v>
      </c>
      <c r="J357" s="4">
        <v>43801.585388</v>
      </c>
      <c r="K357" s="4">
        <v>45975.863568</v>
      </c>
      <c r="L357" s="4">
        <v>49924.229258</v>
      </c>
      <c r="M357" s="4">
        <v>36388.286565</v>
      </c>
      <c r="N357" s="4">
        <v>32336.42347</v>
      </c>
      <c r="O357" s="4">
        <v>29743.994499</v>
      </c>
      <c r="P357" s="4">
        <v>31486.036554</v>
      </c>
    </row>
    <row r="358" spans="1:16">
      <c r="A358" s="3" t="s">
        <v>728</v>
      </c>
      <c r="B358" s="3" t="s">
        <v>729</v>
      </c>
      <c r="C358" s="4">
        <v>715529.392802</v>
      </c>
      <c r="D358" s="4">
        <v>790609.950028</v>
      </c>
      <c r="E358" s="4">
        <v>926486.491268</v>
      </c>
      <c r="F358" s="4">
        <v>1086513.214796</v>
      </c>
      <c r="G358" s="4">
        <v>1279479.350678</v>
      </c>
      <c r="H358" s="4">
        <v>1595222.1572</v>
      </c>
      <c r="I358" s="4">
        <v>2032483.195053</v>
      </c>
      <c r="J358" s="4">
        <v>2622711.188943</v>
      </c>
      <c r="K358" s="4">
        <v>3391085.926711</v>
      </c>
      <c r="L358" s="4">
        <v>3743727.621427</v>
      </c>
      <c r="M358" s="4">
        <v>4045032.615553</v>
      </c>
      <c r="N358" s="4">
        <v>4417900.961425</v>
      </c>
      <c r="O358" s="4">
        <v>4863186.524546</v>
      </c>
      <c r="P358" s="4">
        <v>5721327.899095</v>
      </c>
    </row>
    <row r="359" spans="1:16">
      <c r="A359" s="3" t="s">
        <v>730</v>
      </c>
      <c r="B359" s="3" t="s">
        <v>731</v>
      </c>
      <c r="C359" s="4">
        <v>100395.353554</v>
      </c>
      <c r="D359" s="4">
        <v>101719.692973</v>
      </c>
      <c r="E359" s="4">
        <v>103972.182549</v>
      </c>
      <c r="F359" s="4">
        <v>107114.598358</v>
      </c>
      <c r="G359" s="4">
        <v>102455.799662</v>
      </c>
      <c r="H359" s="4">
        <v>96187.729682</v>
      </c>
      <c r="I359" s="4">
        <v>93676.936966</v>
      </c>
      <c r="J359" s="4">
        <v>93731.126736</v>
      </c>
      <c r="K359" s="4">
        <v>90587.032511</v>
      </c>
      <c r="L359" s="4">
        <v>138131.432955</v>
      </c>
      <c r="M359" s="4">
        <v>137977.669709</v>
      </c>
      <c r="N359" s="4">
        <v>139032.688744</v>
      </c>
      <c r="O359" s="4">
        <v>143359.687937</v>
      </c>
      <c r="P359" s="4">
        <v>150420.691078</v>
      </c>
    </row>
    <row r="360" spans="1:16">
      <c r="A360" s="3" t="s">
        <v>732</v>
      </c>
      <c r="B360" s="3" t="s">
        <v>733</v>
      </c>
      <c r="C360" s="4">
        <v>142338.507087</v>
      </c>
      <c r="D360" s="4">
        <v>150437.278245</v>
      </c>
      <c r="E360" s="4">
        <v>154281.512629</v>
      </c>
      <c r="F360" s="4">
        <v>218165.40873</v>
      </c>
      <c r="G360" s="4">
        <v>231516.085535</v>
      </c>
      <c r="H360" s="4">
        <v>254951.581288</v>
      </c>
      <c r="I360" s="4">
        <v>282159.804763</v>
      </c>
      <c r="J360" s="4">
        <v>287594.656842</v>
      </c>
      <c r="K360" s="4">
        <v>301975.284409</v>
      </c>
      <c r="L360" s="4">
        <v>496601.249583</v>
      </c>
      <c r="M360" s="4">
        <v>526957.939363</v>
      </c>
      <c r="N360" s="4">
        <v>557205.933603</v>
      </c>
      <c r="O360" s="4">
        <v>691370.90465</v>
      </c>
      <c r="P360" s="4">
        <v>746521.43919</v>
      </c>
    </row>
    <row r="361" spans="1:16">
      <c r="A361" s="3" t="s">
        <v>734</v>
      </c>
      <c r="B361" s="3" t="s">
        <v>735</v>
      </c>
      <c r="C361" s="4">
        <v>21385.179013</v>
      </c>
      <c r="D361" s="4">
        <v>23313.513646</v>
      </c>
      <c r="E361" s="4">
        <v>25739.222919</v>
      </c>
      <c r="F361" s="4">
        <v>28325.925478</v>
      </c>
      <c r="G361" s="4">
        <v>74538.858323</v>
      </c>
      <c r="H361" s="4">
        <v>75723.475761</v>
      </c>
      <c r="I361" s="4">
        <v>106236.624189</v>
      </c>
      <c r="J361" s="4">
        <v>143427.354985</v>
      </c>
      <c r="K361" s="4">
        <v>160660.608484</v>
      </c>
      <c r="L361" s="4">
        <v>275919.199078</v>
      </c>
      <c r="M361" s="4">
        <v>298732.08374</v>
      </c>
      <c r="N361" s="4">
        <v>311057.121585</v>
      </c>
      <c r="O361" s="4">
        <v>313251.40136</v>
      </c>
      <c r="P361" s="4">
        <v>351187.746502</v>
      </c>
    </row>
    <row r="362" spans="1:16">
      <c r="A362" s="3" t="s">
        <v>736</v>
      </c>
      <c r="B362" s="3" t="s">
        <v>737</v>
      </c>
      <c r="C362" s="4">
        <v>14823.218968</v>
      </c>
      <c r="D362" s="4">
        <v>15128.144869</v>
      </c>
      <c r="E362" s="4">
        <v>17366.596032</v>
      </c>
      <c r="F362" s="4">
        <v>21028.620025</v>
      </c>
      <c r="G362" s="4">
        <v>21906.69739</v>
      </c>
      <c r="H362" s="4">
        <v>27007.070504</v>
      </c>
      <c r="I362" s="4">
        <v>29947.873839</v>
      </c>
      <c r="J362" s="4">
        <v>34703.506926</v>
      </c>
      <c r="K362" s="4">
        <v>28166.721115</v>
      </c>
      <c r="L362" s="4">
        <v>16570.012435</v>
      </c>
      <c r="M362" s="4">
        <v>169939.732379</v>
      </c>
      <c r="N362" s="4">
        <v>152750.031514</v>
      </c>
      <c r="O362" s="4">
        <v>276049.095409</v>
      </c>
      <c r="P362" s="4">
        <v>263322.182581</v>
      </c>
    </row>
    <row r="363" spans="1:16">
      <c r="A363" s="3" t="s">
        <v>738</v>
      </c>
      <c r="B363" s="3" t="s">
        <v>739</v>
      </c>
      <c r="C363" s="4">
        <v>8257.290104</v>
      </c>
      <c r="D363" s="4">
        <v>-35270.732068</v>
      </c>
      <c r="E363" s="4">
        <v>-109724.853551</v>
      </c>
      <c r="F363" s="4">
        <v>-98597.277738</v>
      </c>
      <c r="G363" s="4">
        <v>-106121.962179</v>
      </c>
      <c r="H363" s="4">
        <v>-102649.719869</v>
      </c>
      <c r="I363" s="4">
        <v>-104337.132701</v>
      </c>
      <c r="J363" s="4">
        <v>103835.336692</v>
      </c>
      <c r="K363" s="4">
        <v>142823.379483</v>
      </c>
      <c r="L363" s="4">
        <v>187767.724425</v>
      </c>
      <c r="M363" s="4">
        <v>308140.991607</v>
      </c>
      <c r="N363" s="4">
        <v>624584.373272</v>
      </c>
      <c r="O363" s="4">
        <v>650152.996802</v>
      </c>
      <c r="P363" s="4">
        <v>615199.394155</v>
      </c>
    </row>
    <row r="364" spans="1:16">
      <c r="A364" s="3" t="s">
        <v>740</v>
      </c>
      <c r="B364" s="3" t="s">
        <v>741</v>
      </c>
      <c r="C364" s="4">
        <v>65234.721171</v>
      </c>
      <c r="D364" s="4">
        <v>64758.137477</v>
      </c>
      <c r="E364" s="4">
        <v>60058.546795</v>
      </c>
      <c r="F364" s="4">
        <v>61967.943812</v>
      </c>
      <c r="G364" s="4">
        <v>62723.051016</v>
      </c>
      <c r="H364" s="4">
        <v>68612.724479</v>
      </c>
      <c r="I364" s="4">
        <v>75590.122424</v>
      </c>
      <c r="J364" s="4">
        <v>128116.02746</v>
      </c>
      <c r="K364" s="4">
        <v>131056.813011</v>
      </c>
      <c r="L364" s="4">
        <v>122423.631357</v>
      </c>
      <c r="M364" s="4">
        <v>126923.39244</v>
      </c>
      <c r="N364" s="4">
        <v>128762.454805</v>
      </c>
      <c r="O364" s="4">
        <v>129211.141105</v>
      </c>
      <c r="P364" s="4">
        <v>113661.666362</v>
      </c>
    </row>
    <row r="365" spans="1:16">
      <c r="A365" s="3" t="s">
        <v>742</v>
      </c>
      <c r="B365" s="3" t="s">
        <v>743</v>
      </c>
      <c r="C365" s="4">
        <v>167515.4789</v>
      </c>
      <c r="D365" s="4">
        <v>176587.3615</v>
      </c>
      <c r="E365" s="4">
        <v>187788.4873</v>
      </c>
      <c r="F365" s="4">
        <v>204781.6862</v>
      </c>
      <c r="G365" s="4">
        <v>236613.2461</v>
      </c>
      <c r="H365" s="4">
        <v>299116.4492</v>
      </c>
      <c r="I365" s="4">
        <v>397849.1136</v>
      </c>
      <c r="J365" s="4">
        <v>513331.9539</v>
      </c>
      <c r="K365" s="4">
        <v>665367.8399</v>
      </c>
      <c r="L365" s="4">
        <v>684605.1413</v>
      </c>
      <c r="M365" s="4">
        <v>758236.7402</v>
      </c>
      <c r="N365" s="4">
        <v>826537.0769</v>
      </c>
      <c r="O365" s="4">
        <v>888053.8852</v>
      </c>
      <c r="P365" s="4">
        <v>953294.8884</v>
      </c>
    </row>
    <row r="366" spans="1:16">
      <c r="A366" s="3" t="s">
        <v>744</v>
      </c>
      <c r="B366" s="3" t="s">
        <v>745</v>
      </c>
      <c r="C366" s="4">
        <v>238482.192585</v>
      </c>
      <c r="D366" s="4">
        <v>228212.242613</v>
      </c>
      <c r="E366" s="4">
        <v>241755.185265</v>
      </c>
      <c r="F366" s="4">
        <v>267699.044096</v>
      </c>
      <c r="G366" s="4">
        <v>224651.219863</v>
      </c>
      <c r="H366" s="4">
        <v>246639.392371</v>
      </c>
      <c r="I366" s="4">
        <v>237294.983379</v>
      </c>
      <c r="J366" s="4">
        <v>215493.142332</v>
      </c>
      <c r="K366" s="4">
        <v>204210.718872</v>
      </c>
      <c r="L366" s="4">
        <v>369409.333133</v>
      </c>
      <c r="M366" s="4">
        <v>381287.268683</v>
      </c>
      <c r="N366" s="4">
        <v>394772.94221</v>
      </c>
      <c r="O366" s="4">
        <v>769980.95456</v>
      </c>
      <c r="P366" s="4">
        <v>747747.588086</v>
      </c>
    </row>
    <row r="367" spans="1:16">
      <c r="A367" s="3" t="s">
        <v>746</v>
      </c>
      <c r="B367" s="3" t="s">
        <v>747</v>
      </c>
      <c r="C367" s="4">
        <v>166120.174547</v>
      </c>
      <c r="D367" s="4">
        <v>187686.683369</v>
      </c>
      <c r="E367" s="4">
        <v>222597.806973</v>
      </c>
      <c r="F367" s="4">
        <v>274518.645352</v>
      </c>
      <c r="G367" s="4">
        <v>279497.824068</v>
      </c>
      <c r="H367" s="4">
        <v>371509.268605</v>
      </c>
      <c r="I367" s="4">
        <v>438562.654378</v>
      </c>
      <c r="J367" s="4">
        <v>1087268.577858</v>
      </c>
      <c r="K367" s="4">
        <v>1198051.578124</v>
      </c>
      <c r="L367" s="4">
        <v>1355694.595313</v>
      </c>
      <c r="M367" s="4">
        <v>1874206.300353</v>
      </c>
      <c r="N367" s="4">
        <v>1954343.949935</v>
      </c>
      <c r="O367" s="4">
        <v>2197679.866282</v>
      </c>
      <c r="P367" s="4">
        <v>2073378.942401</v>
      </c>
    </row>
    <row r="368" spans="1:16">
      <c r="A368" s="3" t="s">
        <v>748</v>
      </c>
      <c r="B368" s="3" t="s">
        <v>749</v>
      </c>
      <c r="C368" s="4">
        <v>52900.845131</v>
      </c>
      <c r="D368" s="4">
        <v>55074.649501</v>
      </c>
      <c r="E368" s="4">
        <v>57627.23201</v>
      </c>
      <c r="F368" s="4">
        <v>72092.991515</v>
      </c>
      <c r="G368" s="4">
        <v>94117.202737</v>
      </c>
      <c r="H368" s="4">
        <v>310994.733127</v>
      </c>
      <c r="I368" s="4">
        <v>384282.389925</v>
      </c>
      <c r="J368" s="4">
        <v>624913.769517</v>
      </c>
      <c r="K368" s="4">
        <v>644242.995495</v>
      </c>
      <c r="L368" s="4">
        <v>656908.874011</v>
      </c>
      <c r="M368" s="4">
        <v>677461.297918</v>
      </c>
      <c r="N368" s="4">
        <v>629049.570121</v>
      </c>
      <c r="O368" s="4">
        <v>602405.432834</v>
      </c>
      <c r="P368" s="4">
        <v>749955.585779</v>
      </c>
    </row>
    <row r="369" spans="1:16">
      <c r="A369" s="3" t="s">
        <v>750</v>
      </c>
      <c r="B369" s="3" t="s">
        <v>751</v>
      </c>
      <c r="C369" s="4">
        <v>217467.115389</v>
      </c>
      <c r="D369" s="4">
        <v>302557.845712</v>
      </c>
      <c r="E369" s="4">
        <v>726363.661026</v>
      </c>
      <c r="F369" s="4">
        <v>713685.850051</v>
      </c>
      <c r="G369" s="4">
        <v>344343.878103</v>
      </c>
      <c r="H369" s="4">
        <v>411563.867064</v>
      </c>
      <c r="I369" s="4">
        <v>681034.429962</v>
      </c>
      <c r="J369" s="4">
        <v>719379.851612</v>
      </c>
      <c r="K369" s="4">
        <v>604019.866225</v>
      </c>
      <c r="L369" s="4">
        <v>541151.591998</v>
      </c>
      <c r="M369" s="4">
        <v>540248.531058</v>
      </c>
      <c r="N369" s="4">
        <v>557346.135094</v>
      </c>
      <c r="O369" s="4">
        <v>595515.277574</v>
      </c>
      <c r="P369" s="4">
        <v>627375.390336</v>
      </c>
    </row>
    <row r="370" spans="1:16">
      <c r="A370" s="3" t="s">
        <v>752</v>
      </c>
      <c r="B370" s="3" t="s">
        <v>753</v>
      </c>
      <c r="C370" s="4">
        <v>23556.057963</v>
      </c>
      <c r="D370" s="4">
        <v>-2036.549112</v>
      </c>
      <c r="E370" s="4">
        <v>32922.322316</v>
      </c>
      <c r="F370" s="4">
        <v>49003.812167</v>
      </c>
      <c r="G370" s="4">
        <v>57562.480917</v>
      </c>
      <c r="H370" s="4">
        <v>77018.290282</v>
      </c>
      <c r="I370" s="4">
        <v>99747.805017</v>
      </c>
      <c r="J370" s="4">
        <v>114374.551956</v>
      </c>
      <c r="K370" s="4">
        <v>119895.402262</v>
      </c>
      <c r="L370" s="4">
        <v>124062.748872</v>
      </c>
      <c r="M370" s="4">
        <v>127622.359279</v>
      </c>
      <c r="N370" s="4">
        <v>130042.358027</v>
      </c>
      <c r="O370" s="4">
        <v>132715.530329</v>
      </c>
      <c r="P370" s="4">
        <v>136871.994696</v>
      </c>
    </row>
    <row r="371" spans="1:16">
      <c r="A371" s="3" t="s">
        <v>754</v>
      </c>
      <c r="B371" s="3" t="s">
        <v>755</v>
      </c>
      <c r="C371" s="4">
        <v>73451.348531</v>
      </c>
      <c r="D371" s="4">
        <v>75656.165047</v>
      </c>
      <c r="E371" s="4">
        <v>85569.582841</v>
      </c>
      <c r="F371" s="4">
        <v>95139.416495</v>
      </c>
      <c r="G371" s="4">
        <v>112454.341806</v>
      </c>
      <c r="H371" s="4">
        <v>118715.947738</v>
      </c>
      <c r="I371" s="4">
        <v>134122.996606</v>
      </c>
      <c r="J371" s="4">
        <v>147122.98173</v>
      </c>
      <c r="K371" s="4">
        <v>157078.797352</v>
      </c>
      <c r="L371" s="4">
        <v>162103.822006</v>
      </c>
      <c r="M371" s="4">
        <v>82005.049256</v>
      </c>
      <c r="N371" s="4">
        <v>82996.962519</v>
      </c>
      <c r="O371" s="4">
        <v>512758.982516</v>
      </c>
      <c r="P371" s="4">
        <v>542480.298609</v>
      </c>
    </row>
    <row r="372" spans="1:16">
      <c r="A372" s="3" t="s">
        <v>756</v>
      </c>
      <c r="B372" s="3" t="s">
        <v>757</v>
      </c>
      <c r="C372" s="4">
        <v>47087.525302</v>
      </c>
      <c r="D372" s="4">
        <v>49103.344911</v>
      </c>
      <c r="E372" s="4">
        <v>59214.482392</v>
      </c>
      <c r="F372" s="4">
        <v>60946.717877</v>
      </c>
      <c r="G372" s="4">
        <v>169645.519691</v>
      </c>
      <c r="H372" s="4">
        <v>169696.074493</v>
      </c>
      <c r="I372" s="4">
        <v>291063.804387</v>
      </c>
      <c r="J372" s="4">
        <v>288005.328203</v>
      </c>
      <c r="K372" s="4">
        <v>288375.206909</v>
      </c>
      <c r="L372" s="4">
        <v>591051.009538</v>
      </c>
      <c r="M372" s="4">
        <v>593636.505832</v>
      </c>
      <c r="N372" s="4">
        <v>626347.299406</v>
      </c>
      <c r="O372" s="4">
        <v>786537.38722</v>
      </c>
      <c r="P372" s="4">
        <v>804762.303566</v>
      </c>
    </row>
    <row r="373" spans="1:16">
      <c r="A373" s="3" t="s">
        <v>758</v>
      </c>
      <c r="B373" s="3" t="s">
        <v>759</v>
      </c>
      <c r="C373" s="4">
        <v>88114.780489</v>
      </c>
      <c r="D373" s="4">
        <v>90321.449464</v>
      </c>
      <c r="E373" s="4">
        <v>90917.337312</v>
      </c>
      <c r="F373" s="4">
        <v>92268.45058</v>
      </c>
      <c r="G373" s="4">
        <v>88721.912329</v>
      </c>
      <c r="H373" s="4">
        <v>95439.814994</v>
      </c>
      <c r="I373" s="4">
        <v>839749.44704</v>
      </c>
      <c r="J373" s="4">
        <v>942697.642787</v>
      </c>
      <c r="K373" s="4">
        <v>1334212.25355</v>
      </c>
      <c r="L373" s="4">
        <v>1372707.697839</v>
      </c>
      <c r="M373" s="4">
        <v>1566297.51544</v>
      </c>
      <c r="N373" s="4">
        <v>2243063.564213</v>
      </c>
      <c r="O373" s="4">
        <v>2463464.004017</v>
      </c>
      <c r="P373" s="4">
        <v>2575481.404245</v>
      </c>
    </row>
    <row r="374" spans="1:16">
      <c r="A374" s="3" t="s">
        <v>760</v>
      </c>
      <c r="B374" s="3" t="s">
        <v>761</v>
      </c>
      <c r="C374" s="4">
        <v>6837.208379</v>
      </c>
      <c r="D374" s="4">
        <v>2530.216915</v>
      </c>
      <c r="E374" s="4">
        <v>16847.124699</v>
      </c>
      <c r="F374" s="4">
        <v>21286.471024</v>
      </c>
      <c r="G374" s="4">
        <v>26307.481443</v>
      </c>
      <c r="H374" s="4">
        <v>112367.176906</v>
      </c>
      <c r="I374" s="4">
        <v>130947.748021</v>
      </c>
      <c r="J374" s="4">
        <v>156711.500793</v>
      </c>
      <c r="K374" s="4">
        <v>168085.092606</v>
      </c>
      <c r="L374" s="4">
        <v>206978.868643</v>
      </c>
      <c r="M374" s="4">
        <v>221356.060756</v>
      </c>
      <c r="N374" s="4">
        <v>218493.581714</v>
      </c>
      <c r="O374" s="4">
        <v>264039.201686</v>
      </c>
      <c r="P374" s="4">
        <v>214860.227956</v>
      </c>
    </row>
    <row r="375" spans="1:16">
      <c r="A375" s="3" t="s">
        <v>762</v>
      </c>
      <c r="B375" s="3" t="s">
        <v>763</v>
      </c>
      <c r="C375" s="4">
        <v>221381.16903</v>
      </c>
      <c r="D375" s="4">
        <v>221048.9421</v>
      </c>
      <c r="E375" s="4">
        <v>220398.691282</v>
      </c>
      <c r="F375" s="4">
        <v>223541.39791</v>
      </c>
      <c r="G375" s="4">
        <v>227163.386996</v>
      </c>
      <c r="H375" s="4">
        <v>231962.97702</v>
      </c>
      <c r="I375" s="4">
        <v>245103.454106</v>
      </c>
      <c r="J375" s="4">
        <v>257978.430667</v>
      </c>
      <c r="K375" s="4">
        <v>267821.360317</v>
      </c>
      <c r="L375" s="4">
        <v>273164.20297</v>
      </c>
      <c r="M375" s="4">
        <v>278525.900558</v>
      </c>
      <c r="N375" s="4">
        <v>254519.020001</v>
      </c>
      <c r="O375" s="4">
        <v>267769.560525</v>
      </c>
      <c r="P375" s="4">
        <v>268347.795535</v>
      </c>
    </row>
    <row r="376" spans="1:16">
      <c r="A376" s="3" t="s">
        <v>764</v>
      </c>
      <c r="B376" s="3" t="s">
        <v>765</v>
      </c>
      <c r="C376" s="4">
        <v>-12443.341769</v>
      </c>
      <c r="D376" s="4">
        <v>31070.061317</v>
      </c>
      <c r="E376" s="4">
        <v>40064.225732</v>
      </c>
      <c r="F376" s="4">
        <v>51604.735736</v>
      </c>
      <c r="G376" s="4">
        <v>71994.57831</v>
      </c>
      <c r="H376" s="4">
        <v>91229.478158</v>
      </c>
      <c r="I376" s="4">
        <v>128033.328675</v>
      </c>
      <c r="J376" s="4">
        <v>159311.368521</v>
      </c>
      <c r="K376" s="4">
        <v>206534.271612</v>
      </c>
      <c r="L376" s="4">
        <v>264822.028616</v>
      </c>
      <c r="M376" s="4">
        <v>324712.80217</v>
      </c>
      <c r="N376" s="4">
        <v>595762.370791</v>
      </c>
      <c r="O376" s="4">
        <v>695595.532179</v>
      </c>
      <c r="P376" s="4">
        <v>826476.891172</v>
      </c>
    </row>
    <row r="377" spans="1:16">
      <c r="A377" s="3" t="s">
        <v>766</v>
      </c>
      <c r="B377" s="3" t="s">
        <v>767</v>
      </c>
      <c r="C377" s="4">
        <v>54702.817827</v>
      </c>
      <c r="D377" s="4">
        <v>56190.557579</v>
      </c>
      <c r="E377" s="4">
        <v>58265.134423</v>
      </c>
      <c r="F377" s="4">
        <v>57478.026619</v>
      </c>
      <c r="G377" s="4">
        <v>61942.079107</v>
      </c>
      <c r="H377" s="4">
        <v>70974.520191</v>
      </c>
      <c r="I377" s="4">
        <v>79185.917563</v>
      </c>
      <c r="J377" s="4">
        <v>91836.859641</v>
      </c>
      <c r="K377" s="4">
        <v>104291.381505</v>
      </c>
      <c r="L377" s="4">
        <v>162789.26681</v>
      </c>
      <c r="M377" s="4">
        <v>177100.768241</v>
      </c>
      <c r="N377" s="4">
        <v>191910.109294</v>
      </c>
      <c r="O377" s="4">
        <v>207153.971538</v>
      </c>
      <c r="P377" s="4">
        <v>222270.884963</v>
      </c>
    </row>
    <row r="378" spans="1:16">
      <c r="A378" s="3" t="s">
        <v>768</v>
      </c>
      <c r="B378" s="3" t="s">
        <v>769</v>
      </c>
      <c r="C378" s="4">
        <v>77487.891381</v>
      </c>
      <c r="D378" s="4">
        <v>68210.83147</v>
      </c>
      <c r="E378" s="4">
        <v>69912.424244</v>
      </c>
      <c r="F378" s="4">
        <v>68701.096461</v>
      </c>
      <c r="G378" s="4">
        <v>68196.116198</v>
      </c>
      <c r="H378" s="4">
        <v>64556.820355</v>
      </c>
      <c r="I378" s="4">
        <v>69840.33035</v>
      </c>
      <c r="J378" s="4">
        <v>77177.147727</v>
      </c>
      <c r="K378" s="4">
        <v>112845.131715</v>
      </c>
      <c r="L378" s="4">
        <v>120607.058594</v>
      </c>
      <c r="M378" s="4">
        <v>219937.267477</v>
      </c>
      <c r="N378" s="4">
        <v>237829.57042</v>
      </c>
      <c r="O378" s="4">
        <v>256264.024136</v>
      </c>
      <c r="P378" s="4">
        <v>277089.477665</v>
      </c>
    </row>
    <row r="379" spans="1:16">
      <c r="A379" s="3" t="s">
        <v>770</v>
      </c>
      <c r="B379" s="3" t="s">
        <v>771</v>
      </c>
      <c r="C379" s="4">
        <v>96417.645035</v>
      </c>
      <c r="D379" s="4">
        <v>97241.464811</v>
      </c>
      <c r="E379" s="4">
        <v>100321.438027</v>
      </c>
      <c r="F379" s="4">
        <v>99967.182865</v>
      </c>
      <c r="G379" s="4">
        <v>100425.585574</v>
      </c>
      <c r="H379" s="4">
        <v>101716.95484</v>
      </c>
      <c r="I379" s="4">
        <v>103021.6975</v>
      </c>
      <c r="J379" s="4">
        <v>104323.090772</v>
      </c>
      <c r="K379" s="4">
        <v>104691.267776</v>
      </c>
      <c r="L379" s="4">
        <v>103152.453438</v>
      </c>
      <c r="M379" s="4">
        <v>104432.735169</v>
      </c>
      <c r="N379" s="4">
        <v>69115.488135</v>
      </c>
      <c r="O379" s="4">
        <v>86139.065776</v>
      </c>
      <c r="P379" s="4">
        <v>90587.130295</v>
      </c>
    </row>
    <row r="380" spans="1:16">
      <c r="A380" s="3" t="s">
        <v>772</v>
      </c>
      <c r="B380" s="3" t="s">
        <v>773</v>
      </c>
      <c r="C380" s="4">
        <v>64213.565078</v>
      </c>
      <c r="D380" s="4">
        <v>15510.466427</v>
      </c>
      <c r="E380" s="4">
        <v>-124096.500841</v>
      </c>
      <c r="F380" s="4">
        <v>-125606.052638</v>
      </c>
      <c r="G380" s="4">
        <v>-872.96956</v>
      </c>
      <c r="H380" s="4">
        <v>-1326.278668</v>
      </c>
      <c r="I380" s="4">
        <v>-1464.164266</v>
      </c>
      <c r="J380" s="4">
        <v>552.911973</v>
      </c>
      <c r="K380" s="4">
        <v>636.110561</v>
      </c>
      <c r="L380" s="4">
        <v>427.095048</v>
      </c>
      <c r="M380" s="4">
        <v>129.210586</v>
      </c>
      <c r="N380" s="4">
        <v>411.87922</v>
      </c>
      <c r="O380" s="4">
        <v>265867.686449</v>
      </c>
      <c r="P380" s="4">
        <v>317046.062715</v>
      </c>
    </row>
    <row r="381" spans="1:16">
      <c r="A381" s="3" t="s">
        <v>774</v>
      </c>
      <c r="B381" s="3" t="s">
        <v>775</v>
      </c>
      <c r="C381" s="4">
        <v>37021.25719</v>
      </c>
      <c r="D381" s="4">
        <v>40333.418608</v>
      </c>
      <c r="E381" s="4">
        <v>47979.907788</v>
      </c>
      <c r="F381" s="4">
        <v>46664.218786</v>
      </c>
      <c r="G381" s="4">
        <v>37711.597431</v>
      </c>
      <c r="H381" s="4">
        <v>36062.77249</v>
      </c>
      <c r="I381" s="4">
        <v>42051.463901</v>
      </c>
      <c r="J381" s="4">
        <v>31085.641041</v>
      </c>
      <c r="K381" s="4">
        <v>90245.311704</v>
      </c>
      <c r="L381" s="4">
        <v>70433.054935</v>
      </c>
      <c r="M381" s="4">
        <v>50310.037256</v>
      </c>
      <c r="N381" s="4">
        <v>425741.244477</v>
      </c>
      <c r="O381" s="4">
        <v>428093.255605</v>
      </c>
      <c r="P381" s="4">
        <v>190582.047852</v>
      </c>
    </row>
    <row r="382" spans="1:16">
      <c r="A382" s="3" t="s">
        <v>776</v>
      </c>
      <c r="B382" s="3" t="s">
        <v>777</v>
      </c>
      <c r="C382" s="4">
        <v>158929.828477</v>
      </c>
      <c r="D382" s="4">
        <v>174841.345947</v>
      </c>
      <c r="E382" s="4">
        <v>185531.349704</v>
      </c>
      <c r="F382" s="4">
        <v>197365.597583</v>
      </c>
      <c r="G382" s="4">
        <v>239263.192158</v>
      </c>
      <c r="H382" s="4">
        <v>279955.122501</v>
      </c>
      <c r="I382" s="4">
        <v>319448.385433</v>
      </c>
      <c r="J382" s="4">
        <v>375321.454734</v>
      </c>
      <c r="K382" s="4">
        <v>1206218.666648</v>
      </c>
      <c r="L382" s="4">
        <v>1346695.213873</v>
      </c>
      <c r="M382" s="4">
        <v>1445736.902877</v>
      </c>
      <c r="N382" s="4">
        <v>1487950.808143</v>
      </c>
      <c r="O382" s="4">
        <v>1218280.719326</v>
      </c>
      <c r="P382" s="4">
        <v>1339958.30961</v>
      </c>
    </row>
    <row r="383" spans="1:16">
      <c r="A383" s="3" t="s">
        <v>778</v>
      </c>
      <c r="B383" s="3" t="s">
        <v>779</v>
      </c>
      <c r="C383" s="4">
        <v>93747.983656</v>
      </c>
      <c r="D383" s="4">
        <v>93814.220605</v>
      </c>
      <c r="E383" s="4">
        <v>215129.803026</v>
      </c>
      <c r="F383" s="4">
        <v>218378.62029</v>
      </c>
      <c r="G383" s="4">
        <v>220097.012499</v>
      </c>
      <c r="H383" s="4">
        <v>211054.302987</v>
      </c>
      <c r="I383" s="4">
        <v>206457.552561</v>
      </c>
      <c r="J383" s="4">
        <v>172232.263089</v>
      </c>
      <c r="K383" s="4">
        <v>171744.541439</v>
      </c>
      <c r="L383" s="4">
        <v>131699.071732</v>
      </c>
      <c r="M383" s="4">
        <v>135613.485547</v>
      </c>
      <c r="N383" s="4">
        <v>127649.556363</v>
      </c>
      <c r="O383" s="4">
        <v>126043.050298</v>
      </c>
      <c r="P383" s="4">
        <v>115629.585882</v>
      </c>
    </row>
    <row r="384" spans="1:16">
      <c r="A384" s="3" t="s">
        <v>780</v>
      </c>
      <c r="B384" s="3" t="s">
        <v>781</v>
      </c>
      <c r="C384" s="4">
        <v>1046717.6</v>
      </c>
      <c r="D384" s="4">
        <v>2602906.4</v>
      </c>
      <c r="E384" s="4">
        <v>3148600</v>
      </c>
      <c r="F384" s="4">
        <v>5612100</v>
      </c>
      <c r="G384" s="4">
        <v>5011200</v>
      </c>
      <c r="H384" s="4">
        <v>5471400</v>
      </c>
      <c r="I384" s="4">
        <v>5321100</v>
      </c>
      <c r="J384" s="4">
        <v>4879600</v>
      </c>
      <c r="K384" s="4">
        <v>4700500</v>
      </c>
      <c r="L384" s="4">
        <v>4742700</v>
      </c>
      <c r="M384" s="4">
        <v>4802300</v>
      </c>
      <c r="N384" s="4">
        <v>4358000</v>
      </c>
      <c r="O384" s="4">
        <v>4623500</v>
      </c>
      <c r="P384" s="4">
        <v>5165300</v>
      </c>
    </row>
    <row r="385" spans="1:16">
      <c r="A385" s="3" t="s">
        <v>782</v>
      </c>
      <c r="B385" s="3" t="s">
        <v>783</v>
      </c>
      <c r="C385" s="4">
        <v>148142.676237</v>
      </c>
      <c r="D385" s="4">
        <v>149429.4713</v>
      </c>
      <c r="E385" s="4">
        <v>154069.925131</v>
      </c>
      <c r="F385" s="4">
        <v>136585.862019</v>
      </c>
      <c r="G385" s="4">
        <v>144482.715198</v>
      </c>
      <c r="H385" s="4">
        <v>148764.467494</v>
      </c>
      <c r="I385" s="4">
        <v>133254.582221</v>
      </c>
      <c r="J385" s="4">
        <v>123416.616757</v>
      </c>
      <c r="K385" s="4">
        <v>150038.521856</v>
      </c>
      <c r="L385" s="4">
        <v>187732.428299</v>
      </c>
      <c r="M385" s="4">
        <v>231999.039261</v>
      </c>
      <c r="N385" s="4">
        <v>463484.579348</v>
      </c>
      <c r="O385" s="4">
        <v>455492.425527</v>
      </c>
      <c r="P385" s="4">
        <v>456790.699474</v>
      </c>
    </row>
    <row r="386" spans="1:16">
      <c r="A386" s="3" t="s">
        <v>784</v>
      </c>
      <c r="B386" s="3" t="s">
        <v>785</v>
      </c>
      <c r="C386" s="4">
        <v>252533.496147</v>
      </c>
      <c r="D386" s="4">
        <v>248415.411373</v>
      </c>
      <c r="E386" s="4">
        <v>293325.314228</v>
      </c>
      <c r="F386" s="4">
        <v>310982.632455</v>
      </c>
      <c r="G386" s="4">
        <v>340683.021439</v>
      </c>
      <c r="H386" s="4">
        <v>392336.44181</v>
      </c>
      <c r="I386" s="4">
        <v>466747.53017</v>
      </c>
      <c r="J386" s="4">
        <v>545000.246303</v>
      </c>
      <c r="K386" s="4">
        <v>589183.423246</v>
      </c>
      <c r="L386" s="4">
        <v>617060.342997</v>
      </c>
      <c r="M386" s="4">
        <v>670988.543611</v>
      </c>
      <c r="N386" s="4">
        <v>724974.740499</v>
      </c>
      <c r="O386" s="4">
        <v>815635.599603</v>
      </c>
      <c r="P386" s="4">
        <v>887573.787002</v>
      </c>
    </row>
    <row r="387" spans="1:16">
      <c r="A387" s="3" t="s">
        <v>786</v>
      </c>
      <c r="B387" s="3" t="s">
        <v>787</v>
      </c>
      <c r="C387" s="4">
        <v>37832.980434</v>
      </c>
      <c r="D387" s="4">
        <v>36623.866347</v>
      </c>
      <c r="E387" s="4">
        <v>35064.217783</v>
      </c>
      <c r="F387" s="4">
        <v>37378.193769</v>
      </c>
      <c r="G387" s="4">
        <v>31784.519305</v>
      </c>
      <c r="H387" s="4">
        <v>72914.296421</v>
      </c>
      <c r="I387" s="4">
        <v>78878.833594</v>
      </c>
      <c r="J387" s="4">
        <v>82257.569816</v>
      </c>
      <c r="K387" s="4">
        <v>79922.499663</v>
      </c>
      <c r="L387" s="4">
        <v>84660.16737</v>
      </c>
      <c r="M387" s="4">
        <v>134720.304541</v>
      </c>
      <c r="N387" s="4">
        <v>139208.509878</v>
      </c>
      <c r="O387" s="4">
        <v>370269.479993</v>
      </c>
      <c r="P387" s="4">
        <v>381007.614679</v>
      </c>
    </row>
    <row r="388" spans="1:16">
      <c r="A388" s="3" t="s">
        <v>788</v>
      </c>
      <c r="B388" s="3" t="s">
        <v>789</v>
      </c>
      <c r="C388" s="4">
        <v>34214.523918</v>
      </c>
      <c r="D388" s="4">
        <v>33804.489777</v>
      </c>
      <c r="E388" s="4">
        <v>33122.184729</v>
      </c>
      <c r="F388" s="4">
        <v>32525.059235</v>
      </c>
      <c r="G388" s="4">
        <v>28984.131162</v>
      </c>
      <c r="H388" s="4">
        <v>22986.841351</v>
      </c>
      <c r="I388" s="4">
        <v>24928.379073</v>
      </c>
      <c r="J388" s="4">
        <v>23890.764185</v>
      </c>
      <c r="K388" s="4">
        <v>17097.517381</v>
      </c>
      <c r="L388" s="4">
        <v>241286.031486</v>
      </c>
      <c r="M388" s="4">
        <v>431098.308945</v>
      </c>
      <c r="N388" s="4">
        <v>496308.556144</v>
      </c>
      <c r="O388" s="4">
        <v>542422.065186</v>
      </c>
      <c r="P388" s="4">
        <v>596016.423449</v>
      </c>
    </row>
    <row r="389" spans="1:16">
      <c r="A389" s="3" t="s">
        <v>790</v>
      </c>
      <c r="B389" s="3" t="s">
        <v>791</v>
      </c>
      <c r="C389" s="4">
        <v>89560.301906</v>
      </c>
      <c r="D389" s="4">
        <v>93855.927806</v>
      </c>
      <c r="E389" s="4">
        <v>111312.622899</v>
      </c>
      <c r="F389" s="4">
        <v>239596.177948</v>
      </c>
      <c r="G389" s="4">
        <v>246154.510089</v>
      </c>
      <c r="H389" s="4">
        <v>251965.71563</v>
      </c>
      <c r="I389" s="4">
        <v>255736.419675</v>
      </c>
      <c r="J389" s="4">
        <v>258086.681853</v>
      </c>
      <c r="K389" s="4">
        <v>265226.625337</v>
      </c>
      <c r="L389" s="4">
        <v>280547.317219</v>
      </c>
      <c r="M389" s="4">
        <v>363057.443479</v>
      </c>
      <c r="N389" s="4">
        <v>371587.626559</v>
      </c>
      <c r="O389" s="4">
        <v>455731.062318</v>
      </c>
      <c r="P389" s="4">
        <v>552592.402623</v>
      </c>
    </row>
    <row r="390" spans="1:16">
      <c r="A390" s="3" t="s">
        <v>792</v>
      </c>
      <c r="B390" s="3" t="s">
        <v>793</v>
      </c>
      <c r="C390" s="4">
        <v>119601.001554</v>
      </c>
      <c r="D390" s="4">
        <v>123502.16609</v>
      </c>
      <c r="E390" s="4">
        <v>134139.756025</v>
      </c>
      <c r="F390" s="4">
        <v>146823.313303</v>
      </c>
      <c r="G390" s="4">
        <v>148818.463314</v>
      </c>
      <c r="H390" s="4">
        <v>156334.990303</v>
      </c>
      <c r="I390" s="4">
        <v>168324.055881</v>
      </c>
      <c r="J390" s="4">
        <v>182737.455167</v>
      </c>
      <c r="K390" s="4">
        <v>204846.069777</v>
      </c>
      <c r="L390" s="4">
        <v>234339.213108</v>
      </c>
      <c r="M390" s="4">
        <v>260578.080004</v>
      </c>
      <c r="N390" s="4">
        <v>283654.203288</v>
      </c>
      <c r="O390" s="4">
        <v>263083.560306</v>
      </c>
      <c r="P390" s="4">
        <v>267797.812334</v>
      </c>
    </row>
    <row r="391" spans="1:16">
      <c r="A391" s="3" t="s">
        <v>794</v>
      </c>
      <c r="B391" s="3" t="s">
        <v>795</v>
      </c>
      <c r="C391" s="4">
        <v>41733.046813</v>
      </c>
      <c r="D391" s="4">
        <v>38173.852868</v>
      </c>
      <c r="E391" s="4">
        <v>33100.382812</v>
      </c>
      <c r="F391" s="4">
        <v>28335.47467</v>
      </c>
      <c r="G391" s="4">
        <v>27978.316803</v>
      </c>
      <c r="H391" s="4">
        <v>86136.697723</v>
      </c>
      <c r="I391" s="4">
        <v>94278.07512</v>
      </c>
      <c r="J391" s="4">
        <v>100713.394697</v>
      </c>
      <c r="K391" s="4">
        <v>100475.815644</v>
      </c>
      <c r="L391" s="4">
        <v>107269.110748</v>
      </c>
      <c r="M391" s="4">
        <v>112570.156128</v>
      </c>
      <c r="N391" s="4">
        <v>163956.530937</v>
      </c>
      <c r="O391" s="4">
        <v>176085.419815</v>
      </c>
      <c r="P391" s="4">
        <v>267578.97406</v>
      </c>
    </row>
    <row r="392" spans="1:16">
      <c r="A392" s="3" t="s">
        <v>796</v>
      </c>
      <c r="B392" s="3" t="s">
        <v>797</v>
      </c>
      <c r="C392" s="4">
        <v>32604.677767</v>
      </c>
      <c r="D392" s="4">
        <v>32991.406532</v>
      </c>
      <c r="E392" s="4">
        <v>33198.724963</v>
      </c>
      <c r="F392" s="4">
        <v>33174.713961</v>
      </c>
      <c r="G392" s="4">
        <v>26677.212741</v>
      </c>
      <c r="H392" s="4">
        <v>4237.407537</v>
      </c>
      <c r="I392" s="4">
        <v>3863.9122</v>
      </c>
      <c r="J392" s="4">
        <v>-1697.678874</v>
      </c>
      <c r="K392" s="4">
        <v>-7230.063091</v>
      </c>
      <c r="L392" s="4">
        <v>-1032.592134</v>
      </c>
      <c r="M392" s="4">
        <v>195828.414609</v>
      </c>
      <c r="N392" s="4">
        <v>217910.768619</v>
      </c>
      <c r="O392" s="4">
        <v>227918.841252</v>
      </c>
      <c r="P392" s="4">
        <v>240195.048184</v>
      </c>
    </row>
    <row r="393" spans="1:16">
      <c r="A393" s="3" t="s">
        <v>798</v>
      </c>
      <c r="B393" s="3" t="s">
        <v>799</v>
      </c>
      <c r="C393" s="4">
        <v>54276.149955</v>
      </c>
      <c r="D393" s="4">
        <v>54617.836276</v>
      </c>
      <c r="E393" s="4">
        <v>55060.674039</v>
      </c>
      <c r="F393" s="4">
        <v>55371.287354</v>
      </c>
      <c r="G393" s="4">
        <v>53006.225778</v>
      </c>
      <c r="H393" s="4">
        <v>53436.052025</v>
      </c>
      <c r="I393" s="4">
        <v>56206.302251</v>
      </c>
      <c r="J393" s="4">
        <v>62115.074906</v>
      </c>
      <c r="K393" s="4">
        <v>66367.967987</v>
      </c>
      <c r="L393" s="4">
        <v>70503.248485</v>
      </c>
      <c r="M393" s="4">
        <v>76634.702017</v>
      </c>
      <c r="N393" s="4">
        <v>74323.257817</v>
      </c>
      <c r="O393" s="4">
        <v>104317.321135</v>
      </c>
      <c r="P393" s="4">
        <v>104485.182347</v>
      </c>
    </row>
    <row r="394" spans="1:16">
      <c r="A394" s="3" t="s">
        <v>800</v>
      </c>
      <c r="B394" s="3" t="s">
        <v>801</v>
      </c>
      <c r="C394" s="4">
        <v>103042.721074</v>
      </c>
      <c r="D394" s="4">
        <v>107429.570957</v>
      </c>
      <c r="E394" s="4">
        <v>170245.197646</v>
      </c>
      <c r="F394" s="4">
        <v>192504.782105</v>
      </c>
      <c r="G394" s="4">
        <v>193484.624153</v>
      </c>
      <c r="H394" s="4">
        <v>207141.934946</v>
      </c>
      <c r="I394" s="4">
        <v>225061.935802</v>
      </c>
      <c r="J394" s="4">
        <v>229207.993639</v>
      </c>
      <c r="K394" s="4">
        <v>238468.362208</v>
      </c>
      <c r="L394" s="4">
        <v>252859.154553</v>
      </c>
      <c r="M394" s="4">
        <v>268355.396276</v>
      </c>
      <c r="N394" s="4">
        <v>237332.796423</v>
      </c>
      <c r="O394" s="4">
        <v>297961.013255</v>
      </c>
      <c r="P394" s="4">
        <v>364110.325094</v>
      </c>
    </row>
    <row r="395" spans="1:16">
      <c r="A395" s="3" t="s">
        <v>802</v>
      </c>
      <c r="B395" s="3" t="s">
        <v>803</v>
      </c>
      <c r="C395" s="4">
        <v>88586.944363</v>
      </c>
      <c r="D395" s="4">
        <v>106774.728984</v>
      </c>
      <c r="E395" s="4">
        <v>94825.026426</v>
      </c>
      <c r="F395" s="4">
        <v>129417.813259</v>
      </c>
      <c r="G395" s="4">
        <v>125763.756734</v>
      </c>
      <c r="H395" s="4">
        <v>132266.540808</v>
      </c>
      <c r="I395" s="4">
        <v>147299.235997</v>
      </c>
      <c r="J395" s="4">
        <v>135408.281471</v>
      </c>
      <c r="K395" s="4">
        <v>95655.055596</v>
      </c>
      <c r="L395" s="4">
        <v>129321.764983</v>
      </c>
      <c r="M395" s="4">
        <v>157918.436842</v>
      </c>
      <c r="N395" s="4">
        <v>139212.629952</v>
      </c>
      <c r="O395" s="4">
        <v>152328.370528</v>
      </c>
      <c r="P395" s="4">
        <v>90499.046687</v>
      </c>
    </row>
    <row r="396" spans="1:16">
      <c r="A396" s="3" t="s">
        <v>804</v>
      </c>
      <c r="B396" s="3" t="s">
        <v>805</v>
      </c>
      <c r="C396" s="4">
        <v>187774.264834</v>
      </c>
      <c r="D396" s="4">
        <v>201092.153693</v>
      </c>
      <c r="E396" s="4">
        <v>214144.544081</v>
      </c>
      <c r="F396" s="4">
        <v>236502.273873</v>
      </c>
      <c r="G396" s="4">
        <v>247734.661823</v>
      </c>
      <c r="H396" s="4">
        <v>238489.550539</v>
      </c>
      <c r="I396" s="4">
        <v>222647.431583</v>
      </c>
      <c r="J396" s="4">
        <v>231928.113504</v>
      </c>
      <c r="K396" s="4">
        <v>225630.013108</v>
      </c>
      <c r="L396" s="4">
        <v>171851.336049</v>
      </c>
      <c r="M396" s="4">
        <v>70725.545815</v>
      </c>
      <c r="N396" s="4">
        <v>56723.045564</v>
      </c>
      <c r="O396" s="4">
        <v>7947.85823</v>
      </c>
      <c r="P396" s="4">
        <v>-68963.518017</v>
      </c>
    </row>
    <row r="397" spans="1:16">
      <c r="A397" s="3" t="s">
        <v>806</v>
      </c>
      <c r="B397" s="3" t="s">
        <v>807</v>
      </c>
      <c r="C397" s="4">
        <v>110458.23749</v>
      </c>
      <c r="D397" s="4">
        <v>116751.098496</v>
      </c>
      <c r="E397" s="4">
        <v>121311.005763</v>
      </c>
      <c r="F397" s="4">
        <v>122769.887672</v>
      </c>
      <c r="G397" s="4">
        <v>127480.962092</v>
      </c>
      <c r="H397" s="4">
        <v>139769.130969</v>
      </c>
      <c r="I397" s="4">
        <v>145835.860629</v>
      </c>
      <c r="J397" s="4">
        <v>142459.882522</v>
      </c>
      <c r="K397" s="4">
        <v>223561.391017</v>
      </c>
      <c r="L397" s="4">
        <v>218368.247333</v>
      </c>
      <c r="M397" s="4">
        <v>212631.568838</v>
      </c>
      <c r="N397" s="4">
        <v>214009.609277</v>
      </c>
      <c r="O397" s="4">
        <v>245556.07331</v>
      </c>
      <c r="P397" s="4">
        <v>248460.848444</v>
      </c>
    </row>
    <row r="398" spans="1:16">
      <c r="A398" s="3" t="s">
        <v>808</v>
      </c>
      <c r="B398" s="3" t="s">
        <v>809</v>
      </c>
      <c r="C398" s="4">
        <v>26448.226045</v>
      </c>
      <c r="D398" s="4">
        <v>28230.82538</v>
      </c>
      <c r="E398" s="4">
        <v>29792.709256</v>
      </c>
      <c r="F398" s="4">
        <v>31096.394445</v>
      </c>
      <c r="G398" s="4">
        <v>33498.230674</v>
      </c>
      <c r="H398" s="4">
        <v>37651.995818</v>
      </c>
      <c r="I398" s="4">
        <v>46341.006482</v>
      </c>
      <c r="J398" s="4">
        <v>56520.204738</v>
      </c>
      <c r="K398" s="4">
        <v>69474.273844</v>
      </c>
      <c r="L398" s="4">
        <v>82568.250373</v>
      </c>
      <c r="M398" s="4">
        <v>101334.235551</v>
      </c>
      <c r="N398" s="4">
        <v>120793.259421</v>
      </c>
      <c r="O398" s="4">
        <v>140283.808528</v>
      </c>
      <c r="P398" s="4">
        <v>159780.789666</v>
      </c>
    </row>
    <row r="399" spans="1:16">
      <c r="A399" s="3" t="s">
        <v>810</v>
      </c>
      <c r="B399" s="3" t="s">
        <v>811</v>
      </c>
      <c r="C399" s="4">
        <v>185364.813557</v>
      </c>
      <c r="D399" s="4">
        <v>184652.336791</v>
      </c>
      <c r="E399" s="4">
        <v>189298.509542</v>
      </c>
      <c r="F399" s="4">
        <v>171273.692352</v>
      </c>
      <c r="G399" s="4">
        <v>168257.312391</v>
      </c>
      <c r="H399" s="4">
        <v>197924.241823</v>
      </c>
      <c r="I399" s="4">
        <v>282097.922509</v>
      </c>
      <c r="J399" s="4">
        <v>300349.190733</v>
      </c>
      <c r="K399" s="4">
        <v>422859.059653</v>
      </c>
      <c r="L399" s="4">
        <v>973929.383654</v>
      </c>
      <c r="M399" s="4">
        <v>1006376.393553</v>
      </c>
      <c r="N399" s="4">
        <v>1080256.903959</v>
      </c>
      <c r="O399" s="4">
        <v>1098774.87577</v>
      </c>
      <c r="P399" s="4">
        <v>994469.870105</v>
      </c>
    </row>
    <row r="400" spans="1:16">
      <c r="A400" s="3" t="s">
        <v>812</v>
      </c>
      <c r="B400" s="3" t="s">
        <v>813</v>
      </c>
      <c r="C400" s="4">
        <v>26743.406826</v>
      </c>
      <c r="D400" s="4">
        <v>1571.96042</v>
      </c>
      <c r="E400" s="4">
        <v>9580.507155</v>
      </c>
      <c r="F400" s="4">
        <v>-10428.789575</v>
      </c>
      <c r="G400" s="4">
        <v>-54019.916015</v>
      </c>
      <c r="H400" s="4">
        <v>335125.24721</v>
      </c>
      <c r="I400" s="4">
        <v>392027.832608</v>
      </c>
      <c r="J400" s="4">
        <v>379097.504059</v>
      </c>
      <c r="K400" s="4">
        <v>429818.414613</v>
      </c>
      <c r="L400" s="4">
        <v>416310.98746</v>
      </c>
      <c r="M400" s="4">
        <v>409916.146385</v>
      </c>
      <c r="N400" s="4">
        <v>99766.903012</v>
      </c>
      <c r="O400" s="4">
        <v>193938.999853</v>
      </c>
      <c r="P400" s="4">
        <v>481780.885611</v>
      </c>
    </row>
    <row r="401" spans="1:16">
      <c r="A401" s="3" t="s">
        <v>814</v>
      </c>
      <c r="B401" s="3" t="s">
        <v>815</v>
      </c>
      <c r="C401" s="4">
        <v>141864.491949</v>
      </c>
      <c r="D401" s="4">
        <v>152351.659084</v>
      </c>
      <c r="E401" s="4">
        <v>170653.340532</v>
      </c>
      <c r="F401" s="4">
        <v>180301.647282</v>
      </c>
      <c r="G401" s="4">
        <v>181617.965867</v>
      </c>
      <c r="H401" s="4">
        <v>192715.258105</v>
      </c>
      <c r="I401" s="4">
        <v>206776.223286</v>
      </c>
      <c r="J401" s="4">
        <v>214069.483666</v>
      </c>
      <c r="K401" s="4">
        <v>220408.367667</v>
      </c>
      <c r="L401" s="4">
        <v>223092.614379</v>
      </c>
      <c r="M401" s="4">
        <v>235368.381354</v>
      </c>
      <c r="N401" s="4">
        <v>246792.165773</v>
      </c>
      <c r="O401" s="4">
        <v>255091.621333</v>
      </c>
      <c r="P401" s="4">
        <v>259020.312067</v>
      </c>
    </row>
    <row r="402" spans="1:16">
      <c r="A402" s="3" t="s">
        <v>816</v>
      </c>
      <c r="B402" s="3" t="s">
        <v>817</v>
      </c>
      <c r="C402" s="4">
        <v>89864.799778</v>
      </c>
      <c r="D402" s="4">
        <v>72177.515828</v>
      </c>
      <c r="E402" s="4">
        <v>62432.615011</v>
      </c>
      <c r="F402" s="4">
        <v>122171.323852</v>
      </c>
      <c r="G402" s="4">
        <v>95340.040632</v>
      </c>
      <c r="H402" s="4">
        <v>84020.436789</v>
      </c>
      <c r="I402" s="4">
        <v>88584.764909</v>
      </c>
      <c r="J402" s="4">
        <v>96968.361993</v>
      </c>
      <c r="K402" s="4">
        <v>100889.68316</v>
      </c>
      <c r="L402" s="4">
        <v>106956.1</v>
      </c>
      <c r="M402" s="4">
        <v>95481.50152</v>
      </c>
      <c r="N402" s="4">
        <v>94107.661678</v>
      </c>
      <c r="O402" s="4">
        <v>82212.670878</v>
      </c>
      <c r="P402" s="4">
        <v>82022.287924</v>
      </c>
    </row>
    <row r="403" spans="1:16">
      <c r="A403" s="3" t="s">
        <v>818</v>
      </c>
      <c r="B403" s="3" t="s">
        <v>819</v>
      </c>
      <c r="C403" s="4">
        <v>221263.857462</v>
      </c>
      <c r="D403" s="4">
        <v>-111534.482968</v>
      </c>
      <c r="E403" s="4">
        <v>-89083.712422</v>
      </c>
      <c r="F403" s="4">
        <v>-69606.202484</v>
      </c>
      <c r="G403" s="4">
        <v>-83567.730577</v>
      </c>
      <c r="H403" s="4">
        <v>25309.166307</v>
      </c>
      <c r="I403" s="4">
        <v>82506.811013</v>
      </c>
      <c r="J403" s="4">
        <v>118721.363813</v>
      </c>
      <c r="K403" s="4">
        <v>221640.044784</v>
      </c>
      <c r="L403" s="4">
        <v>339582.21597</v>
      </c>
      <c r="M403" s="4">
        <v>396591.51548</v>
      </c>
      <c r="N403" s="4">
        <v>439985.040022</v>
      </c>
      <c r="O403" s="4">
        <v>512936.877799</v>
      </c>
      <c r="P403" s="4">
        <v>664862.718632</v>
      </c>
    </row>
    <row r="404" spans="1:16">
      <c r="A404" s="3" t="s">
        <v>820</v>
      </c>
      <c r="B404" s="3" t="s">
        <v>821</v>
      </c>
      <c r="C404" s="4">
        <v>53728.159804</v>
      </c>
      <c r="D404" s="4">
        <v>23476.237519</v>
      </c>
      <c r="E404" s="4">
        <v>17720.316246</v>
      </c>
      <c r="F404" s="4">
        <v>16765.443178</v>
      </c>
      <c r="G404" s="4">
        <v>10593.686843</v>
      </c>
      <c r="H404" s="4">
        <v>5130.630118</v>
      </c>
      <c r="I404" s="4">
        <v>5729.294054</v>
      </c>
      <c r="J404" s="4">
        <v>134471.78304</v>
      </c>
      <c r="K404" s="4">
        <v>144963.517688</v>
      </c>
      <c r="L404" s="4">
        <v>164840.207416</v>
      </c>
      <c r="M404" s="4">
        <v>226700.182484</v>
      </c>
      <c r="N404" s="4">
        <v>163917.994237</v>
      </c>
      <c r="O404" s="4">
        <v>143908.565262</v>
      </c>
      <c r="P404" s="4">
        <v>170500.492341</v>
      </c>
    </row>
    <row r="405" spans="1:16">
      <c r="A405" s="3" t="s">
        <v>822</v>
      </c>
      <c r="B405" s="3" t="s">
        <v>823</v>
      </c>
      <c r="C405" s="4">
        <v>40065.010573</v>
      </c>
      <c r="D405" s="4">
        <v>36747.435868</v>
      </c>
      <c r="E405" s="4">
        <v>38443.252999</v>
      </c>
      <c r="F405" s="4">
        <v>47168.759292</v>
      </c>
      <c r="G405" s="4">
        <v>51550.86474</v>
      </c>
      <c r="H405" s="4">
        <v>53817.508683</v>
      </c>
      <c r="I405" s="4">
        <v>60799.111642</v>
      </c>
      <c r="J405" s="4">
        <v>61473.08565</v>
      </c>
      <c r="K405" s="4">
        <v>59234.259435</v>
      </c>
      <c r="L405" s="4">
        <v>52142.038002</v>
      </c>
      <c r="M405" s="4">
        <v>41142.675132</v>
      </c>
      <c r="N405" s="4">
        <v>40965.475218</v>
      </c>
      <c r="O405" s="4">
        <v>39934.806507</v>
      </c>
      <c r="P405" s="4">
        <v>632256.556998</v>
      </c>
    </row>
    <row r="406" spans="1:16">
      <c r="A406" s="3" t="s">
        <v>824</v>
      </c>
      <c r="B406" s="3" t="s">
        <v>825</v>
      </c>
      <c r="C406" s="4">
        <v>36953.775832</v>
      </c>
      <c r="D406" s="4">
        <v>-26190.020903</v>
      </c>
      <c r="E406" s="4">
        <v>-27900.097952</v>
      </c>
      <c r="F406" s="4">
        <v>11112.071983</v>
      </c>
      <c r="G406" s="4">
        <v>55105.845206</v>
      </c>
      <c r="H406" s="4">
        <v>58257.167357</v>
      </c>
      <c r="I406" s="4">
        <v>103561.678655</v>
      </c>
      <c r="J406" s="4">
        <v>105004.194087</v>
      </c>
      <c r="K406" s="4">
        <v>110628.261132</v>
      </c>
      <c r="L406" s="4">
        <v>91974.609498</v>
      </c>
      <c r="M406" s="4">
        <v>119890.119905</v>
      </c>
      <c r="N406" s="4">
        <v>120903.721401</v>
      </c>
      <c r="O406" s="4">
        <v>223176.97313</v>
      </c>
      <c r="P406" s="4">
        <v>232360.493281</v>
      </c>
    </row>
    <row r="407" spans="1:16">
      <c r="A407" s="3" t="s">
        <v>826</v>
      </c>
      <c r="B407" s="3" t="s">
        <v>827</v>
      </c>
      <c r="C407" s="4">
        <v>105945.689445</v>
      </c>
      <c r="D407" s="4">
        <v>112778.612545</v>
      </c>
      <c r="E407" s="4">
        <v>188075.705383</v>
      </c>
      <c r="F407" s="4">
        <v>228648.254159</v>
      </c>
      <c r="G407" s="4">
        <v>369857.634968</v>
      </c>
      <c r="H407" s="4">
        <v>441512.930325</v>
      </c>
      <c r="I407" s="4">
        <v>533816.595119</v>
      </c>
      <c r="J407" s="4">
        <v>581422.815849</v>
      </c>
      <c r="K407" s="4">
        <v>612480.608164</v>
      </c>
      <c r="L407" s="4">
        <v>687357.791343</v>
      </c>
      <c r="M407" s="4">
        <v>603002.591029</v>
      </c>
      <c r="N407" s="4">
        <v>947224.721197</v>
      </c>
      <c r="O407" s="4">
        <v>968322.021376</v>
      </c>
      <c r="P407" s="4">
        <v>1053892.57584</v>
      </c>
    </row>
    <row r="408" spans="1:16">
      <c r="A408" s="3" t="s">
        <v>828</v>
      </c>
      <c r="B408" s="3" t="s">
        <v>829</v>
      </c>
      <c r="C408" s="4">
        <v>276778.525161</v>
      </c>
      <c r="D408" s="4">
        <v>315536.933934</v>
      </c>
      <c r="E408" s="4">
        <v>324246.509064</v>
      </c>
      <c r="F408" s="4">
        <v>329280.891982</v>
      </c>
      <c r="G408" s="4">
        <v>332569.778205</v>
      </c>
      <c r="H408" s="4">
        <v>362610.843578</v>
      </c>
      <c r="I408" s="4">
        <v>360330.450822</v>
      </c>
      <c r="J408" s="4">
        <v>372499.102406</v>
      </c>
      <c r="K408" s="4">
        <v>366084.166623</v>
      </c>
      <c r="L408" s="4">
        <v>274072.393544</v>
      </c>
      <c r="M408" s="4">
        <v>98018.41262</v>
      </c>
      <c r="N408" s="4">
        <v>101702.455805</v>
      </c>
      <c r="O408" s="4">
        <v>101258.994618</v>
      </c>
      <c r="P408" s="4">
        <v>-57932.899103</v>
      </c>
    </row>
    <row r="409" spans="1:16">
      <c r="A409" s="3" t="s">
        <v>830</v>
      </c>
      <c r="B409" s="3" t="s">
        <v>831</v>
      </c>
      <c r="C409" s="4">
        <v>77571.811728</v>
      </c>
      <c r="D409" s="4">
        <v>89741.701536</v>
      </c>
      <c r="E409" s="4">
        <v>88168.971082</v>
      </c>
      <c r="F409" s="4">
        <v>97380.652784</v>
      </c>
      <c r="G409" s="4">
        <v>100432.165399</v>
      </c>
      <c r="H409" s="4">
        <v>95677.401715</v>
      </c>
      <c r="I409" s="4">
        <v>95732.65022</v>
      </c>
      <c r="J409" s="4">
        <v>90622.111047</v>
      </c>
      <c r="K409" s="4">
        <v>60443.841214</v>
      </c>
      <c r="L409" s="4">
        <v>13724.893213</v>
      </c>
      <c r="M409" s="4">
        <v>261000.973742</v>
      </c>
      <c r="N409" s="4">
        <v>306085.025275</v>
      </c>
      <c r="O409" s="4">
        <v>443393.670104</v>
      </c>
      <c r="P409" s="4">
        <v>458195.557236</v>
      </c>
    </row>
    <row r="410" spans="1:16">
      <c r="A410" s="3" t="s">
        <v>832</v>
      </c>
      <c r="B410" s="3" t="s">
        <v>833</v>
      </c>
      <c r="C410" s="4">
        <v>34180.824899</v>
      </c>
      <c r="D410" s="4">
        <v>35653.990871</v>
      </c>
      <c r="E410" s="4">
        <v>38805.003566</v>
      </c>
      <c r="F410" s="4">
        <v>40420.478691</v>
      </c>
      <c r="G410" s="4">
        <v>42722.49914</v>
      </c>
      <c r="H410" s="4">
        <v>53751.955532</v>
      </c>
      <c r="I410" s="4">
        <v>57476.236754</v>
      </c>
      <c r="J410" s="4">
        <v>55865.172893</v>
      </c>
      <c r="K410" s="4">
        <v>59992.374557</v>
      </c>
      <c r="L410" s="4">
        <v>62187.558169</v>
      </c>
      <c r="M410" s="4">
        <v>85283.783659</v>
      </c>
      <c r="N410" s="4">
        <v>72231.885553</v>
      </c>
      <c r="O410" s="4">
        <v>72401.693719</v>
      </c>
      <c r="P410" s="4">
        <v>70158.765868</v>
      </c>
    </row>
    <row r="411" spans="1:16">
      <c r="A411" s="3" t="s">
        <v>834</v>
      </c>
      <c r="B411" s="3" t="s">
        <v>835</v>
      </c>
      <c r="C411" s="4">
        <v>180125.160709</v>
      </c>
      <c r="D411" s="4">
        <v>238347.767563</v>
      </c>
      <c r="E411" s="4">
        <v>150081.51788</v>
      </c>
      <c r="F411" s="4">
        <v>188548.314241</v>
      </c>
      <c r="G411" s="4">
        <v>201046.15834</v>
      </c>
      <c r="H411" s="4">
        <v>226056.678285</v>
      </c>
      <c r="I411" s="4">
        <v>259462.304849</v>
      </c>
      <c r="J411" s="4">
        <v>280635.868319</v>
      </c>
      <c r="K411" s="4">
        <v>286608.879692</v>
      </c>
      <c r="L411" s="4">
        <v>287953.291543</v>
      </c>
      <c r="M411" s="4">
        <v>252697.130512</v>
      </c>
      <c r="N411" s="4">
        <v>144291.654147</v>
      </c>
      <c r="O411" s="4">
        <v>178658.243718</v>
      </c>
      <c r="P411" s="4">
        <v>199282.284598</v>
      </c>
    </row>
    <row r="412" spans="1:16">
      <c r="A412" s="3" t="s">
        <v>836</v>
      </c>
      <c r="B412" s="3" t="s">
        <v>837</v>
      </c>
      <c r="C412" s="4">
        <v>98999.903478</v>
      </c>
      <c r="D412" s="4">
        <v>44306.765929</v>
      </c>
      <c r="E412" s="4">
        <v>50356.72126</v>
      </c>
      <c r="F412" s="4">
        <v>56292.288408</v>
      </c>
      <c r="G412" s="4">
        <v>64120.061869</v>
      </c>
      <c r="H412" s="4">
        <v>69051.542218</v>
      </c>
      <c r="I412" s="4">
        <v>70381.27585</v>
      </c>
      <c r="J412" s="4">
        <v>78971.142316</v>
      </c>
      <c r="K412" s="4">
        <v>73352.489716</v>
      </c>
      <c r="L412" s="4">
        <v>57809.949842</v>
      </c>
      <c r="M412" s="4">
        <v>77813.558965</v>
      </c>
      <c r="N412" s="4">
        <v>83255.963979</v>
      </c>
      <c r="O412" s="4">
        <v>151645.795742</v>
      </c>
      <c r="P412" s="4">
        <v>163801.149298</v>
      </c>
    </row>
    <row r="413" spans="1:16">
      <c r="A413" s="3" t="s">
        <v>838</v>
      </c>
      <c r="B413" s="3" t="s">
        <v>839</v>
      </c>
      <c r="C413" s="4">
        <v>712441.669156</v>
      </c>
      <c r="D413" s="4">
        <v>906386.43807</v>
      </c>
      <c r="E413" s="4">
        <v>1052648.618214</v>
      </c>
      <c r="F413" s="4">
        <v>1523890.709591</v>
      </c>
      <c r="G413" s="4">
        <v>1440037.463489</v>
      </c>
      <c r="H413" s="4">
        <v>1436494.483945</v>
      </c>
      <c r="I413" s="4">
        <v>1316224.787328</v>
      </c>
      <c r="J413" s="4">
        <v>1195422.061265</v>
      </c>
      <c r="K413" s="4">
        <v>959347.1935</v>
      </c>
      <c r="L413" s="4">
        <v>1016351.143338</v>
      </c>
      <c r="M413" s="4">
        <v>1007197.737988</v>
      </c>
      <c r="N413" s="4">
        <v>633424.001552</v>
      </c>
      <c r="O413" s="4">
        <v>718958.743148</v>
      </c>
      <c r="P413" s="4">
        <v>1378744.671409</v>
      </c>
    </row>
    <row r="414" spans="1:16">
      <c r="A414" s="3" t="s">
        <v>840</v>
      </c>
      <c r="B414" s="3" t="s">
        <v>841</v>
      </c>
      <c r="C414" s="4">
        <v>168760.113786</v>
      </c>
      <c r="D414" s="4">
        <v>166191.68533</v>
      </c>
      <c r="E414" s="4">
        <v>174722.266205</v>
      </c>
      <c r="F414" s="4">
        <v>251546.847668</v>
      </c>
      <c r="G414" s="4">
        <v>307372.608664</v>
      </c>
      <c r="H414" s="4">
        <v>404145.081054</v>
      </c>
      <c r="I414" s="4">
        <v>490239.090587</v>
      </c>
      <c r="J414" s="4">
        <v>592647.330298</v>
      </c>
      <c r="K414" s="4">
        <v>751620.541668</v>
      </c>
      <c r="L414" s="4">
        <v>703034.063724</v>
      </c>
      <c r="M414" s="4">
        <v>664036.22147</v>
      </c>
      <c r="N414" s="4">
        <v>596790.999029</v>
      </c>
      <c r="O414" s="4">
        <v>625563.006049</v>
      </c>
      <c r="P414" s="4">
        <v>619384.090977</v>
      </c>
    </row>
    <row r="415" spans="1:16">
      <c r="A415" s="3" t="s">
        <v>842</v>
      </c>
      <c r="B415" s="3" t="s">
        <v>843</v>
      </c>
      <c r="C415" s="4">
        <v>48519.759168</v>
      </c>
      <c r="D415" s="4">
        <v>49140.468867</v>
      </c>
      <c r="E415" s="4">
        <v>32473.170105</v>
      </c>
      <c r="F415" s="4">
        <v>3958.518367</v>
      </c>
      <c r="G415" s="4">
        <v>24103.729063</v>
      </c>
      <c r="H415" s="4">
        <v>46241.046017</v>
      </c>
      <c r="I415" s="4">
        <v>183472.314407</v>
      </c>
      <c r="J415" s="4">
        <v>192306.305258</v>
      </c>
      <c r="K415" s="4">
        <v>194786.842322</v>
      </c>
      <c r="L415" s="4">
        <v>203457.255959</v>
      </c>
      <c r="M415" s="4">
        <v>268395.578065</v>
      </c>
      <c r="N415" s="4">
        <v>264772.251109</v>
      </c>
      <c r="O415" s="4">
        <v>276639.334034</v>
      </c>
      <c r="P415" s="4">
        <v>308021.101163</v>
      </c>
    </row>
    <row r="416" spans="1:16">
      <c r="A416" s="3" t="s">
        <v>844</v>
      </c>
      <c r="B416" s="3" t="s">
        <v>845</v>
      </c>
      <c r="C416" s="4">
        <v>68748.248977</v>
      </c>
      <c r="D416" s="4">
        <v>81737.548051</v>
      </c>
      <c r="E416" s="4">
        <v>112102.606487</v>
      </c>
      <c r="F416" s="4">
        <v>115379.206366</v>
      </c>
      <c r="G416" s="4">
        <v>119602.133558</v>
      </c>
      <c r="H416" s="4">
        <v>169233.848874</v>
      </c>
      <c r="I416" s="4">
        <v>191667.665678</v>
      </c>
      <c r="J416" s="4">
        <v>184308.572569</v>
      </c>
      <c r="K416" s="4">
        <v>177308.664089</v>
      </c>
      <c r="L416" s="4">
        <v>177660.905523</v>
      </c>
      <c r="M416" s="4">
        <v>222562.112643</v>
      </c>
      <c r="N416" s="4">
        <v>277211.191101</v>
      </c>
      <c r="O416" s="4">
        <v>478440.1535</v>
      </c>
      <c r="P416" s="4">
        <v>453530.518284</v>
      </c>
    </row>
    <row r="417" spans="1:16">
      <c r="A417" s="3" t="s">
        <v>846</v>
      </c>
      <c r="B417" s="3" t="s">
        <v>847</v>
      </c>
      <c r="C417" s="4">
        <v>280634.171008</v>
      </c>
      <c r="D417" s="4">
        <v>300385.795573</v>
      </c>
      <c r="E417" s="4">
        <v>336061.218065</v>
      </c>
      <c r="F417" s="4">
        <v>427168.947513</v>
      </c>
      <c r="G417" s="4">
        <v>613788.777028</v>
      </c>
      <c r="H417" s="4">
        <v>1072819.181149</v>
      </c>
      <c r="I417" s="4">
        <v>1310020.755873</v>
      </c>
      <c r="J417" s="4">
        <v>1532507.182605</v>
      </c>
      <c r="K417" s="4">
        <v>1542538.152679</v>
      </c>
      <c r="L417" s="4">
        <v>1534357.164305</v>
      </c>
      <c r="M417" s="4">
        <v>1817396.513435</v>
      </c>
      <c r="N417" s="4">
        <v>1837554.4566</v>
      </c>
      <c r="O417" s="4">
        <v>1896210.470924</v>
      </c>
      <c r="P417" s="4">
        <v>1981527.779955</v>
      </c>
    </row>
    <row r="418" spans="1:16">
      <c r="A418" s="3" t="s">
        <v>848</v>
      </c>
      <c r="B418" s="3" t="s">
        <v>849</v>
      </c>
      <c r="C418" s="4">
        <v>65538.368862</v>
      </c>
      <c r="D418" s="4">
        <v>65207.141224</v>
      </c>
      <c r="E418" s="4">
        <v>64820.660429</v>
      </c>
      <c r="F418" s="4">
        <v>82309.390857</v>
      </c>
      <c r="G418" s="4">
        <v>77700.358894</v>
      </c>
      <c r="H418" s="4">
        <v>74422.110808</v>
      </c>
      <c r="I418" s="4">
        <v>79491.53917</v>
      </c>
      <c r="J418" s="4">
        <v>89283.854032</v>
      </c>
      <c r="K418" s="4">
        <v>94392.505091</v>
      </c>
      <c r="L418" s="4">
        <v>164490.462671</v>
      </c>
      <c r="M418" s="4">
        <v>226171.305322</v>
      </c>
      <c r="N418" s="4">
        <v>2356107.421848</v>
      </c>
      <c r="O418" s="4">
        <v>2436235.700808</v>
      </c>
      <c r="P418" s="4">
        <v>2563222.49676</v>
      </c>
    </row>
    <row r="419" spans="1:16">
      <c r="A419" s="3" t="s">
        <v>850</v>
      </c>
      <c r="B419" s="3" t="s">
        <v>851</v>
      </c>
      <c r="C419" s="4">
        <v>73748.697047</v>
      </c>
      <c r="D419" s="4">
        <v>81103.977089</v>
      </c>
      <c r="E419" s="4">
        <v>111592.028101</v>
      </c>
      <c r="F419" s="4">
        <v>146871.007139</v>
      </c>
      <c r="G419" s="4">
        <v>156321.909612</v>
      </c>
      <c r="H419" s="4">
        <v>186164.846661</v>
      </c>
      <c r="I419" s="4">
        <v>246019.380427</v>
      </c>
      <c r="J419" s="4">
        <v>245344.525401</v>
      </c>
      <c r="K419" s="4">
        <v>260358.331034</v>
      </c>
      <c r="L419" s="4">
        <v>258935.302224</v>
      </c>
      <c r="M419" s="4">
        <v>584556.798064</v>
      </c>
      <c r="N419" s="4">
        <v>749600.649399</v>
      </c>
      <c r="O419" s="4">
        <v>1199521.673997</v>
      </c>
      <c r="P419" s="4">
        <v>852633.520994</v>
      </c>
    </row>
    <row r="420" spans="1:16">
      <c r="A420" s="3" t="s">
        <v>852</v>
      </c>
      <c r="B420" s="3" t="s">
        <v>853</v>
      </c>
      <c r="C420" s="4">
        <v>50132.81987</v>
      </c>
      <c r="D420" s="4">
        <v>50010.653724</v>
      </c>
      <c r="E420" s="4">
        <v>48831.098388</v>
      </c>
      <c r="F420" s="4">
        <v>101462.077886</v>
      </c>
      <c r="G420" s="4">
        <v>106474.9994</v>
      </c>
      <c r="H420" s="4">
        <v>115566.20265</v>
      </c>
      <c r="I420" s="4">
        <v>122673.391026</v>
      </c>
      <c r="J420" s="4">
        <v>128800.574379</v>
      </c>
      <c r="K420" s="4">
        <v>123992.260424</v>
      </c>
      <c r="L420" s="4">
        <v>135982.53709</v>
      </c>
      <c r="M420" s="4">
        <v>136370.520376</v>
      </c>
      <c r="N420" s="4">
        <v>137092.823684</v>
      </c>
      <c r="O420" s="4">
        <v>137659.373408</v>
      </c>
      <c r="P420" s="4">
        <v>140963.433351</v>
      </c>
    </row>
    <row r="421" spans="1:16">
      <c r="A421" s="3" t="s">
        <v>854</v>
      </c>
      <c r="B421" s="3" t="s">
        <v>855</v>
      </c>
      <c r="C421" s="4">
        <v>127511.652787</v>
      </c>
      <c r="D421" s="4">
        <v>130100.576014</v>
      </c>
      <c r="E421" s="4">
        <v>151974.60066</v>
      </c>
      <c r="F421" s="4">
        <v>152659.944209</v>
      </c>
      <c r="G421" s="4">
        <v>132943.391243</v>
      </c>
      <c r="H421" s="4">
        <v>178919.147202</v>
      </c>
      <c r="I421" s="4">
        <v>192911.375116</v>
      </c>
      <c r="J421" s="4">
        <v>174434.89076</v>
      </c>
      <c r="K421" s="4">
        <v>170348.799894</v>
      </c>
      <c r="L421" s="4">
        <v>177446.908292</v>
      </c>
      <c r="M421" s="4">
        <v>243157.855427</v>
      </c>
      <c r="N421" s="4">
        <v>251366.440669</v>
      </c>
      <c r="O421" s="4">
        <v>357854.186302</v>
      </c>
      <c r="P421" s="4">
        <v>357053.007315</v>
      </c>
    </row>
    <row r="422" spans="1:16">
      <c r="A422" s="3" t="s">
        <v>856</v>
      </c>
      <c r="B422" s="3" t="s">
        <v>857</v>
      </c>
      <c r="C422" s="4">
        <v>17588.053688</v>
      </c>
      <c r="D422" s="4">
        <v>22572.287081</v>
      </c>
      <c r="E422" s="4">
        <v>31052.390263</v>
      </c>
      <c r="F422" s="4">
        <v>82543.961719</v>
      </c>
      <c r="G422" s="4">
        <v>105134.414591</v>
      </c>
      <c r="H422" s="4">
        <v>232873.942459</v>
      </c>
      <c r="I422" s="4">
        <v>227317.918646</v>
      </c>
      <c r="J422" s="4">
        <v>245771.885747</v>
      </c>
      <c r="K422" s="4">
        <v>244893.462976</v>
      </c>
      <c r="L422" s="4">
        <v>223816.673033</v>
      </c>
      <c r="M422" s="4">
        <v>188207.04122</v>
      </c>
      <c r="N422" s="4">
        <v>139230.730908</v>
      </c>
      <c r="O422" s="4">
        <v>95715.962937</v>
      </c>
      <c r="P422" s="4">
        <v>699237.266393</v>
      </c>
    </row>
    <row r="423" spans="1:16">
      <c r="A423" s="3" t="s">
        <v>858</v>
      </c>
      <c r="B423" s="3" t="s">
        <v>859</v>
      </c>
      <c r="C423" s="4">
        <v>47054.822887</v>
      </c>
      <c r="D423" s="4">
        <v>62808.157337</v>
      </c>
      <c r="E423" s="4">
        <v>165558.846239</v>
      </c>
      <c r="F423" s="4">
        <v>246168.689193</v>
      </c>
      <c r="G423" s="4">
        <v>270302.042631</v>
      </c>
      <c r="H423" s="4">
        <v>336620.601231</v>
      </c>
      <c r="I423" s="4">
        <v>368444.350277</v>
      </c>
      <c r="J423" s="4">
        <v>371195.777398</v>
      </c>
      <c r="K423" s="4">
        <v>389145.870851</v>
      </c>
      <c r="L423" s="4">
        <v>425757.73763</v>
      </c>
      <c r="M423" s="4">
        <v>445433.3874</v>
      </c>
      <c r="N423" s="4">
        <v>463411.526345</v>
      </c>
      <c r="O423" s="4">
        <v>521633.860565</v>
      </c>
      <c r="P423" s="4">
        <v>565733.98122</v>
      </c>
    </row>
    <row r="424" spans="1:16">
      <c r="A424" s="3" t="s">
        <v>860</v>
      </c>
      <c r="B424" s="3" t="s">
        <v>861</v>
      </c>
      <c r="C424" s="4">
        <v>52548.167211</v>
      </c>
      <c r="D424" s="4">
        <v>53670.047705</v>
      </c>
      <c r="E424" s="4">
        <v>51548.633143</v>
      </c>
      <c r="F424" s="4">
        <v>73737.735895</v>
      </c>
      <c r="G424" s="4">
        <v>75817.236241</v>
      </c>
      <c r="H424" s="4">
        <v>80471.525012</v>
      </c>
      <c r="I424" s="4">
        <v>82034.501968</v>
      </c>
      <c r="J424" s="4">
        <v>79255.067622</v>
      </c>
      <c r="K424" s="4">
        <v>71527.453169</v>
      </c>
      <c r="L424" s="4">
        <v>69384.088409</v>
      </c>
      <c r="M424" s="4">
        <v>47607.945727</v>
      </c>
      <c r="N424" s="4">
        <v>56906.843657</v>
      </c>
      <c r="O424" s="4">
        <v>70474.302238</v>
      </c>
      <c r="P424" s="4">
        <v>84848.637189</v>
      </c>
    </row>
    <row r="425" spans="1:16">
      <c r="A425" s="3" t="s">
        <v>862</v>
      </c>
      <c r="B425" s="3" t="s">
        <v>863</v>
      </c>
      <c r="C425" s="4">
        <v>37587.380199</v>
      </c>
      <c r="D425" s="4">
        <v>36825.015494</v>
      </c>
      <c r="E425" s="4">
        <v>38683.891086</v>
      </c>
      <c r="F425" s="4">
        <v>39990.600119</v>
      </c>
      <c r="G425" s="4">
        <v>24294.729528</v>
      </c>
      <c r="H425" s="4">
        <v>12874.687544</v>
      </c>
      <c r="I425" s="4">
        <v>15183.192583</v>
      </c>
      <c r="J425" s="4">
        <v>73232.588613</v>
      </c>
      <c r="K425" s="4">
        <v>58338.040532</v>
      </c>
      <c r="L425" s="4">
        <v>35011.612144</v>
      </c>
      <c r="M425" s="4">
        <v>20705.156287</v>
      </c>
      <c r="N425" s="4">
        <v>890.705826</v>
      </c>
      <c r="O425" s="4">
        <v>-6384.111062</v>
      </c>
      <c r="P425" s="4">
        <v>-4660.262721</v>
      </c>
    </row>
    <row r="426" spans="1:16">
      <c r="A426" s="3" t="s">
        <v>864</v>
      </c>
      <c r="B426" s="3" t="s">
        <v>865</v>
      </c>
      <c r="C426" s="4">
        <v>41598.167757</v>
      </c>
      <c r="D426" s="4">
        <v>41634.084532</v>
      </c>
      <c r="E426" s="4">
        <v>42892.619797</v>
      </c>
      <c r="F426" s="4">
        <v>35142.805763</v>
      </c>
      <c r="G426" s="4">
        <v>21908.769454</v>
      </c>
      <c r="H426" s="4">
        <v>21835.724398</v>
      </c>
      <c r="I426" s="4">
        <v>22558.037234</v>
      </c>
      <c r="J426" s="4">
        <v>71935.118715</v>
      </c>
      <c r="K426" s="4">
        <v>71653.644092</v>
      </c>
      <c r="L426" s="4">
        <v>66050.984006</v>
      </c>
      <c r="M426" s="4">
        <v>65851.502618</v>
      </c>
      <c r="N426" s="4">
        <v>60831.843665</v>
      </c>
      <c r="O426" s="4">
        <v>68300.628834</v>
      </c>
      <c r="P426" s="4">
        <v>69896.76486</v>
      </c>
    </row>
    <row r="427" spans="1:16">
      <c r="A427" s="3" t="s">
        <v>866</v>
      </c>
      <c r="B427" s="3" t="s">
        <v>867</v>
      </c>
      <c r="C427" s="4">
        <v>46205.428231</v>
      </c>
      <c r="D427" s="4">
        <v>47337.131971</v>
      </c>
      <c r="E427" s="4">
        <v>47878.70764</v>
      </c>
      <c r="F427" s="4">
        <v>50886.015875</v>
      </c>
      <c r="G427" s="4">
        <v>51543.070673</v>
      </c>
      <c r="H427" s="4">
        <v>56086.931634</v>
      </c>
      <c r="I427" s="4">
        <v>59667.867599</v>
      </c>
      <c r="J427" s="4">
        <v>65005.867667</v>
      </c>
      <c r="K427" s="4">
        <v>73481.056382</v>
      </c>
      <c r="L427" s="4">
        <v>98635.678935</v>
      </c>
      <c r="M427" s="4">
        <v>108928.50228</v>
      </c>
      <c r="N427" s="4">
        <v>228607.32657</v>
      </c>
      <c r="O427" s="4">
        <v>265231.155489</v>
      </c>
      <c r="P427" s="4">
        <v>270312.148495</v>
      </c>
    </row>
    <row r="428" spans="1:16">
      <c r="A428" s="3" t="s">
        <v>868</v>
      </c>
      <c r="B428" s="3" t="s">
        <v>869</v>
      </c>
      <c r="C428" s="4">
        <v>124775.531104</v>
      </c>
      <c r="D428" s="4">
        <v>125242.511945</v>
      </c>
      <c r="E428" s="4">
        <v>109661.3148</v>
      </c>
      <c r="F428" s="4">
        <v>96477.770426</v>
      </c>
      <c r="G428" s="4">
        <v>-31262.225041</v>
      </c>
      <c r="H428" s="4">
        <v>-50796.835864</v>
      </c>
      <c r="I428" s="4">
        <v>-51563.917604</v>
      </c>
      <c r="J428" s="4">
        <v>-73927.414379</v>
      </c>
      <c r="K428" s="4">
        <v>-69335.459372</v>
      </c>
      <c r="L428" s="4">
        <v>83217.312163</v>
      </c>
      <c r="M428" s="4">
        <v>102676.365083</v>
      </c>
      <c r="N428" s="4">
        <v>256818.81127</v>
      </c>
      <c r="O428" s="4">
        <v>262118.507775</v>
      </c>
      <c r="P428" s="4">
        <v>255887.355508</v>
      </c>
    </row>
    <row r="429" spans="1:16">
      <c r="A429" s="3" t="s">
        <v>870</v>
      </c>
      <c r="B429" s="3" t="s">
        <v>871</v>
      </c>
      <c r="C429" s="4">
        <v>575862.905146</v>
      </c>
      <c r="D429" s="4">
        <v>562134.861718</v>
      </c>
      <c r="E429" s="4">
        <v>770044.133084</v>
      </c>
      <c r="F429" s="4">
        <v>783585.076049</v>
      </c>
      <c r="G429" s="4">
        <v>774425.632681</v>
      </c>
      <c r="H429" s="4">
        <v>747070.366378</v>
      </c>
      <c r="I429" s="4">
        <v>787957.831714</v>
      </c>
      <c r="J429" s="4">
        <v>724776.034218</v>
      </c>
      <c r="K429" s="4">
        <v>707589.797552</v>
      </c>
      <c r="L429" s="4">
        <v>2079212.310744</v>
      </c>
      <c r="M429" s="4">
        <v>2394230.827361</v>
      </c>
      <c r="N429" s="4">
        <v>2175854.920758</v>
      </c>
      <c r="O429" s="4">
        <v>2617555.087697</v>
      </c>
      <c r="P429" s="4">
        <v>2660677.379575</v>
      </c>
    </row>
    <row r="430" spans="1:16">
      <c r="A430" s="3" t="s">
        <v>872</v>
      </c>
      <c r="B430" s="3" t="s">
        <v>873</v>
      </c>
      <c r="C430" s="4">
        <v>161269.746095</v>
      </c>
      <c r="D430" s="4">
        <v>160688.7587</v>
      </c>
      <c r="E430" s="4">
        <v>197963.253089</v>
      </c>
      <c r="F430" s="4">
        <v>277793.331968</v>
      </c>
      <c r="G430" s="4">
        <v>239157.474518</v>
      </c>
      <c r="H430" s="4">
        <v>400959.419902</v>
      </c>
      <c r="I430" s="4">
        <v>489357.294482</v>
      </c>
      <c r="J430" s="4">
        <v>519613.869368</v>
      </c>
      <c r="K430" s="4">
        <v>745859.727538</v>
      </c>
      <c r="L430" s="4">
        <v>722632.049375</v>
      </c>
      <c r="M430" s="4">
        <v>659173.446475</v>
      </c>
      <c r="N430" s="4">
        <v>772988.929802</v>
      </c>
      <c r="O430" s="4">
        <v>825054.566767</v>
      </c>
      <c r="P430" s="4">
        <v>1147782.556219</v>
      </c>
    </row>
    <row r="431" spans="1:16">
      <c r="A431" s="3" t="s">
        <v>874</v>
      </c>
      <c r="B431" s="3" t="s">
        <v>875</v>
      </c>
      <c r="C431" s="4">
        <v>108863.273364</v>
      </c>
      <c r="D431" s="4">
        <v>110737.458355</v>
      </c>
      <c r="E431" s="4">
        <v>114437.112757</v>
      </c>
      <c r="F431" s="4">
        <v>117514.409034</v>
      </c>
      <c r="G431" s="4">
        <v>358971.507463</v>
      </c>
      <c r="H431" s="4">
        <v>421305.192229</v>
      </c>
      <c r="I431" s="4">
        <v>491162.823606</v>
      </c>
      <c r="J431" s="4">
        <v>590155.943367</v>
      </c>
      <c r="K431" s="4">
        <v>684190.663063</v>
      </c>
      <c r="L431" s="4">
        <v>816616.422396</v>
      </c>
      <c r="M431" s="4">
        <v>925834.535242</v>
      </c>
      <c r="N431" s="4">
        <v>1406382.83471</v>
      </c>
      <c r="O431" s="4">
        <v>1371707.095194</v>
      </c>
      <c r="P431" s="4">
        <v>1590519.024461</v>
      </c>
    </row>
    <row r="432" spans="1:16">
      <c r="A432" s="3" t="s">
        <v>876</v>
      </c>
      <c r="B432" s="3" t="s">
        <v>877</v>
      </c>
      <c r="C432" s="4">
        <v>110212.085091</v>
      </c>
      <c r="D432" s="4">
        <v>112901.914644</v>
      </c>
      <c r="E432" s="4">
        <v>115358.176281</v>
      </c>
      <c r="F432" s="4">
        <v>120265.068782</v>
      </c>
      <c r="G432" s="4">
        <v>123327.631312</v>
      </c>
      <c r="H432" s="4">
        <v>119499.213111</v>
      </c>
      <c r="I432" s="4">
        <v>140635.77716</v>
      </c>
      <c r="J432" s="4">
        <v>239241.298281</v>
      </c>
      <c r="K432" s="4">
        <v>246239.057301</v>
      </c>
      <c r="L432" s="4">
        <v>234610.676576</v>
      </c>
      <c r="M432" s="4">
        <v>192865.865477</v>
      </c>
      <c r="N432" s="4">
        <v>131602.431937</v>
      </c>
      <c r="O432" s="4">
        <v>139050.720647</v>
      </c>
      <c r="P432" s="4">
        <v>108773.01021</v>
      </c>
    </row>
    <row r="433" spans="1:16">
      <c r="A433" s="3" t="s">
        <v>878</v>
      </c>
      <c r="B433" s="3" t="s">
        <v>879</v>
      </c>
      <c r="C433" s="4">
        <v>57783.65836</v>
      </c>
      <c r="D433" s="4">
        <v>59550.81334</v>
      </c>
      <c r="E433" s="4">
        <v>48513.577443</v>
      </c>
      <c r="F433" s="4">
        <v>67221.755327</v>
      </c>
      <c r="G433" s="4">
        <v>87517.194323</v>
      </c>
      <c r="H433" s="4">
        <v>119896.946112</v>
      </c>
      <c r="I433" s="4">
        <v>134099.828995</v>
      </c>
      <c r="J433" s="4">
        <v>178258.002972</v>
      </c>
      <c r="K433" s="4">
        <v>233161.781427</v>
      </c>
      <c r="L433" s="4">
        <v>265873.740456</v>
      </c>
      <c r="M433" s="4">
        <v>254030.674288</v>
      </c>
      <c r="N433" s="4">
        <v>665502.091808</v>
      </c>
      <c r="O433" s="4">
        <v>766378.587725</v>
      </c>
      <c r="P433" s="4">
        <v>898673.517969</v>
      </c>
    </row>
    <row r="434" spans="1:16">
      <c r="A434" s="3" t="s">
        <v>880</v>
      </c>
      <c r="B434" s="3" t="s">
        <v>881</v>
      </c>
      <c r="C434" s="4">
        <v>64088.124126</v>
      </c>
      <c r="D434" s="4">
        <v>54746.964719</v>
      </c>
      <c r="E434" s="4">
        <v>50854.097533</v>
      </c>
      <c r="F434" s="4">
        <v>63665.714164</v>
      </c>
      <c r="G434" s="4">
        <v>173953.592487</v>
      </c>
      <c r="H434" s="4">
        <v>195920.005737</v>
      </c>
      <c r="I434" s="4">
        <v>227901.092886</v>
      </c>
      <c r="J434" s="4">
        <v>236673.597156</v>
      </c>
      <c r="K434" s="4">
        <v>251957.087721</v>
      </c>
      <c r="L434" s="4">
        <v>413154.861176</v>
      </c>
      <c r="M434" s="4">
        <v>429164.732323</v>
      </c>
      <c r="N434" s="4">
        <v>450517.796131</v>
      </c>
      <c r="O434" s="4">
        <v>488456.563917</v>
      </c>
      <c r="P434" s="4">
        <v>535241.075557</v>
      </c>
    </row>
    <row r="435" spans="1:16">
      <c r="A435" s="3" t="s">
        <v>882</v>
      </c>
      <c r="B435" s="3" t="s">
        <v>883</v>
      </c>
      <c r="C435" s="4">
        <v>76668.512305</v>
      </c>
      <c r="D435" s="4">
        <v>83240.0123</v>
      </c>
      <c r="E435" s="4">
        <v>90050.58808</v>
      </c>
      <c r="F435" s="4">
        <v>200030.93751</v>
      </c>
      <c r="G435" s="4">
        <v>135988.21154</v>
      </c>
      <c r="H435" s="4">
        <v>134278.568334</v>
      </c>
      <c r="I435" s="4">
        <v>90507.597832</v>
      </c>
      <c r="J435" s="4">
        <v>118586.262093</v>
      </c>
      <c r="K435" s="4">
        <v>160496.528195</v>
      </c>
      <c r="L435" s="4">
        <v>198880.673726</v>
      </c>
      <c r="M435" s="4">
        <v>261169.253526</v>
      </c>
      <c r="N435" s="4">
        <v>337935.178437</v>
      </c>
      <c r="O435" s="4">
        <v>327577.741661</v>
      </c>
      <c r="P435" s="4">
        <v>327160.289705</v>
      </c>
    </row>
    <row r="436" spans="1:16">
      <c r="A436" s="3" t="s">
        <v>884</v>
      </c>
      <c r="B436" s="3" t="s">
        <v>885</v>
      </c>
      <c r="C436" s="4">
        <v>42545.820485</v>
      </c>
      <c r="D436" s="4">
        <v>38506.917333</v>
      </c>
      <c r="E436" s="4">
        <v>37891.468324</v>
      </c>
      <c r="F436" s="4">
        <v>40895.467249</v>
      </c>
      <c r="G436" s="4">
        <v>44045.693402</v>
      </c>
      <c r="H436" s="4">
        <v>45380.80912</v>
      </c>
      <c r="I436" s="4">
        <v>54031.244015</v>
      </c>
      <c r="J436" s="4">
        <v>67869.934434</v>
      </c>
      <c r="K436" s="4">
        <v>78056.574492</v>
      </c>
      <c r="L436" s="4">
        <v>85096.852936</v>
      </c>
      <c r="M436" s="4">
        <v>154238.223595</v>
      </c>
      <c r="N436" s="4">
        <v>333026.537927</v>
      </c>
      <c r="O436" s="4">
        <v>356765.722418</v>
      </c>
      <c r="P436" s="4">
        <v>429390.534575</v>
      </c>
    </row>
    <row r="437" spans="1:16">
      <c r="A437" s="3" t="s">
        <v>886</v>
      </c>
      <c r="B437" s="3" t="s">
        <v>887</v>
      </c>
      <c r="C437" s="4">
        <v>138707.038101</v>
      </c>
      <c r="D437" s="4">
        <v>147014.76741</v>
      </c>
      <c r="E437" s="4">
        <v>164581.276994</v>
      </c>
      <c r="F437" s="4">
        <v>213064.845241</v>
      </c>
      <c r="G437" s="4">
        <v>252600.896177</v>
      </c>
      <c r="H437" s="4">
        <v>292239.074972</v>
      </c>
      <c r="I437" s="4">
        <v>306035.484324</v>
      </c>
      <c r="J437" s="4">
        <v>309891.377594</v>
      </c>
      <c r="K437" s="4">
        <v>255664.371385</v>
      </c>
      <c r="L437" s="4">
        <v>248763.313947</v>
      </c>
      <c r="M437" s="4">
        <v>120389.208682</v>
      </c>
      <c r="N437" s="4">
        <v>-32424.471301</v>
      </c>
      <c r="O437" s="4">
        <v>292121.081578</v>
      </c>
      <c r="P437" s="4">
        <v>349130.841032</v>
      </c>
    </row>
    <row r="438" spans="1:16">
      <c r="A438" s="3" t="s">
        <v>888</v>
      </c>
      <c r="B438" s="3" t="s">
        <v>889</v>
      </c>
      <c r="C438" s="4">
        <v>121758.6306</v>
      </c>
      <c r="D438" s="4">
        <v>127847.398407</v>
      </c>
      <c r="E438" s="4">
        <v>176615.425033</v>
      </c>
      <c r="F438" s="4">
        <v>187614.971991</v>
      </c>
      <c r="G438" s="4">
        <v>199469.645948</v>
      </c>
      <c r="H438" s="4">
        <v>291091.948839</v>
      </c>
      <c r="I438" s="4">
        <v>311305.216172</v>
      </c>
      <c r="J438" s="4">
        <v>333194.256555</v>
      </c>
      <c r="K438" s="4">
        <v>324690.004963</v>
      </c>
      <c r="L438" s="4">
        <v>327255.579432</v>
      </c>
      <c r="M438" s="4">
        <v>315314.48675</v>
      </c>
      <c r="N438" s="4">
        <v>453317.224709</v>
      </c>
      <c r="O438" s="4">
        <v>454384.185879</v>
      </c>
      <c r="P438" s="4">
        <v>450654.072885</v>
      </c>
    </row>
    <row r="439" spans="1:16">
      <c r="A439" s="3" t="s">
        <v>890</v>
      </c>
      <c r="B439" s="3" t="s">
        <v>891</v>
      </c>
      <c r="C439" s="4">
        <v>77905.386791</v>
      </c>
      <c r="D439" s="4">
        <v>89427.923364</v>
      </c>
      <c r="E439" s="4">
        <v>98023.707485</v>
      </c>
      <c r="F439" s="4">
        <v>112830.971719</v>
      </c>
      <c r="G439" s="4">
        <v>118587.738712</v>
      </c>
      <c r="H439" s="4">
        <v>129674.305444</v>
      </c>
      <c r="I439" s="4">
        <v>155161.941327</v>
      </c>
      <c r="J439" s="4">
        <v>320763.769684</v>
      </c>
      <c r="K439" s="4">
        <v>336213.643413</v>
      </c>
      <c r="L439" s="4">
        <v>357663.411126</v>
      </c>
      <c r="M439" s="4">
        <v>375216.159486</v>
      </c>
      <c r="N439" s="4">
        <v>395710.563139</v>
      </c>
      <c r="O439" s="4">
        <v>416741.848429</v>
      </c>
      <c r="P439" s="4">
        <v>431775.401929</v>
      </c>
    </row>
    <row r="440" spans="1:16">
      <c r="A440" s="3" t="s">
        <v>892</v>
      </c>
      <c r="B440" s="3" t="s">
        <v>893</v>
      </c>
      <c r="C440" s="4">
        <v>47069.883425</v>
      </c>
      <c r="D440" s="4">
        <v>47854.545212</v>
      </c>
      <c r="E440" s="4">
        <v>25010.621759</v>
      </c>
      <c r="F440" s="4">
        <v>24733.830907</v>
      </c>
      <c r="G440" s="4">
        <v>22083.523467</v>
      </c>
      <c r="H440" s="4">
        <v>6853.756906</v>
      </c>
      <c r="I440" s="4">
        <v>8982.524319</v>
      </c>
      <c r="J440" s="4">
        <v>214.078215</v>
      </c>
      <c r="K440" s="4">
        <v>481.96766</v>
      </c>
      <c r="L440" s="4">
        <v>1111.622855</v>
      </c>
      <c r="M440" s="4">
        <v>2345.59323</v>
      </c>
      <c r="N440" s="4">
        <v>168097.835614</v>
      </c>
      <c r="O440" s="4">
        <v>360711.160266</v>
      </c>
      <c r="P440" s="4">
        <v>371114.898479</v>
      </c>
    </row>
    <row r="441" spans="1:16">
      <c r="A441" s="3" t="s">
        <v>894</v>
      </c>
      <c r="B441" s="3" t="s">
        <v>895</v>
      </c>
      <c r="C441" s="4">
        <v>57591.656427</v>
      </c>
      <c r="D441" s="4">
        <v>64558.951878</v>
      </c>
      <c r="E441" s="4">
        <v>110803.56318</v>
      </c>
      <c r="F441" s="4">
        <v>119447.280489</v>
      </c>
      <c r="G441" s="4">
        <v>112508.12301</v>
      </c>
      <c r="H441" s="4">
        <v>153065.34343</v>
      </c>
      <c r="I441" s="4">
        <v>120580.070311</v>
      </c>
      <c r="J441" s="4">
        <v>1021.554982</v>
      </c>
      <c r="K441" s="4">
        <v>31422.718714</v>
      </c>
      <c r="L441" s="4">
        <v>87731.812861</v>
      </c>
      <c r="M441" s="4">
        <v>112489.372743</v>
      </c>
      <c r="N441" s="4">
        <v>103168.594883</v>
      </c>
      <c r="O441" s="4">
        <v>79395.945901</v>
      </c>
      <c r="P441" s="4">
        <v>79010.052902</v>
      </c>
    </row>
    <row r="442" spans="1:16">
      <c r="A442" s="3" t="s">
        <v>896</v>
      </c>
      <c r="B442" s="3" t="s">
        <v>897</v>
      </c>
      <c r="C442" s="4">
        <v>150163.223612</v>
      </c>
      <c r="D442" s="4">
        <v>142230.063241</v>
      </c>
      <c r="E442" s="4">
        <v>132949.435356</v>
      </c>
      <c r="F442" s="4">
        <v>134340.523693</v>
      </c>
      <c r="G442" s="4">
        <v>111336.897373</v>
      </c>
      <c r="H442" s="4">
        <v>120064.057579</v>
      </c>
      <c r="I442" s="4">
        <v>143722.420956</v>
      </c>
      <c r="J442" s="4">
        <v>182231.969255</v>
      </c>
      <c r="K442" s="4">
        <v>192392.65057</v>
      </c>
      <c r="L442" s="4">
        <v>203543.991639</v>
      </c>
      <c r="M442" s="4">
        <v>201179.010484</v>
      </c>
      <c r="N442" s="4">
        <v>205313.290158</v>
      </c>
      <c r="O442" s="4">
        <v>214806.44505</v>
      </c>
      <c r="P442" s="4">
        <v>221120.465291</v>
      </c>
    </row>
    <row r="443" spans="1:16">
      <c r="A443" s="3" t="s">
        <v>898</v>
      </c>
      <c r="B443" s="3" t="s">
        <v>899</v>
      </c>
      <c r="C443" s="4">
        <v>87192.668391</v>
      </c>
      <c r="D443" s="4">
        <v>91930.27968</v>
      </c>
      <c r="E443" s="4">
        <v>96423.826161</v>
      </c>
      <c r="F443" s="4">
        <v>93928.608233</v>
      </c>
      <c r="G443" s="4">
        <v>89204.610639</v>
      </c>
      <c r="H443" s="4">
        <v>92859.318703</v>
      </c>
      <c r="I443" s="4">
        <v>91783.253642</v>
      </c>
      <c r="J443" s="4">
        <v>93718.632685</v>
      </c>
      <c r="K443" s="4">
        <v>347972.848942</v>
      </c>
      <c r="L443" s="4">
        <v>357936.757448</v>
      </c>
      <c r="M443" s="4">
        <v>363960.061822</v>
      </c>
      <c r="N443" s="4">
        <v>364677.824966</v>
      </c>
      <c r="O443" s="4">
        <v>389051.535665</v>
      </c>
      <c r="P443" s="4">
        <v>815644.576129</v>
      </c>
    </row>
    <row r="444" spans="1:16">
      <c r="A444" s="3" t="s">
        <v>900</v>
      </c>
      <c r="B444" s="3" t="s">
        <v>901</v>
      </c>
      <c r="C444" s="4">
        <v>104093.397037</v>
      </c>
      <c r="D444" s="4">
        <v>99150.709384</v>
      </c>
      <c r="E444" s="4">
        <v>101659.149852</v>
      </c>
      <c r="F444" s="4">
        <v>97147.484866</v>
      </c>
      <c r="G444" s="4">
        <v>68641.738871</v>
      </c>
      <c r="H444" s="4">
        <v>64824.802317</v>
      </c>
      <c r="I444" s="4">
        <v>70686.664973</v>
      </c>
      <c r="J444" s="4">
        <v>46374.779449</v>
      </c>
      <c r="K444" s="4">
        <v>48588.565861</v>
      </c>
      <c r="L444" s="4">
        <v>37748.076089</v>
      </c>
      <c r="M444" s="4">
        <v>19982.335424</v>
      </c>
      <c r="N444" s="4">
        <v>361467.907441</v>
      </c>
      <c r="O444" s="4">
        <v>371839.287828</v>
      </c>
      <c r="P444" s="4">
        <v>422459.207218</v>
      </c>
    </row>
    <row r="445" spans="1:16">
      <c r="A445" s="3" t="s">
        <v>902</v>
      </c>
      <c r="B445" s="3" t="s">
        <v>903</v>
      </c>
      <c r="C445" s="4">
        <v>90882.274662</v>
      </c>
      <c r="D445" s="4">
        <v>91835.905374</v>
      </c>
      <c r="E445" s="4">
        <v>96006.195637</v>
      </c>
      <c r="F445" s="4">
        <v>96570.966974</v>
      </c>
      <c r="G445" s="4">
        <v>97296.838234</v>
      </c>
      <c r="H445" s="4">
        <v>97350.988478</v>
      </c>
      <c r="I445" s="4">
        <v>108316.413069</v>
      </c>
      <c r="J445" s="4">
        <v>111498.839253</v>
      </c>
      <c r="K445" s="4">
        <v>97886.351455</v>
      </c>
      <c r="L445" s="4">
        <v>211171.197436</v>
      </c>
      <c r="M445" s="4">
        <v>253579.8593</v>
      </c>
      <c r="N445" s="4">
        <v>405322.43574</v>
      </c>
      <c r="O445" s="4">
        <v>404566.730123</v>
      </c>
      <c r="P445" s="4">
        <v>743750.495356</v>
      </c>
    </row>
    <row r="446" spans="1:16">
      <c r="A446" s="3" t="s">
        <v>904</v>
      </c>
      <c r="B446" s="3" t="s">
        <v>905</v>
      </c>
      <c r="C446" s="4">
        <v>39427.670028</v>
      </c>
      <c r="D446" s="4">
        <v>40212.152549</v>
      </c>
      <c r="E446" s="4">
        <v>43772.101907</v>
      </c>
      <c r="F446" s="4">
        <v>48345.73419</v>
      </c>
      <c r="G446" s="4">
        <v>45357.457135</v>
      </c>
      <c r="H446" s="4">
        <v>136880.819558</v>
      </c>
      <c r="I446" s="4">
        <v>140328.790906</v>
      </c>
      <c r="J446" s="4">
        <v>143564.892632</v>
      </c>
      <c r="K446" s="4">
        <v>145069.835352</v>
      </c>
      <c r="L446" s="4">
        <v>139071.15975</v>
      </c>
      <c r="M446" s="4">
        <v>144556.169951</v>
      </c>
      <c r="N446" s="4">
        <v>146556.060208</v>
      </c>
      <c r="O446" s="4">
        <v>148960.619068</v>
      </c>
      <c r="P446" s="4">
        <v>151965.480238</v>
      </c>
    </row>
    <row r="447" spans="1:16">
      <c r="A447" s="3" t="s">
        <v>906</v>
      </c>
      <c r="B447" s="3" t="s">
        <v>907</v>
      </c>
      <c r="C447" s="4">
        <v>14359.98119</v>
      </c>
      <c r="D447" s="4">
        <v>624.71282</v>
      </c>
      <c r="E447" s="4">
        <v>647.389864</v>
      </c>
      <c r="F447" s="4">
        <v>-26188.494103</v>
      </c>
      <c r="G447" s="4">
        <v>-35722.43533</v>
      </c>
      <c r="H447" s="4">
        <v>74344.424259</v>
      </c>
      <c r="I447" s="4">
        <v>184262.982402</v>
      </c>
      <c r="J447" s="4">
        <v>234914.828983</v>
      </c>
      <c r="K447" s="4">
        <v>262452.20067</v>
      </c>
      <c r="L447" s="4">
        <v>293165.427346</v>
      </c>
      <c r="M447" s="4">
        <v>629674.789953</v>
      </c>
      <c r="N447" s="4">
        <v>976122.932544</v>
      </c>
      <c r="O447" s="4">
        <v>984510.263047</v>
      </c>
      <c r="P447" s="4">
        <v>632924.850112</v>
      </c>
    </row>
    <row r="448" spans="1:16">
      <c r="A448" s="3" t="s">
        <v>908</v>
      </c>
      <c r="B448" s="3" t="s">
        <v>909</v>
      </c>
      <c r="C448" s="4">
        <v>39884.870127</v>
      </c>
      <c r="D448" s="4">
        <v>41152.908753</v>
      </c>
      <c r="E448" s="4">
        <v>43805.46084</v>
      </c>
      <c r="F448" s="4">
        <v>108226.469016</v>
      </c>
      <c r="G448" s="4">
        <v>110492.396841</v>
      </c>
      <c r="H448" s="4">
        <v>114981.691452</v>
      </c>
      <c r="I448" s="4">
        <v>119146.640088</v>
      </c>
      <c r="J448" s="4">
        <v>121465.84387</v>
      </c>
      <c r="K448" s="4">
        <v>123528.922868</v>
      </c>
      <c r="L448" s="4">
        <v>200880.861397</v>
      </c>
      <c r="M448" s="4">
        <v>204423.535087</v>
      </c>
      <c r="N448" s="4">
        <v>210521.888111</v>
      </c>
      <c r="O448" s="4">
        <v>1396748.700246</v>
      </c>
      <c r="P448" s="4">
        <v>1707324.412928</v>
      </c>
    </row>
    <row r="449" spans="1:16">
      <c r="A449" s="3" t="s">
        <v>910</v>
      </c>
      <c r="B449" s="3" t="s">
        <v>911</v>
      </c>
      <c r="C449" s="4">
        <v>56912.102811</v>
      </c>
      <c r="D449" s="4">
        <v>54893.660364</v>
      </c>
      <c r="E449" s="4">
        <v>38992.78467</v>
      </c>
      <c r="F449" s="4">
        <v>30698.797502</v>
      </c>
      <c r="G449" s="4">
        <v>8436.976335</v>
      </c>
      <c r="H449" s="4">
        <v>36252.71653</v>
      </c>
      <c r="I449" s="4">
        <v>269273.817267</v>
      </c>
      <c r="J449" s="4">
        <v>319163.533941</v>
      </c>
      <c r="K449" s="4">
        <v>392934.356273</v>
      </c>
      <c r="L449" s="4">
        <v>452165.090055</v>
      </c>
      <c r="M449" s="4">
        <v>490388.55195</v>
      </c>
      <c r="N449" s="4">
        <v>542120.708315</v>
      </c>
      <c r="O449" s="4">
        <v>874542.394545</v>
      </c>
      <c r="P449" s="4">
        <v>1567551.712385</v>
      </c>
    </row>
    <row r="450" spans="1:16">
      <c r="A450" s="3" t="s">
        <v>912</v>
      </c>
      <c r="B450" s="3" t="s">
        <v>913</v>
      </c>
      <c r="C450" s="4">
        <v>36863.616497</v>
      </c>
      <c r="D450" s="4">
        <v>19445.045921</v>
      </c>
      <c r="E450" s="4">
        <v>9544.245496</v>
      </c>
      <c r="F450" s="4">
        <v>27124.746868</v>
      </c>
      <c r="G450" s="4">
        <v>30781.752514</v>
      </c>
      <c r="H450" s="4">
        <v>37221.301269</v>
      </c>
      <c r="I450" s="4">
        <v>73425.612921</v>
      </c>
      <c r="J450" s="4">
        <v>93623.531158</v>
      </c>
      <c r="K450" s="4">
        <v>186369.485985</v>
      </c>
      <c r="L450" s="4">
        <v>436485.857618</v>
      </c>
      <c r="M450" s="4">
        <v>423536.253285</v>
      </c>
      <c r="N450" s="4">
        <v>306955.516689</v>
      </c>
      <c r="O450" s="4">
        <v>155769.061572</v>
      </c>
      <c r="P450" s="4">
        <v>152258.979306</v>
      </c>
    </row>
    <row r="451" spans="1:16">
      <c r="A451" s="3" t="s">
        <v>914</v>
      </c>
      <c r="B451" s="3" t="s">
        <v>915</v>
      </c>
      <c r="C451" s="4">
        <v>408756.414403</v>
      </c>
      <c r="D451" s="4">
        <v>463805.159844</v>
      </c>
      <c r="E451" s="4">
        <v>528024.846202</v>
      </c>
      <c r="F451" s="4">
        <v>658843.819234</v>
      </c>
      <c r="G451" s="4">
        <v>935985.1909</v>
      </c>
      <c r="H451" s="4">
        <v>1183307.534426</v>
      </c>
      <c r="I451" s="4">
        <v>1523278.014836</v>
      </c>
      <c r="J451" s="4">
        <v>1565293.673505</v>
      </c>
      <c r="K451" s="4">
        <v>1667402.622356</v>
      </c>
      <c r="L451" s="4">
        <v>1658381.088007</v>
      </c>
      <c r="M451" s="4">
        <v>1635191.877818</v>
      </c>
      <c r="N451" s="4">
        <v>1643722.625599</v>
      </c>
      <c r="O451" s="4">
        <v>1759882.054525</v>
      </c>
      <c r="P451" s="4">
        <v>1919333.306359</v>
      </c>
    </row>
    <row r="452" spans="1:16">
      <c r="A452" s="3" t="s">
        <v>916</v>
      </c>
      <c r="B452" s="3" t="s">
        <v>917</v>
      </c>
      <c r="C452" s="4">
        <v>41676.944293</v>
      </c>
      <c r="D452" s="4">
        <v>42564.269099</v>
      </c>
      <c r="E452" s="4">
        <v>42431.827726</v>
      </c>
      <c r="F452" s="4">
        <v>46181.034089</v>
      </c>
      <c r="G452" s="4">
        <v>46217.400928</v>
      </c>
      <c r="H452" s="4">
        <v>49359.756331</v>
      </c>
      <c r="I452" s="4">
        <v>48292.005889</v>
      </c>
      <c r="J452" s="4">
        <v>46437.23675</v>
      </c>
      <c r="K452" s="4">
        <v>47288.189677</v>
      </c>
      <c r="L452" s="4">
        <v>50727.269515</v>
      </c>
      <c r="M452" s="4">
        <v>48950.6859</v>
      </c>
      <c r="N452" s="4">
        <v>49361.262443</v>
      </c>
      <c r="O452" s="4">
        <v>52035.084825</v>
      </c>
      <c r="P452" s="4">
        <v>52717.121582</v>
      </c>
    </row>
    <row r="453" spans="1:16">
      <c r="A453" s="3" t="s">
        <v>918</v>
      </c>
      <c r="B453" s="3" t="s">
        <v>919</v>
      </c>
      <c r="C453" s="4">
        <v>73420.005369</v>
      </c>
      <c r="D453" s="4">
        <v>77703.321555</v>
      </c>
      <c r="E453" s="4">
        <v>88035.215514</v>
      </c>
      <c r="F453" s="4">
        <v>102298.492645</v>
      </c>
      <c r="G453" s="4">
        <v>117326.50433</v>
      </c>
      <c r="H453" s="4">
        <v>138164.926757</v>
      </c>
      <c r="I453" s="4">
        <v>159435.842038</v>
      </c>
      <c r="J453" s="4">
        <v>177105.892436</v>
      </c>
      <c r="K453" s="4">
        <v>194891.523088</v>
      </c>
      <c r="L453" s="4">
        <v>203959.680204</v>
      </c>
      <c r="M453" s="4">
        <v>210508.703309</v>
      </c>
      <c r="N453" s="4">
        <v>1212290.562306</v>
      </c>
      <c r="O453" s="4">
        <v>1257064.830578</v>
      </c>
      <c r="P453" s="4">
        <v>1287182.443264</v>
      </c>
    </row>
    <row r="454" spans="1:16">
      <c r="A454" s="3" t="s">
        <v>920</v>
      </c>
      <c r="B454" s="3" t="s">
        <v>921</v>
      </c>
      <c r="C454" s="4">
        <v>69282.799133</v>
      </c>
      <c r="D454" s="4">
        <v>72679.2484</v>
      </c>
      <c r="E454" s="4">
        <v>76882.870839</v>
      </c>
      <c r="F454" s="4">
        <v>99869.815803</v>
      </c>
      <c r="G454" s="4">
        <v>100757.60609</v>
      </c>
      <c r="H454" s="4">
        <v>154651.839005</v>
      </c>
      <c r="I454" s="4">
        <v>249646.201092</v>
      </c>
      <c r="J454" s="4">
        <v>259482.568909</v>
      </c>
      <c r="K454" s="4">
        <v>262826.490718</v>
      </c>
      <c r="L454" s="4">
        <v>270287.109933</v>
      </c>
      <c r="M454" s="4">
        <v>289175.533827</v>
      </c>
      <c r="N454" s="4">
        <v>304453.819758</v>
      </c>
      <c r="O454" s="4">
        <v>331014.967154</v>
      </c>
      <c r="P454" s="4">
        <v>537431.195836</v>
      </c>
    </row>
    <row r="455" spans="1:16">
      <c r="A455" s="3" t="s">
        <v>922</v>
      </c>
      <c r="B455" s="3" t="s">
        <v>923</v>
      </c>
      <c r="C455" s="4">
        <v>109262.396767</v>
      </c>
      <c r="D455" s="4">
        <v>105507.211218</v>
      </c>
      <c r="E455" s="4">
        <v>107766.250089</v>
      </c>
      <c r="F455" s="4">
        <v>111719.577967</v>
      </c>
      <c r="G455" s="4">
        <v>118311.232906</v>
      </c>
      <c r="H455" s="4">
        <v>122311.739415</v>
      </c>
      <c r="I455" s="4">
        <v>134076.425945</v>
      </c>
      <c r="J455" s="4">
        <v>139113.824015</v>
      </c>
      <c r="K455" s="4">
        <v>146624.437662</v>
      </c>
      <c r="L455" s="4">
        <v>143506.461849</v>
      </c>
      <c r="M455" s="4">
        <v>168785.099396</v>
      </c>
      <c r="N455" s="4">
        <v>378832.420823</v>
      </c>
      <c r="O455" s="4">
        <v>415089.89354</v>
      </c>
      <c r="P455" s="4">
        <v>448962.394169</v>
      </c>
    </row>
    <row r="456" spans="1:16">
      <c r="A456" s="3" t="s">
        <v>924</v>
      </c>
      <c r="B456" s="3" t="s">
        <v>925</v>
      </c>
      <c r="C456" s="4">
        <v>81016.906326</v>
      </c>
      <c r="D456" s="4">
        <v>82882.619066</v>
      </c>
      <c r="E456" s="4">
        <v>87108.851977</v>
      </c>
      <c r="F456" s="4">
        <v>122142.536215</v>
      </c>
      <c r="G456" s="4">
        <v>156196.829598</v>
      </c>
      <c r="H456" s="4">
        <v>158522.521427</v>
      </c>
      <c r="I456" s="4">
        <v>158683.856001</v>
      </c>
      <c r="J456" s="4">
        <v>159361.402701</v>
      </c>
      <c r="K456" s="4">
        <v>161650.490118</v>
      </c>
      <c r="L456" s="4">
        <v>165108.054761</v>
      </c>
      <c r="M456" s="4">
        <v>231736.781618</v>
      </c>
      <c r="N456" s="4">
        <v>239685.27691</v>
      </c>
      <c r="O456" s="4">
        <v>1561708.506298</v>
      </c>
      <c r="P456" s="4">
        <v>1604629.303419</v>
      </c>
    </row>
    <row r="457" spans="1:16">
      <c r="A457" s="3" t="s">
        <v>926</v>
      </c>
      <c r="B457" s="3" t="s">
        <v>927</v>
      </c>
      <c r="C457" s="4">
        <v>116929.955121</v>
      </c>
      <c r="D457" s="4">
        <v>122280.366966</v>
      </c>
      <c r="E457" s="4">
        <v>127022.00203</v>
      </c>
      <c r="F457" s="4">
        <v>131824.386028</v>
      </c>
      <c r="G457" s="4">
        <v>138857.284349</v>
      </c>
      <c r="H457" s="4">
        <v>152255.514367</v>
      </c>
      <c r="I457" s="4">
        <v>152208.049736</v>
      </c>
      <c r="J457" s="4">
        <v>154417.017162</v>
      </c>
      <c r="K457" s="4">
        <v>161762.700946</v>
      </c>
      <c r="L457" s="4">
        <v>165046.513559</v>
      </c>
      <c r="M457" s="4">
        <v>150707.280996</v>
      </c>
      <c r="N457" s="4">
        <v>158226.295179</v>
      </c>
      <c r="O457" s="4">
        <v>157702.793634</v>
      </c>
      <c r="P457" s="4">
        <v>214181.730331</v>
      </c>
    </row>
    <row r="458" spans="1:16">
      <c r="A458" s="3" t="s">
        <v>928</v>
      </c>
      <c r="B458" s="3" t="s">
        <v>929</v>
      </c>
      <c r="C458" s="4">
        <v>34323.177825</v>
      </c>
      <c r="D458" s="4">
        <v>34734.721045</v>
      </c>
      <c r="E458" s="4">
        <v>34989.716961</v>
      </c>
      <c r="F458" s="4">
        <v>30247.684817</v>
      </c>
      <c r="G458" s="4">
        <v>22443.542202</v>
      </c>
      <c r="H458" s="4">
        <v>21460.590181</v>
      </c>
      <c r="I458" s="4">
        <v>17874.184774</v>
      </c>
      <c r="J458" s="4">
        <v>18294.483874</v>
      </c>
      <c r="K458" s="4">
        <v>18561.557706</v>
      </c>
      <c r="L458" s="4">
        <v>15200.844136</v>
      </c>
      <c r="M458" s="4">
        <v>10830.873598</v>
      </c>
      <c r="N458" s="4">
        <v>10469.744402</v>
      </c>
      <c r="O458" s="4">
        <v>-969.295659</v>
      </c>
      <c r="P458" s="4">
        <v>-17258.427996</v>
      </c>
    </row>
    <row r="459" spans="1:16">
      <c r="A459" s="3" t="s">
        <v>930</v>
      </c>
      <c r="B459" s="3" t="s">
        <v>931</v>
      </c>
      <c r="C459" s="4">
        <v>36384.406983</v>
      </c>
      <c r="D459" s="4">
        <v>37139.293991</v>
      </c>
      <c r="E459" s="4">
        <v>38153.361235</v>
      </c>
      <c r="F459" s="4">
        <v>38979.463242</v>
      </c>
      <c r="G459" s="4">
        <v>39856.120629</v>
      </c>
      <c r="H459" s="4">
        <v>41424.320478</v>
      </c>
      <c r="I459" s="4">
        <v>43124.876379</v>
      </c>
      <c r="J459" s="4">
        <v>50710.218952</v>
      </c>
      <c r="K459" s="4">
        <v>55068.912985</v>
      </c>
      <c r="L459" s="4">
        <v>56803.947756</v>
      </c>
      <c r="M459" s="4">
        <v>58845.555172</v>
      </c>
      <c r="N459" s="4">
        <v>59807.487047</v>
      </c>
      <c r="O459" s="4">
        <v>62900.69575</v>
      </c>
      <c r="P459" s="4">
        <v>53688.03564</v>
      </c>
    </row>
    <row r="460" spans="1:16">
      <c r="A460" s="3" t="s">
        <v>932</v>
      </c>
      <c r="B460" s="3" t="s">
        <v>933</v>
      </c>
      <c r="C460" s="4">
        <v>69830.298142</v>
      </c>
      <c r="D460" s="4">
        <v>73025.297119</v>
      </c>
      <c r="E460" s="4">
        <v>74562.549312</v>
      </c>
      <c r="F460" s="4">
        <v>76301.921481</v>
      </c>
      <c r="G460" s="4">
        <v>80731.045546</v>
      </c>
      <c r="H460" s="4">
        <v>126467.903133</v>
      </c>
      <c r="I460" s="4">
        <v>134764.510363</v>
      </c>
      <c r="J460" s="4">
        <v>141516.806126</v>
      </c>
      <c r="K460" s="4">
        <v>146331.764391</v>
      </c>
      <c r="L460" s="4">
        <v>170177.006796</v>
      </c>
      <c r="M460" s="4">
        <v>206141.533161</v>
      </c>
      <c r="N460" s="4">
        <v>235316.442922</v>
      </c>
      <c r="O460" s="4">
        <v>298149.849701</v>
      </c>
      <c r="P460" s="4">
        <v>502764.638576</v>
      </c>
    </row>
    <row r="461" spans="1:16">
      <c r="A461" s="3" t="s">
        <v>934</v>
      </c>
      <c r="B461" s="3" t="s">
        <v>935</v>
      </c>
      <c r="C461" s="4">
        <v>83280.670487</v>
      </c>
      <c r="D461" s="4">
        <v>84860.009249</v>
      </c>
      <c r="E461" s="4">
        <v>86476.493076</v>
      </c>
      <c r="F461" s="4">
        <v>94643.968998</v>
      </c>
      <c r="G461" s="4">
        <v>92481.354541</v>
      </c>
      <c r="H461" s="4">
        <v>92798.214452</v>
      </c>
      <c r="I461" s="4">
        <v>100091.269469</v>
      </c>
      <c r="J461" s="4">
        <v>112789.500241</v>
      </c>
      <c r="K461" s="4">
        <v>126373.335769</v>
      </c>
      <c r="L461" s="4">
        <v>171008.349249</v>
      </c>
      <c r="M461" s="4">
        <v>204676.847138</v>
      </c>
      <c r="N461" s="4">
        <v>530824.177215</v>
      </c>
      <c r="O461" s="4">
        <v>587420.747081</v>
      </c>
      <c r="P461" s="4">
        <v>555082.660426</v>
      </c>
    </row>
    <row r="462" spans="1:16">
      <c r="A462" s="3" t="s">
        <v>936</v>
      </c>
      <c r="B462" s="3" t="s">
        <v>937</v>
      </c>
      <c r="C462" s="4">
        <v>217466.126449</v>
      </c>
      <c r="D462" s="4">
        <v>231402.026735</v>
      </c>
      <c r="E462" s="4">
        <v>253991.156363</v>
      </c>
      <c r="F462" s="4">
        <v>289509.675903</v>
      </c>
      <c r="G462" s="4">
        <v>331476.710086</v>
      </c>
      <c r="H462" s="4">
        <v>379286.128179</v>
      </c>
      <c r="I462" s="4">
        <v>431575.526382</v>
      </c>
      <c r="J462" s="4">
        <v>482512.950797</v>
      </c>
      <c r="K462" s="4">
        <v>561172.522758</v>
      </c>
      <c r="L462" s="4">
        <v>676597.341832</v>
      </c>
      <c r="M462" s="4">
        <v>738700.252223</v>
      </c>
      <c r="N462" s="4">
        <v>806461.702819</v>
      </c>
      <c r="O462" s="4">
        <v>927923.581545</v>
      </c>
      <c r="P462" s="4">
        <v>1022015.16875</v>
      </c>
    </row>
    <row r="463" spans="1:16">
      <c r="A463" s="3" t="s">
        <v>938</v>
      </c>
      <c r="B463" s="3" t="s">
        <v>939</v>
      </c>
      <c r="C463" s="4">
        <v>27339.774154</v>
      </c>
      <c r="D463" s="4">
        <v>38226.196077</v>
      </c>
      <c r="E463" s="4">
        <v>52580.540282</v>
      </c>
      <c r="F463" s="4">
        <v>131351.618273</v>
      </c>
      <c r="G463" s="4">
        <v>152244.133552</v>
      </c>
      <c r="H463" s="4">
        <v>185697.1175</v>
      </c>
      <c r="I463" s="4">
        <v>177773.940167</v>
      </c>
      <c r="J463" s="4">
        <v>274412.231893</v>
      </c>
      <c r="K463" s="4">
        <v>293602.919015</v>
      </c>
      <c r="L463" s="4">
        <v>311995.612541</v>
      </c>
      <c r="M463" s="4">
        <v>345807.245179</v>
      </c>
      <c r="N463" s="4">
        <v>340514.482819</v>
      </c>
      <c r="O463" s="4">
        <v>365394.409651</v>
      </c>
      <c r="P463" s="4">
        <v>389875.137212</v>
      </c>
    </row>
    <row r="464" spans="1:16">
      <c r="A464" s="3" t="s">
        <v>940</v>
      </c>
      <c r="B464" s="3" t="s">
        <v>941</v>
      </c>
      <c r="C464" s="4">
        <v>71138.872751</v>
      </c>
      <c r="D464" s="4">
        <v>79492.918454</v>
      </c>
      <c r="E464" s="4">
        <v>72331.677854</v>
      </c>
      <c r="F464" s="4">
        <v>66275.964554</v>
      </c>
      <c r="G464" s="4">
        <v>30363.608509</v>
      </c>
      <c r="H464" s="4">
        <v>41772.203475</v>
      </c>
      <c r="I464" s="4">
        <v>49330.977439</v>
      </c>
      <c r="J464" s="4">
        <v>49023.276479</v>
      </c>
      <c r="K464" s="4">
        <v>73065.311527</v>
      </c>
      <c r="L464" s="4">
        <v>112185.637028</v>
      </c>
      <c r="M464" s="4">
        <v>351917.26363</v>
      </c>
      <c r="N464" s="4">
        <v>422441.605336</v>
      </c>
      <c r="O464" s="4">
        <v>625502.130213</v>
      </c>
      <c r="P464" s="4">
        <v>604144.387394</v>
      </c>
    </row>
    <row r="465" spans="1:16">
      <c r="A465" s="3" t="s">
        <v>942</v>
      </c>
      <c r="B465" s="3" t="s">
        <v>943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>
        <v>3776081.342274</v>
      </c>
      <c r="P465" s="4">
        <v>4440655.752501</v>
      </c>
    </row>
    <row r="466" spans="1:16">
      <c r="A466" s="3" t="s">
        <v>944</v>
      </c>
      <c r="B466" s="3" t="s">
        <v>945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>
        <v>1552051.979888</v>
      </c>
      <c r="N466" s="4">
        <v>4846632.095866</v>
      </c>
      <c r="O466" s="4">
        <v>5586766.28459</v>
      </c>
      <c r="P466" s="4">
        <v>6576244.913878</v>
      </c>
    </row>
    <row r="467" spans="1:16">
      <c r="A467" s="3" t="s">
        <v>946</v>
      </c>
      <c r="B467" s="3" t="s">
        <v>947</v>
      </c>
      <c r="C467" s="4">
        <v>73144.027185</v>
      </c>
      <c r="D467" s="4">
        <v>77028.395557</v>
      </c>
      <c r="E467" s="4">
        <v>75851.543957</v>
      </c>
      <c r="F467" s="4">
        <v>156431.306803</v>
      </c>
      <c r="G467" s="4">
        <v>212179.606755</v>
      </c>
      <c r="H467" s="4">
        <v>405097.156044</v>
      </c>
      <c r="I467" s="4">
        <v>510627.594409</v>
      </c>
      <c r="J467" s="4">
        <v>572921.142115</v>
      </c>
      <c r="K467" s="4">
        <v>609979.278601</v>
      </c>
      <c r="L467" s="4">
        <v>675685.106945</v>
      </c>
      <c r="M467" s="4">
        <v>681990.331928</v>
      </c>
      <c r="N467" s="4">
        <v>735189.271952</v>
      </c>
      <c r="O467" s="4">
        <v>799177.16603</v>
      </c>
      <c r="P467" s="4">
        <v>1513591.902643</v>
      </c>
    </row>
    <row r="468" spans="1:16">
      <c r="A468" s="3" t="s">
        <v>948</v>
      </c>
      <c r="B468" s="3" t="s">
        <v>949</v>
      </c>
      <c r="C468" s="4">
        <v>30833.920144</v>
      </c>
      <c r="D468" s="4">
        <v>30350.064239</v>
      </c>
      <c r="E468" s="4">
        <v>30511.003999</v>
      </c>
      <c r="F468" s="4">
        <v>25720.015657</v>
      </c>
      <c r="G468" s="4">
        <v>12781.96998</v>
      </c>
      <c r="H468" s="4">
        <v>14010.899343</v>
      </c>
      <c r="I468" s="4">
        <v>6991.459114</v>
      </c>
      <c r="J468" s="4">
        <v>8505.323708</v>
      </c>
      <c r="K468" s="4">
        <v>146771.859733</v>
      </c>
      <c r="L468" s="4">
        <v>260213.13145</v>
      </c>
      <c r="M468" s="4">
        <v>286851.039154</v>
      </c>
      <c r="N468" s="4">
        <v>344111.745402</v>
      </c>
      <c r="O468" s="4">
        <v>408808.11917</v>
      </c>
      <c r="P468" s="4">
        <v>592633.193688</v>
      </c>
    </row>
    <row r="469" spans="1:16">
      <c r="A469" s="3" t="s">
        <v>950</v>
      </c>
      <c r="B469" s="3" t="s">
        <v>951</v>
      </c>
      <c r="C469" s="4">
        <v>23408.211682</v>
      </c>
      <c r="D469" s="4">
        <v>25375.788248</v>
      </c>
      <c r="E469" s="4">
        <v>44549.436096</v>
      </c>
      <c r="F469" s="4">
        <v>83435.571694</v>
      </c>
      <c r="G469" s="4">
        <v>82671.144411</v>
      </c>
      <c r="H469" s="4">
        <v>102029.05649</v>
      </c>
      <c r="I469" s="4">
        <v>157009.544871</v>
      </c>
      <c r="J469" s="4">
        <v>156469.285177</v>
      </c>
      <c r="K469" s="4">
        <v>161116.41273</v>
      </c>
      <c r="L469" s="4">
        <v>163237.634708</v>
      </c>
      <c r="M469" s="4">
        <v>170786.302474</v>
      </c>
      <c r="N469" s="4">
        <v>200957.60776</v>
      </c>
      <c r="O469" s="4">
        <v>217083.31087</v>
      </c>
      <c r="P469" s="4">
        <v>220697.070973</v>
      </c>
    </row>
    <row r="470" spans="1:16">
      <c r="A470" s="3" t="s">
        <v>952</v>
      </c>
      <c r="B470" s="3" t="s">
        <v>953</v>
      </c>
      <c r="C470" s="4">
        <v>39724.012231</v>
      </c>
      <c r="D470" s="4">
        <v>40912.440428</v>
      </c>
      <c r="E470" s="4">
        <v>52997.567566</v>
      </c>
      <c r="F470" s="4">
        <v>69576.702743</v>
      </c>
      <c r="G470" s="4">
        <v>76989.215412</v>
      </c>
      <c r="H470" s="4">
        <v>88419.865322</v>
      </c>
      <c r="I470" s="4">
        <v>103434.222982</v>
      </c>
      <c r="J470" s="4">
        <v>254101.58175</v>
      </c>
      <c r="K470" s="4">
        <v>355337.728976</v>
      </c>
      <c r="L470" s="4">
        <v>557916.135949</v>
      </c>
      <c r="M470" s="4">
        <v>727235.800651</v>
      </c>
      <c r="N470" s="4">
        <v>949068.767973</v>
      </c>
      <c r="O470" s="4">
        <v>968352.74007</v>
      </c>
      <c r="P470" s="4">
        <v>927063.625353</v>
      </c>
    </row>
    <row r="471" spans="1:16">
      <c r="A471" s="3" t="s">
        <v>954</v>
      </c>
      <c r="B471" s="3" t="s">
        <v>955</v>
      </c>
      <c r="C471" s="4">
        <v>60595.681483</v>
      </c>
      <c r="D471" s="4">
        <v>60966.855442</v>
      </c>
      <c r="E471" s="4">
        <v>60301.846187</v>
      </c>
      <c r="F471" s="4">
        <v>64038.253982</v>
      </c>
      <c r="G471" s="4">
        <v>60213.712995</v>
      </c>
      <c r="H471" s="4">
        <v>67087.988258</v>
      </c>
      <c r="I471" s="4">
        <v>239715.877185</v>
      </c>
      <c r="J471" s="4">
        <v>428131.651779</v>
      </c>
      <c r="K471" s="4">
        <v>427400.079545</v>
      </c>
      <c r="L471" s="4">
        <v>559821.112062</v>
      </c>
      <c r="M471" s="4">
        <v>557022.993057</v>
      </c>
      <c r="N471" s="4">
        <v>551866.169466</v>
      </c>
      <c r="O471" s="4">
        <v>526245.278579</v>
      </c>
      <c r="P471" s="4">
        <v>601408.128132</v>
      </c>
    </row>
    <row r="472" spans="1:16">
      <c r="A472" s="3" t="s">
        <v>956</v>
      </c>
      <c r="B472" s="3" t="s">
        <v>957</v>
      </c>
      <c r="C472" s="4">
        <v>33961.305772</v>
      </c>
      <c r="D472" s="4">
        <v>34171.434638</v>
      </c>
      <c r="E472" s="4">
        <v>34719.003168</v>
      </c>
      <c r="F472" s="4">
        <v>33914.961416</v>
      </c>
      <c r="G472" s="4">
        <v>25543.758153</v>
      </c>
      <c r="H472" s="4">
        <v>32444.529671</v>
      </c>
      <c r="I472" s="4">
        <v>106779.707667</v>
      </c>
      <c r="J472" s="4">
        <v>121077.259609</v>
      </c>
      <c r="K472" s="4">
        <v>97230.607816</v>
      </c>
      <c r="L472" s="4">
        <v>84274.517686</v>
      </c>
      <c r="M472" s="4">
        <v>85407.433469</v>
      </c>
      <c r="N472" s="4">
        <v>89688.324215</v>
      </c>
      <c r="O472" s="4">
        <v>94992.521246</v>
      </c>
      <c r="P472" s="4">
        <v>104655.493591</v>
      </c>
    </row>
    <row r="473" spans="1:16">
      <c r="A473" s="3" t="s">
        <v>958</v>
      </c>
      <c r="B473" s="3" t="s">
        <v>959</v>
      </c>
      <c r="C473" s="4">
        <v>49656.918486</v>
      </c>
      <c r="D473" s="4">
        <v>51645.798013</v>
      </c>
      <c r="E473" s="4">
        <v>60730.689768</v>
      </c>
      <c r="F473" s="4">
        <v>71625.897177</v>
      </c>
      <c r="G473" s="4">
        <v>113381.784551</v>
      </c>
      <c r="H473" s="4">
        <v>186648.901601</v>
      </c>
      <c r="I473" s="4">
        <v>221412.453982</v>
      </c>
      <c r="J473" s="4">
        <v>254169.023176</v>
      </c>
      <c r="K473" s="4">
        <v>277108.541695</v>
      </c>
      <c r="L473" s="4">
        <v>313064.581226</v>
      </c>
      <c r="M473" s="4">
        <v>336351.687889</v>
      </c>
      <c r="N473" s="4">
        <v>384386.625541</v>
      </c>
      <c r="O473" s="4">
        <v>427700.827486</v>
      </c>
      <c r="P473" s="4">
        <v>484059.092036</v>
      </c>
    </row>
    <row r="474" spans="1:16">
      <c r="A474" s="3" t="s">
        <v>960</v>
      </c>
      <c r="B474" s="3" t="s">
        <v>961</v>
      </c>
      <c r="C474" s="4">
        <v>41264.979839</v>
      </c>
      <c r="D474" s="4">
        <v>44327.144216</v>
      </c>
      <c r="E474" s="4">
        <v>88742.357003</v>
      </c>
      <c r="F474" s="4">
        <v>105144.084072</v>
      </c>
      <c r="G474" s="4">
        <v>191344.206244</v>
      </c>
      <c r="H474" s="4">
        <v>204472.877263</v>
      </c>
      <c r="I474" s="4">
        <v>259632.056651</v>
      </c>
      <c r="J474" s="4">
        <v>280713.641434</v>
      </c>
      <c r="K474" s="4">
        <v>335295.209653</v>
      </c>
      <c r="L474" s="4">
        <v>368196.000412</v>
      </c>
      <c r="M474" s="4">
        <v>424348.797794</v>
      </c>
      <c r="N474" s="4">
        <v>491814.497853</v>
      </c>
      <c r="O474" s="4">
        <v>610148.722587</v>
      </c>
      <c r="P474" s="4">
        <v>821914.297492</v>
      </c>
    </row>
    <row r="475" spans="1:16">
      <c r="A475" s="3" t="s">
        <v>962</v>
      </c>
      <c r="B475" s="3" t="s">
        <v>963</v>
      </c>
      <c r="C475" s="4">
        <v>28151.49397</v>
      </c>
      <c r="D475" s="4">
        <v>30463.039226</v>
      </c>
      <c r="E475" s="4">
        <v>33856.956569</v>
      </c>
      <c r="F475" s="4">
        <v>41276.864704</v>
      </c>
      <c r="G475" s="4">
        <v>40738.897369</v>
      </c>
      <c r="H475" s="4">
        <v>44949.934437</v>
      </c>
      <c r="I475" s="4">
        <v>54657.770144</v>
      </c>
      <c r="J475" s="4">
        <v>56460.167317</v>
      </c>
      <c r="K475" s="4">
        <v>133340.057478</v>
      </c>
      <c r="L475" s="4">
        <v>137202.68853</v>
      </c>
      <c r="M475" s="4">
        <v>145207.684021</v>
      </c>
      <c r="N475" s="4">
        <v>178056.612754</v>
      </c>
      <c r="O475" s="4">
        <v>194941.769431</v>
      </c>
      <c r="P475" s="4">
        <v>209111.502463</v>
      </c>
    </row>
    <row r="476" spans="1:16">
      <c r="A476" s="3" t="s">
        <v>964</v>
      </c>
      <c r="B476" s="3" t="s">
        <v>965</v>
      </c>
      <c r="C476" s="4">
        <v>37912.671312</v>
      </c>
      <c r="D476" s="4">
        <v>44113.703762</v>
      </c>
      <c r="E476" s="4">
        <v>52411.680317</v>
      </c>
      <c r="F476" s="4">
        <v>60307.824802</v>
      </c>
      <c r="G476" s="4">
        <v>61217.260568</v>
      </c>
      <c r="H476" s="4">
        <v>125067.451035</v>
      </c>
      <c r="I476" s="4">
        <v>137494.826919</v>
      </c>
      <c r="J476" s="4">
        <v>153982.251463</v>
      </c>
      <c r="K476" s="4">
        <v>165140.162945</v>
      </c>
      <c r="L476" s="4">
        <v>171246.951398</v>
      </c>
      <c r="M476" s="4">
        <v>194749.263303</v>
      </c>
      <c r="N476" s="4">
        <v>1098833.814453</v>
      </c>
      <c r="O476" s="4">
        <v>1109480.695624</v>
      </c>
      <c r="P476" s="4">
        <v>1155836.879982</v>
      </c>
    </row>
    <row r="477" spans="1:16">
      <c r="A477" s="3" t="s">
        <v>966</v>
      </c>
      <c r="B477" s="3" t="s">
        <v>967</v>
      </c>
      <c r="C477" s="4">
        <v>38628.800489</v>
      </c>
      <c r="D477" s="4">
        <v>39148.25604</v>
      </c>
      <c r="E477" s="4">
        <v>49909.133018</v>
      </c>
      <c r="F477" s="4">
        <v>104903.519843</v>
      </c>
      <c r="G477" s="4">
        <v>122426.211646</v>
      </c>
      <c r="H477" s="4">
        <v>178568.259587</v>
      </c>
      <c r="I477" s="4">
        <v>193144.296965</v>
      </c>
      <c r="J477" s="4">
        <v>303091.209432</v>
      </c>
      <c r="K477" s="4">
        <v>339905.618571</v>
      </c>
      <c r="L477" s="4">
        <v>337908.255643</v>
      </c>
      <c r="M477" s="4">
        <v>366765.211697</v>
      </c>
      <c r="N477" s="4">
        <v>450181.875184</v>
      </c>
      <c r="O477" s="4">
        <v>439716.138944</v>
      </c>
      <c r="P477" s="4">
        <v>442826.532516</v>
      </c>
    </row>
    <row r="478" spans="1:16">
      <c r="A478" s="3" t="s">
        <v>968</v>
      </c>
      <c r="B478" s="3" t="s">
        <v>969</v>
      </c>
      <c r="C478" s="4">
        <v>34080.7104</v>
      </c>
      <c r="D478" s="4">
        <v>34322.804041</v>
      </c>
      <c r="E478" s="4">
        <v>34698.258829</v>
      </c>
      <c r="F478" s="4">
        <v>35075.737184</v>
      </c>
      <c r="G478" s="4">
        <v>32999.987401</v>
      </c>
      <c r="H478" s="4">
        <v>42959.478355</v>
      </c>
      <c r="I478" s="4">
        <v>53384.686539</v>
      </c>
      <c r="J478" s="4">
        <v>107948.188922</v>
      </c>
      <c r="K478" s="4">
        <v>113824.597055</v>
      </c>
      <c r="L478" s="4">
        <v>115110.919639</v>
      </c>
      <c r="M478" s="4">
        <v>117874.177624</v>
      </c>
      <c r="N478" s="4">
        <v>117711.954704</v>
      </c>
      <c r="O478" s="4">
        <v>120126.930489</v>
      </c>
      <c r="P478" s="4">
        <v>122040.313899</v>
      </c>
    </row>
    <row r="479" spans="1:16">
      <c r="A479" s="3" t="s">
        <v>970</v>
      </c>
      <c r="B479" s="3" t="s">
        <v>971</v>
      </c>
      <c r="C479" s="4">
        <v>18886.959726</v>
      </c>
      <c r="D479" s="4">
        <v>20150.269477</v>
      </c>
      <c r="E479" s="4">
        <v>21278.580516</v>
      </c>
      <c r="F479" s="4">
        <v>39992.445086</v>
      </c>
      <c r="G479" s="4">
        <v>41870.167296</v>
      </c>
      <c r="H479" s="4">
        <v>44864.525338</v>
      </c>
      <c r="I479" s="4">
        <v>48314.930369</v>
      </c>
      <c r="J479" s="4">
        <v>52397.395316</v>
      </c>
      <c r="K479" s="4">
        <v>410740.5916</v>
      </c>
      <c r="L479" s="4">
        <v>447566.067853</v>
      </c>
      <c r="M479" s="4">
        <v>462759.650566</v>
      </c>
      <c r="N479" s="4">
        <v>707981.456959</v>
      </c>
      <c r="O479" s="4">
        <v>761515.334491</v>
      </c>
      <c r="P479" s="4">
        <v>843215.537634</v>
      </c>
    </row>
    <row r="480" spans="1:16">
      <c r="A480" s="3" t="s">
        <v>972</v>
      </c>
      <c r="B480" s="3" t="s">
        <v>973</v>
      </c>
      <c r="C480" s="4">
        <v>33284.918821</v>
      </c>
      <c r="D480" s="4">
        <v>34084.296855</v>
      </c>
      <c r="E480" s="4">
        <v>36019.849606</v>
      </c>
      <c r="F480" s="4">
        <v>57670.183692</v>
      </c>
      <c r="G480" s="4">
        <v>62115.605546</v>
      </c>
      <c r="H480" s="4">
        <v>67119.206783</v>
      </c>
      <c r="I480" s="4">
        <v>75729.036349</v>
      </c>
      <c r="J480" s="4">
        <v>87760.363459</v>
      </c>
      <c r="K480" s="4">
        <v>138018.570145</v>
      </c>
      <c r="L480" s="4">
        <v>145316.529606</v>
      </c>
      <c r="M480" s="4">
        <v>152228.937128</v>
      </c>
      <c r="N480" s="4">
        <v>161099.66722</v>
      </c>
      <c r="O480" s="4">
        <v>164216.187147</v>
      </c>
      <c r="P480" s="4">
        <v>170455.766787</v>
      </c>
    </row>
    <row r="481" spans="1:16">
      <c r="A481" s="3" t="s">
        <v>974</v>
      </c>
      <c r="B481" s="3" t="s">
        <v>975</v>
      </c>
      <c r="C481" s="4">
        <v>23907.173685</v>
      </c>
      <c r="D481" s="4">
        <v>25922.319841</v>
      </c>
      <c r="E481" s="4">
        <v>29570.584307</v>
      </c>
      <c r="F481" s="4">
        <v>34542.356646</v>
      </c>
      <c r="G481" s="4">
        <v>33806.08091</v>
      </c>
      <c r="H481" s="4">
        <v>50013.135815</v>
      </c>
      <c r="I481" s="4">
        <v>73485.460301</v>
      </c>
      <c r="J481" s="4">
        <v>75509.96717</v>
      </c>
      <c r="K481" s="4">
        <v>71647.536073</v>
      </c>
      <c r="L481" s="4">
        <v>19707.614876</v>
      </c>
      <c r="M481" s="4">
        <v>35065.361931</v>
      </c>
      <c r="N481" s="4">
        <v>31436.424579</v>
      </c>
      <c r="O481" s="4">
        <v>27956.530824</v>
      </c>
      <c r="P481" s="4">
        <v>29788.577043</v>
      </c>
    </row>
    <row r="482" spans="1:16">
      <c r="A482" s="3" t="s">
        <v>976</v>
      </c>
      <c r="B482" s="3" t="s">
        <v>977</v>
      </c>
      <c r="C482" s="4">
        <v>24083.397674</v>
      </c>
      <c r="D482" s="4">
        <v>23818.383689</v>
      </c>
      <c r="E482" s="4">
        <v>22248.910508</v>
      </c>
      <c r="F482" s="4">
        <v>68478.050825</v>
      </c>
      <c r="G482" s="4">
        <v>72092.406323</v>
      </c>
      <c r="H482" s="4">
        <v>77556.312355</v>
      </c>
      <c r="I482" s="4">
        <v>86486.905499</v>
      </c>
      <c r="J482" s="4">
        <v>96119.824129</v>
      </c>
      <c r="K482" s="4">
        <v>145517.295761</v>
      </c>
      <c r="L482" s="4">
        <v>158491.027342</v>
      </c>
      <c r="M482" s="4">
        <v>166259.261573</v>
      </c>
      <c r="N482" s="4">
        <v>182989.01662</v>
      </c>
      <c r="O482" s="4">
        <v>147106.601906</v>
      </c>
      <c r="P482" s="4">
        <v>233925.280583</v>
      </c>
    </row>
    <row r="483" spans="1:16">
      <c r="A483" s="3" t="s">
        <v>978</v>
      </c>
      <c r="B483" s="3" t="s">
        <v>979</v>
      </c>
      <c r="C483" s="4">
        <v>40016.439457</v>
      </c>
      <c r="D483" s="4">
        <v>40665.176431</v>
      </c>
      <c r="E483" s="4">
        <v>40151.728023</v>
      </c>
      <c r="F483" s="4">
        <v>45521.076387</v>
      </c>
      <c r="G483" s="4">
        <v>49366.498966</v>
      </c>
      <c r="H483" s="4">
        <v>66283.777648</v>
      </c>
      <c r="I483" s="4">
        <v>63373.432487</v>
      </c>
      <c r="J483" s="4">
        <v>66093.64102</v>
      </c>
      <c r="K483" s="4">
        <v>68476.179924</v>
      </c>
      <c r="L483" s="4">
        <v>74833.587553</v>
      </c>
      <c r="M483" s="4">
        <v>77555.761752</v>
      </c>
      <c r="N483" s="4">
        <v>84230.017706</v>
      </c>
      <c r="O483" s="4">
        <v>92334.218684</v>
      </c>
      <c r="P483" s="4">
        <v>95187.363307</v>
      </c>
    </row>
    <row r="484" spans="1:16">
      <c r="A484" s="3" t="s">
        <v>980</v>
      </c>
      <c r="B484" s="3" t="s">
        <v>981</v>
      </c>
      <c r="C484" s="4">
        <v>26427.234327</v>
      </c>
      <c r="D484" s="4">
        <v>28222.323623</v>
      </c>
      <c r="E484" s="4">
        <v>46121.414803</v>
      </c>
      <c r="F484" s="4">
        <v>66157.967809</v>
      </c>
      <c r="G484" s="4">
        <v>70738.135361</v>
      </c>
      <c r="H484" s="4">
        <v>72252.695086</v>
      </c>
      <c r="I484" s="4">
        <v>58921.500703</v>
      </c>
      <c r="J484" s="4">
        <v>60764.516946</v>
      </c>
      <c r="K484" s="4">
        <v>257366.44157</v>
      </c>
      <c r="L484" s="4">
        <v>264069.038938</v>
      </c>
      <c r="M484" s="4">
        <v>272529.094823</v>
      </c>
      <c r="N484" s="4">
        <v>293535.532468</v>
      </c>
      <c r="O484" s="4">
        <v>333477.332191</v>
      </c>
      <c r="P484" s="4">
        <v>290474.615992</v>
      </c>
    </row>
    <row r="485" spans="1:16">
      <c r="A485" s="3" t="s">
        <v>982</v>
      </c>
      <c r="B485" s="3" t="s">
        <v>983</v>
      </c>
      <c r="C485" s="4">
        <v>31689.145559</v>
      </c>
      <c r="D485" s="4">
        <v>31603.859353</v>
      </c>
      <c r="E485" s="4">
        <v>38577.696245</v>
      </c>
      <c r="F485" s="4">
        <v>59814.713962</v>
      </c>
      <c r="G485" s="4">
        <v>57091.811219</v>
      </c>
      <c r="H485" s="4">
        <v>88500.550385</v>
      </c>
      <c r="I485" s="4">
        <v>68049.93264</v>
      </c>
      <c r="J485" s="4">
        <v>49811.218337</v>
      </c>
      <c r="K485" s="4">
        <v>49174.372649</v>
      </c>
      <c r="L485" s="4">
        <v>61616.339845</v>
      </c>
      <c r="M485" s="4">
        <v>271608.065213</v>
      </c>
      <c r="N485" s="4">
        <v>317871.716896</v>
      </c>
      <c r="O485" s="4">
        <v>387839.281913</v>
      </c>
      <c r="P485" s="4">
        <v>682871.55858</v>
      </c>
    </row>
    <row r="486" spans="1:16">
      <c r="A486" s="3" t="s">
        <v>984</v>
      </c>
      <c r="B486" s="3" t="s">
        <v>985</v>
      </c>
      <c r="C486" s="4">
        <v>28058.899816</v>
      </c>
      <c r="D486" s="4">
        <v>29272.427318</v>
      </c>
      <c r="E486" s="4">
        <v>29853.522303</v>
      </c>
      <c r="F486" s="4">
        <v>29892.651096</v>
      </c>
      <c r="G486" s="4">
        <v>30095.486506</v>
      </c>
      <c r="H486" s="4">
        <v>31006.469578</v>
      </c>
      <c r="I486" s="4">
        <v>33224.292645</v>
      </c>
      <c r="J486" s="4">
        <v>78340.850609</v>
      </c>
      <c r="K486" s="4">
        <v>78760.329563</v>
      </c>
      <c r="L486" s="4">
        <v>135096.207883</v>
      </c>
      <c r="M486" s="4">
        <v>149358.255531</v>
      </c>
      <c r="N486" s="4">
        <v>230485.599481</v>
      </c>
      <c r="O486" s="4">
        <v>248710.430911</v>
      </c>
      <c r="P486" s="4">
        <v>360680.74594</v>
      </c>
    </row>
    <row r="487" spans="1:16">
      <c r="A487" s="3" t="s">
        <v>986</v>
      </c>
      <c r="B487" s="3" t="s">
        <v>987</v>
      </c>
      <c r="C487" s="4">
        <v>40616.283996</v>
      </c>
      <c r="D487" s="4">
        <v>44020.901104</v>
      </c>
      <c r="E487" s="4">
        <v>50596.490134</v>
      </c>
      <c r="F487" s="4">
        <v>96251.604242</v>
      </c>
      <c r="G487" s="4">
        <v>93917.166376</v>
      </c>
      <c r="H487" s="4">
        <v>85720.219764</v>
      </c>
      <c r="I487" s="4">
        <v>95008.954704</v>
      </c>
      <c r="J487" s="4">
        <v>94446.707234</v>
      </c>
      <c r="K487" s="4">
        <v>96725.78051</v>
      </c>
      <c r="L487" s="4">
        <v>146076.845128</v>
      </c>
      <c r="M487" s="4">
        <v>137330.281849</v>
      </c>
      <c r="N487" s="4">
        <v>96965.008443</v>
      </c>
      <c r="O487" s="4">
        <v>98627.393305</v>
      </c>
      <c r="P487" s="4">
        <v>96428.600418</v>
      </c>
    </row>
    <row r="488" spans="1:16">
      <c r="A488" s="3" t="s">
        <v>988</v>
      </c>
      <c r="B488" s="3" t="s">
        <v>989</v>
      </c>
      <c r="C488" s="4">
        <v>31242.978393</v>
      </c>
      <c r="D488" s="4">
        <v>33616.797295</v>
      </c>
      <c r="E488" s="4">
        <v>39435.299708</v>
      </c>
      <c r="F488" s="4">
        <v>52960.289762</v>
      </c>
      <c r="G488" s="4">
        <v>64992.055094</v>
      </c>
      <c r="H488" s="4">
        <v>78226.896848</v>
      </c>
      <c r="I488" s="4">
        <v>86396.416102</v>
      </c>
      <c r="J488" s="4">
        <v>89825.167379</v>
      </c>
      <c r="K488" s="4">
        <v>99213.034463</v>
      </c>
      <c r="L488" s="4">
        <v>117410.956312</v>
      </c>
      <c r="M488" s="4">
        <v>158784.527719</v>
      </c>
      <c r="N488" s="4">
        <v>175758.629392</v>
      </c>
      <c r="O488" s="4">
        <v>190948.502993</v>
      </c>
      <c r="P488" s="4">
        <v>212127.013659</v>
      </c>
    </row>
    <row r="489" spans="1:16">
      <c r="A489" s="3" t="s">
        <v>990</v>
      </c>
      <c r="B489" s="3" t="s">
        <v>991</v>
      </c>
      <c r="C489" s="4">
        <v>41752.796031</v>
      </c>
      <c r="D489" s="4">
        <v>45547.690627</v>
      </c>
      <c r="E489" s="4">
        <v>47160.2084</v>
      </c>
      <c r="F489" s="4">
        <v>50709.372617</v>
      </c>
      <c r="G489" s="4">
        <v>53400.950559</v>
      </c>
      <c r="H489" s="4">
        <v>92504.169225</v>
      </c>
      <c r="I489" s="4">
        <v>98383.102795</v>
      </c>
      <c r="J489" s="4">
        <v>100373.449937</v>
      </c>
      <c r="K489" s="4">
        <v>146845.649857</v>
      </c>
      <c r="L489" s="4">
        <v>158410.306161</v>
      </c>
      <c r="M489" s="4">
        <v>167696.598361</v>
      </c>
      <c r="N489" s="4">
        <v>330335.107804</v>
      </c>
      <c r="O489" s="4">
        <v>359245.933143</v>
      </c>
      <c r="P489" s="4">
        <v>346148.37621</v>
      </c>
    </row>
    <row r="490" spans="1:16">
      <c r="A490" s="3" t="s">
        <v>992</v>
      </c>
      <c r="B490" s="3" t="s">
        <v>993</v>
      </c>
      <c r="C490" s="4">
        <v>94456.219374</v>
      </c>
      <c r="D490" s="4">
        <v>262107.647282</v>
      </c>
      <c r="E490" s="4">
        <v>373288.75331</v>
      </c>
      <c r="F490" s="4">
        <v>785612.5</v>
      </c>
      <c r="G490" s="4">
        <v>995091.8</v>
      </c>
      <c r="H490" s="4">
        <v>1627744.7</v>
      </c>
      <c r="I490" s="4">
        <v>2020214</v>
      </c>
      <c r="J490" s="4">
        <v>2300612.3</v>
      </c>
      <c r="K490" s="4">
        <v>2878416.6</v>
      </c>
      <c r="L490" s="4">
        <v>2761213.9</v>
      </c>
      <c r="M490" s="4">
        <v>2986751.1</v>
      </c>
      <c r="N490" s="4">
        <v>5919183</v>
      </c>
      <c r="O490" s="4">
        <v>7486996.2</v>
      </c>
      <c r="P490" s="4">
        <v>7991825.1</v>
      </c>
    </row>
    <row r="491" spans="1:16">
      <c r="A491" s="3" t="s">
        <v>994</v>
      </c>
      <c r="B491" s="3" t="s">
        <v>995</v>
      </c>
      <c r="C491" s="4">
        <v>34046.976546</v>
      </c>
      <c r="D491" s="4">
        <v>44707.102121</v>
      </c>
      <c r="E491" s="4">
        <v>96740.70244</v>
      </c>
      <c r="F491" s="4">
        <v>104301.508216</v>
      </c>
      <c r="G491" s="4">
        <v>114447.05332</v>
      </c>
      <c r="H491" s="4">
        <v>121961.666691</v>
      </c>
      <c r="I491" s="4">
        <v>132024.262001</v>
      </c>
      <c r="J491" s="4">
        <v>143364.225482</v>
      </c>
      <c r="K491" s="4">
        <v>154445.077578</v>
      </c>
      <c r="L491" s="4">
        <v>167020.838916</v>
      </c>
      <c r="M491" s="4">
        <v>183380.778812</v>
      </c>
      <c r="N491" s="4">
        <v>201677.096249</v>
      </c>
      <c r="O491" s="4">
        <v>220389.805273</v>
      </c>
      <c r="P491" s="4">
        <v>248785.66166</v>
      </c>
    </row>
    <row r="492" spans="1:16">
      <c r="A492" s="3" t="s">
        <v>996</v>
      </c>
      <c r="B492" s="3" t="s">
        <v>997</v>
      </c>
      <c r="C492" s="4">
        <v>41072.952222</v>
      </c>
      <c r="D492" s="4">
        <v>43455.971676</v>
      </c>
      <c r="E492" s="4">
        <v>46061.199416</v>
      </c>
      <c r="F492" s="4">
        <v>48720.722423</v>
      </c>
      <c r="G492" s="4">
        <v>50503.539262</v>
      </c>
      <c r="H492" s="4">
        <v>53622.783749</v>
      </c>
      <c r="I492" s="4">
        <v>57727.992759</v>
      </c>
      <c r="J492" s="4">
        <v>63369.768652</v>
      </c>
      <c r="K492" s="4">
        <v>68914.429921</v>
      </c>
      <c r="L492" s="4">
        <v>153107.161995</v>
      </c>
      <c r="M492" s="4">
        <v>159124.031973</v>
      </c>
      <c r="N492" s="4">
        <v>218428.030905</v>
      </c>
      <c r="O492" s="4">
        <v>229728.403649</v>
      </c>
      <c r="P492" s="4">
        <v>239931.196956</v>
      </c>
    </row>
    <row r="493" spans="1:16">
      <c r="A493" s="3" t="s">
        <v>998</v>
      </c>
      <c r="B493" s="3" t="s">
        <v>999</v>
      </c>
      <c r="C493" s="4">
        <v>55602.604083</v>
      </c>
      <c r="D493" s="4">
        <v>63997.193879</v>
      </c>
      <c r="E493" s="4">
        <v>69170.655064</v>
      </c>
      <c r="F493" s="4">
        <v>71089.647331</v>
      </c>
      <c r="G493" s="4">
        <v>71531.231243</v>
      </c>
      <c r="H493" s="4">
        <v>65096.763541</v>
      </c>
      <c r="I493" s="4">
        <v>66113.134409</v>
      </c>
      <c r="J493" s="4">
        <v>59526.864426</v>
      </c>
      <c r="K493" s="4">
        <v>59351.07127</v>
      </c>
      <c r="L493" s="4">
        <v>48951.06897</v>
      </c>
      <c r="M493" s="4">
        <v>49565.642433</v>
      </c>
      <c r="N493" s="4">
        <v>541563.199569</v>
      </c>
      <c r="O493" s="4">
        <v>691832.628048</v>
      </c>
      <c r="P493" s="4">
        <v>1250295.608178</v>
      </c>
    </row>
    <row r="494" spans="1:16">
      <c r="A494" s="3" t="s">
        <v>1000</v>
      </c>
      <c r="B494" s="3" t="s">
        <v>1001</v>
      </c>
      <c r="C494" s="4">
        <v>37720.700689</v>
      </c>
      <c r="D494" s="4">
        <v>45261.22135</v>
      </c>
      <c r="E494" s="4">
        <v>185569.630037</v>
      </c>
      <c r="F494" s="4">
        <v>156951.476417</v>
      </c>
      <c r="G494" s="4">
        <v>248597.079693</v>
      </c>
      <c r="H494" s="4">
        <v>280659.105921</v>
      </c>
      <c r="I494" s="4">
        <v>258340.300816</v>
      </c>
      <c r="J494" s="4">
        <v>267751.290276</v>
      </c>
      <c r="K494" s="4">
        <v>296037.975329</v>
      </c>
      <c r="L494" s="4">
        <v>328066.458582</v>
      </c>
      <c r="M494" s="4">
        <v>365443.497184</v>
      </c>
      <c r="N494" s="4">
        <v>396200.021848</v>
      </c>
      <c r="O494" s="4">
        <v>427506.054198</v>
      </c>
      <c r="P494" s="4">
        <v>441105.682429</v>
      </c>
    </row>
    <row r="495" spans="1:16">
      <c r="A495" s="3" t="s">
        <v>1002</v>
      </c>
      <c r="B495" s="3" t="s">
        <v>1003</v>
      </c>
      <c r="C495" s="4">
        <v>31022.099516</v>
      </c>
      <c r="D495" s="4">
        <v>33192.13366</v>
      </c>
      <c r="E495" s="4">
        <v>38690.267618</v>
      </c>
      <c r="F495" s="4">
        <v>112593.037522</v>
      </c>
      <c r="G495" s="4">
        <v>126271.649832</v>
      </c>
      <c r="H495" s="4">
        <v>143934.391822</v>
      </c>
      <c r="I495" s="4">
        <v>172639.378659</v>
      </c>
      <c r="J495" s="4">
        <v>392741.506221</v>
      </c>
      <c r="K495" s="4">
        <v>447168.695618</v>
      </c>
      <c r="L495" s="4">
        <v>465773.584933</v>
      </c>
      <c r="M495" s="4">
        <v>485978.826122</v>
      </c>
      <c r="N495" s="4">
        <v>505243.244083</v>
      </c>
      <c r="O495" s="4">
        <v>525960.38059</v>
      </c>
      <c r="P495" s="4">
        <v>553091.133376</v>
      </c>
    </row>
    <row r="496" spans="1:16">
      <c r="A496" s="3" t="s">
        <v>1004</v>
      </c>
      <c r="B496" s="3" t="s">
        <v>1005</v>
      </c>
      <c r="C496" s="4">
        <v>25289.058399</v>
      </c>
      <c r="D496" s="4">
        <v>25942.852905</v>
      </c>
      <c r="E496" s="4">
        <v>28314.488423</v>
      </c>
      <c r="F496" s="4">
        <v>30610.218737</v>
      </c>
      <c r="G496" s="4">
        <v>34397.326333</v>
      </c>
      <c r="H496" s="4">
        <v>38940.206442</v>
      </c>
      <c r="I496" s="4">
        <v>45078.925166</v>
      </c>
      <c r="J496" s="4">
        <v>54009.315508</v>
      </c>
      <c r="K496" s="4">
        <v>62505.439073</v>
      </c>
      <c r="L496" s="4">
        <v>76158.296913</v>
      </c>
      <c r="M496" s="4">
        <v>89654.055315</v>
      </c>
      <c r="N496" s="4">
        <v>138628.872191</v>
      </c>
      <c r="O496" s="4">
        <v>163490.560548</v>
      </c>
      <c r="P496" s="4">
        <v>175286.410546</v>
      </c>
    </row>
    <row r="497" spans="1:16">
      <c r="A497" s="3" t="s">
        <v>1006</v>
      </c>
      <c r="B497" s="3" t="s">
        <v>1007</v>
      </c>
      <c r="C497" s="4">
        <v>47246.760616</v>
      </c>
      <c r="D497" s="4">
        <v>50960.323412</v>
      </c>
      <c r="E497" s="4">
        <v>58852.157175</v>
      </c>
      <c r="F497" s="4">
        <v>68232.893124</v>
      </c>
      <c r="G497" s="4">
        <v>72901.25386</v>
      </c>
      <c r="H497" s="4">
        <v>95173.063891</v>
      </c>
      <c r="I497" s="4">
        <v>105127.319001</v>
      </c>
      <c r="J497" s="4">
        <v>128966.291635</v>
      </c>
      <c r="K497" s="4">
        <v>169200.436791</v>
      </c>
      <c r="L497" s="4">
        <v>183280.612569</v>
      </c>
      <c r="M497" s="4">
        <v>292264.025634</v>
      </c>
      <c r="N497" s="4">
        <v>293209.609723</v>
      </c>
      <c r="O497" s="4">
        <v>297532.711752</v>
      </c>
      <c r="P497" s="4">
        <v>302594.783728</v>
      </c>
    </row>
    <row r="498" spans="1:16">
      <c r="A498" s="3" t="s">
        <v>1008</v>
      </c>
      <c r="B498" s="3" t="s">
        <v>1009</v>
      </c>
      <c r="C498" s="4">
        <v>66931.904999</v>
      </c>
      <c r="D498" s="4">
        <v>71339.379603</v>
      </c>
      <c r="E498" s="4">
        <v>79954.693637</v>
      </c>
      <c r="F498" s="4">
        <v>178489.07938</v>
      </c>
      <c r="G498" s="4">
        <v>196563.649566</v>
      </c>
      <c r="H498" s="4">
        <v>223815.418159</v>
      </c>
      <c r="I498" s="4">
        <v>252324.802436</v>
      </c>
      <c r="J498" s="4">
        <v>281136.236962</v>
      </c>
      <c r="K498" s="4">
        <v>310044.224529</v>
      </c>
      <c r="L498" s="4">
        <v>342017.293261</v>
      </c>
      <c r="M498" s="4">
        <v>391332.225419</v>
      </c>
      <c r="N498" s="4">
        <v>392630.154243</v>
      </c>
      <c r="O498" s="4">
        <v>466753.533109</v>
      </c>
      <c r="P498" s="4">
        <v>531817.045728</v>
      </c>
    </row>
    <row r="499" spans="1:16">
      <c r="A499" s="3" t="s">
        <v>1010</v>
      </c>
      <c r="B499" s="3" t="s">
        <v>1011</v>
      </c>
      <c r="C499" s="4">
        <v>27883.958663</v>
      </c>
      <c r="D499" s="4">
        <v>28944.848241</v>
      </c>
      <c r="E499" s="4">
        <v>30826.883552</v>
      </c>
      <c r="F499" s="4">
        <v>37020.571783</v>
      </c>
      <c r="G499" s="4">
        <v>40133.406564</v>
      </c>
      <c r="H499" s="4">
        <v>60033.00089</v>
      </c>
      <c r="I499" s="4">
        <v>63243.428593</v>
      </c>
      <c r="J499" s="4">
        <v>80516.146657</v>
      </c>
      <c r="K499" s="4">
        <v>93580.245951</v>
      </c>
      <c r="L499" s="4">
        <v>180265.165132</v>
      </c>
      <c r="M499" s="4">
        <v>197576.613072</v>
      </c>
      <c r="N499" s="4">
        <v>212806.398861</v>
      </c>
      <c r="O499" s="4">
        <v>222011.295931</v>
      </c>
      <c r="P499" s="4">
        <v>236109.579222</v>
      </c>
    </row>
    <row r="500" spans="1:16">
      <c r="A500" s="3" t="s">
        <v>1012</v>
      </c>
      <c r="B500" s="3" t="s">
        <v>1013</v>
      </c>
      <c r="C500" s="4">
        <v>42302.970116</v>
      </c>
      <c r="D500" s="4">
        <v>43425.38208</v>
      </c>
      <c r="E500" s="4">
        <v>43787.781327</v>
      </c>
      <c r="F500" s="4">
        <v>43319.907043</v>
      </c>
      <c r="G500" s="4">
        <v>38418.965984</v>
      </c>
      <c r="H500" s="4">
        <v>40895.522475</v>
      </c>
      <c r="I500" s="4">
        <v>48427.75638</v>
      </c>
      <c r="J500" s="4">
        <v>47440.461155</v>
      </c>
      <c r="K500" s="4">
        <v>49540.292775</v>
      </c>
      <c r="L500" s="4">
        <v>50329.680343</v>
      </c>
      <c r="M500" s="4">
        <v>44413.863857</v>
      </c>
      <c r="N500" s="4">
        <v>87721.784676</v>
      </c>
      <c r="O500" s="4">
        <v>84244.955348</v>
      </c>
      <c r="P500" s="4">
        <v>339454.180891</v>
      </c>
    </row>
    <row r="501" spans="1:16">
      <c r="A501" s="3" t="s">
        <v>1014</v>
      </c>
      <c r="B501" s="3" t="s">
        <v>1015</v>
      </c>
      <c r="C501" s="4">
        <v>30176.752328</v>
      </c>
      <c r="D501" s="4">
        <v>30393.192044</v>
      </c>
      <c r="E501" s="4">
        <v>32366.732726</v>
      </c>
      <c r="F501" s="4">
        <v>32769.19103</v>
      </c>
      <c r="G501" s="4">
        <v>29835.687498</v>
      </c>
      <c r="H501" s="4">
        <v>38099.673729</v>
      </c>
      <c r="I501" s="4">
        <v>45890.847131</v>
      </c>
      <c r="J501" s="4">
        <v>56037.465391</v>
      </c>
      <c r="K501" s="4">
        <v>102467.689914</v>
      </c>
      <c r="L501" s="4">
        <v>130282.61947</v>
      </c>
      <c r="M501" s="4">
        <v>142996.481451</v>
      </c>
      <c r="N501" s="4">
        <v>153772.076376</v>
      </c>
      <c r="O501" s="4">
        <v>186543.407871</v>
      </c>
      <c r="P501" s="4">
        <v>235950.277665</v>
      </c>
    </row>
    <row r="502" spans="1:16">
      <c r="A502" s="3" t="s">
        <v>1016</v>
      </c>
      <c r="B502" s="3" t="s">
        <v>1017</v>
      </c>
      <c r="C502" s="4">
        <v>29345.340289</v>
      </c>
      <c r="D502" s="4">
        <v>30457.092031</v>
      </c>
      <c r="E502" s="4">
        <v>33292.172373</v>
      </c>
      <c r="F502" s="4">
        <v>35040.376587</v>
      </c>
      <c r="G502" s="4">
        <v>32941.207981</v>
      </c>
      <c r="H502" s="4">
        <v>33760.908944</v>
      </c>
      <c r="I502" s="4">
        <v>31788.970459</v>
      </c>
      <c r="J502" s="4">
        <v>33481.872083</v>
      </c>
      <c r="K502" s="4">
        <v>33773.868756</v>
      </c>
      <c r="L502" s="4">
        <v>32890.213306</v>
      </c>
      <c r="M502" s="4">
        <v>71798.633822</v>
      </c>
      <c r="N502" s="4">
        <v>148544.094926</v>
      </c>
      <c r="O502" s="4">
        <v>166681.234396</v>
      </c>
      <c r="P502" s="4">
        <v>196799.652923</v>
      </c>
    </row>
    <row r="503" spans="1:16">
      <c r="A503" s="3" t="s">
        <v>1018</v>
      </c>
      <c r="B503" s="3" t="s">
        <v>1019</v>
      </c>
      <c r="C503" s="4">
        <v>39243.863267</v>
      </c>
      <c r="D503" s="4">
        <v>40382.142793</v>
      </c>
      <c r="E503" s="4">
        <v>41352.376679</v>
      </c>
      <c r="F503" s="4">
        <v>43214.643223</v>
      </c>
      <c r="G503" s="4">
        <v>49067.324903</v>
      </c>
      <c r="H503" s="4">
        <v>57841.845562</v>
      </c>
      <c r="I503" s="4">
        <v>69530.897804</v>
      </c>
      <c r="J503" s="4">
        <v>147171.709703</v>
      </c>
      <c r="K503" s="4">
        <v>164758.091122</v>
      </c>
      <c r="L503" s="4">
        <v>182290.942194</v>
      </c>
      <c r="M503" s="4">
        <v>199611.148497</v>
      </c>
      <c r="N503" s="4">
        <v>196477.395927</v>
      </c>
      <c r="O503" s="4">
        <v>205037.094551</v>
      </c>
      <c r="P503" s="4">
        <v>209818.097347</v>
      </c>
    </row>
    <row r="504" spans="1:16">
      <c r="A504" s="3" t="s">
        <v>1020</v>
      </c>
      <c r="B504" s="3" t="s">
        <v>1021</v>
      </c>
      <c r="C504" s="4">
        <v>36305.762452</v>
      </c>
      <c r="D504" s="4">
        <v>39419.212775</v>
      </c>
      <c r="E504" s="4">
        <v>47038.912781</v>
      </c>
      <c r="F504" s="4">
        <v>63758.855271</v>
      </c>
      <c r="G504" s="4">
        <v>83176.106514</v>
      </c>
      <c r="H504" s="4">
        <v>105025.022309</v>
      </c>
      <c r="I504" s="4">
        <v>146386.175358</v>
      </c>
      <c r="J504" s="4">
        <v>185732.919158</v>
      </c>
      <c r="K504" s="4">
        <v>223872.421018</v>
      </c>
      <c r="L504" s="4">
        <v>292363.967257</v>
      </c>
      <c r="M504" s="4">
        <v>349747.356947</v>
      </c>
      <c r="N504" s="4">
        <v>382459.399967</v>
      </c>
      <c r="O504" s="4">
        <v>413129.080789</v>
      </c>
      <c r="P504" s="4">
        <v>427583.160576</v>
      </c>
    </row>
    <row r="505" spans="1:16">
      <c r="A505" s="3" t="s">
        <v>1022</v>
      </c>
      <c r="B505" s="3" t="s">
        <v>1023</v>
      </c>
      <c r="C505" s="4">
        <v>51789.417409</v>
      </c>
      <c r="D505" s="4">
        <v>49955.343965</v>
      </c>
      <c r="E505" s="4">
        <v>47415.65697</v>
      </c>
      <c r="F505" s="4">
        <v>46535.667084</v>
      </c>
      <c r="G505" s="4">
        <v>48727.536379</v>
      </c>
      <c r="H505" s="4">
        <v>37189.330307</v>
      </c>
      <c r="I505" s="4">
        <v>168136.874762</v>
      </c>
      <c r="J505" s="4">
        <v>155625.835026</v>
      </c>
      <c r="K505" s="4">
        <v>170844.556585</v>
      </c>
      <c r="L505" s="4">
        <v>158682.31501</v>
      </c>
      <c r="M505" s="4">
        <v>188479.111542</v>
      </c>
      <c r="N505" s="4">
        <v>209922.243657</v>
      </c>
      <c r="O505" s="4">
        <v>208335.037074</v>
      </c>
      <c r="P505" s="4">
        <v>240499.887258</v>
      </c>
    </row>
    <row r="506" spans="1:16">
      <c r="A506" s="3" t="s">
        <v>1024</v>
      </c>
      <c r="B506" s="3" t="s">
        <v>1025</v>
      </c>
      <c r="C506" s="4">
        <v>52040.479</v>
      </c>
      <c r="D506" s="4">
        <v>49646.372903</v>
      </c>
      <c r="E506" s="4">
        <v>51775.690272</v>
      </c>
      <c r="F506" s="4">
        <v>53502.557235</v>
      </c>
      <c r="G506" s="4">
        <v>52702.891361</v>
      </c>
      <c r="H506" s="4">
        <v>54309.052144</v>
      </c>
      <c r="I506" s="4">
        <v>56785.950217</v>
      </c>
      <c r="J506" s="4">
        <v>59359.73151</v>
      </c>
      <c r="K506" s="4">
        <v>61825.414036</v>
      </c>
      <c r="L506" s="4">
        <v>63063.169891</v>
      </c>
      <c r="M506" s="4">
        <v>64588.29938</v>
      </c>
      <c r="N506" s="4">
        <v>68169.964971</v>
      </c>
      <c r="O506" s="4">
        <v>235341.640133</v>
      </c>
      <c r="P506" s="4">
        <v>246164.746566</v>
      </c>
    </row>
    <row r="507" spans="1:16">
      <c r="A507" s="3" t="s">
        <v>1026</v>
      </c>
      <c r="B507" s="3" t="s">
        <v>1027</v>
      </c>
      <c r="C507" s="4">
        <v>67085.461904</v>
      </c>
      <c r="D507" s="4">
        <v>67104.936716</v>
      </c>
      <c r="E507" s="4">
        <v>65962.430102</v>
      </c>
      <c r="F507" s="4">
        <v>71203.393261</v>
      </c>
      <c r="G507" s="4">
        <v>72952.57178</v>
      </c>
      <c r="H507" s="4">
        <v>87170.574474</v>
      </c>
      <c r="I507" s="4">
        <v>99397.172049</v>
      </c>
      <c r="J507" s="4">
        <v>116424.824075</v>
      </c>
      <c r="K507" s="4">
        <v>147103.290738</v>
      </c>
      <c r="L507" s="4">
        <v>178348.206806</v>
      </c>
      <c r="M507" s="4">
        <v>205455.893678</v>
      </c>
      <c r="N507" s="4">
        <v>247657.712016</v>
      </c>
      <c r="O507" s="4">
        <v>276002.220838</v>
      </c>
      <c r="P507" s="4">
        <v>279343.54885</v>
      </c>
    </row>
    <row r="508" spans="1:16">
      <c r="A508" s="3" t="s">
        <v>1028</v>
      </c>
      <c r="B508" s="3" t="s">
        <v>1029</v>
      </c>
      <c r="C508" s="4">
        <v>27892.924696</v>
      </c>
      <c r="D508" s="4">
        <v>26751.563301</v>
      </c>
      <c r="E508" s="4">
        <v>25697.43611</v>
      </c>
      <c r="F508" s="4">
        <v>17440.781924</v>
      </c>
      <c r="G508" s="4">
        <v>118247.291387</v>
      </c>
      <c r="H508" s="4">
        <v>140786.98698</v>
      </c>
      <c r="I508" s="4">
        <v>279855.05541</v>
      </c>
      <c r="J508" s="4">
        <v>298317.940797</v>
      </c>
      <c r="K508" s="4">
        <v>313493.056195</v>
      </c>
      <c r="L508" s="4">
        <v>335816.40917</v>
      </c>
      <c r="M508" s="4">
        <v>360966.661452</v>
      </c>
      <c r="N508" s="4">
        <v>386435.207779</v>
      </c>
      <c r="O508" s="4">
        <v>659462.896424</v>
      </c>
      <c r="P508" s="4">
        <v>690139.861105</v>
      </c>
    </row>
    <row r="509" spans="1:16">
      <c r="A509" s="3" t="s">
        <v>1030</v>
      </c>
      <c r="B509" s="3" t="s">
        <v>1031</v>
      </c>
      <c r="C509" s="4">
        <v>34490.326665</v>
      </c>
      <c r="D509" s="4">
        <v>36228.039496</v>
      </c>
      <c r="E509" s="4">
        <v>36173.629497</v>
      </c>
      <c r="F509" s="4">
        <v>39929.837472</v>
      </c>
      <c r="G509" s="4">
        <v>39791.884674</v>
      </c>
      <c r="H509" s="4">
        <v>41560.728732</v>
      </c>
      <c r="I509" s="4">
        <v>45493.05062</v>
      </c>
      <c r="J509" s="4">
        <v>73632.551946</v>
      </c>
      <c r="K509" s="4">
        <v>74973.224761</v>
      </c>
      <c r="L509" s="4">
        <v>79490.551411</v>
      </c>
      <c r="M509" s="4">
        <v>81923.843427</v>
      </c>
      <c r="N509" s="4">
        <v>141782.379879</v>
      </c>
      <c r="O509" s="4">
        <v>170965.634716</v>
      </c>
      <c r="P509" s="4">
        <v>172566.329109</v>
      </c>
    </row>
    <row r="510" spans="1:16">
      <c r="A510" s="3" t="s">
        <v>1032</v>
      </c>
      <c r="B510" s="3" t="s">
        <v>1033</v>
      </c>
      <c r="C510" s="4">
        <v>27443.29748</v>
      </c>
      <c r="D510" s="4">
        <v>26333.713539</v>
      </c>
      <c r="E510" s="4">
        <v>27527.830756</v>
      </c>
      <c r="F510" s="4">
        <v>29745.352946</v>
      </c>
      <c r="G510" s="4">
        <v>30286.365736</v>
      </c>
      <c r="H510" s="4">
        <v>30996.919015</v>
      </c>
      <c r="I510" s="4">
        <v>32744.193168</v>
      </c>
      <c r="J510" s="4">
        <v>36586.119954</v>
      </c>
      <c r="K510" s="4">
        <v>38079.626625</v>
      </c>
      <c r="L510" s="4">
        <v>34892.631825</v>
      </c>
      <c r="M510" s="4">
        <v>37859.619246</v>
      </c>
      <c r="N510" s="4">
        <v>302275.973376</v>
      </c>
      <c r="O510" s="4">
        <v>330178.89258</v>
      </c>
      <c r="P510" s="4">
        <v>639318.516247</v>
      </c>
    </row>
    <row r="511" spans="1:16">
      <c r="A511" s="3" t="s">
        <v>1034</v>
      </c>
      <c r="B511" s="3" t="s">
        <v>1035</v>
      </c>
      <c r="C511" s="4">
        <v>57065.1672</v>
      </c>
      <c r="D511" s="4">
        <v>59457.2314</v>
      </c>
      <c r="E511" s="4">
        <v>64228.450394</v>
      </c>
      <c r="F511" s="4">
        <v>73655.0374</v>
      </c>
      <c r="G511" s="4">
        <v>83446.9238</v>
      </c>
      <c r="H511" s="4">
        <v>130513.4027</v>
      </c>
      <c r="I511" s="4">
        <v>136198.4036</v>
      </c>
      <c r="J511" s="4">
        <v>123613.8387</v>
      </c>
      <c r="K511" s="4">
        <v>119101.9755</v>
      </c>
      <c r="L511" s="4">
        <v>122091.9109</v>
      </c>
      <c r="M511" s="4">
        <v>126512.3617</v>
      </c>
      <c r="N511" s="4">
        <v>128302.8989</v>
      </c>
      <c r="O511" s="4">
        <v>134277.4138</v>
      </c>
      <c r="P511" s="4">
        <v>188621.1204</v>
      </c>
    </row>
    <row r="512" spans="1:16">
      <c r="A512" s="3" t="s">
        <v>1036</v>
      </c>
      <c r="B512" s="3" t="s">
        <v>1037</v>
      </c>
      <c r="C512" s="4">
        <v>26214.41036</v>
      </c>
      <c r="D512" s="4">
        <v>28065.831685</v>
      </c>
      <c r="E512" s="4">
        <v>30949.612503</v>
      </c>
      <c r="F512" s="4">
        <v>33461.866273</v>
      </c>
      <c r="G512" s="4">
        <v>36964.651511</v>
      </c>
      <c r="H512" s="4">
        <v>51207.00693</v>
      </c>
      <c r="I512" s="4">
        <v>55043.449799</v>
      </c>
      <c r="J512" s="4">
        <v>97532.751811</v>
      </c>
      <c r="K512" s="4">
        <v>101853.376559</v>
      </c>
      <c r="L512" s="4">
        <v>113126.002404</v>
      </c>
      <c r="M512" s="4">
        <v>134493.968816</v>
      </c>
      <c r="N512" s="4">
        <v>131702.895776</v>
      </c>
      <c r="O512" s="4">
        <v>135489.006817</v>
      </c>
      <c r="P512" s="4">
        <v>262721.593998</v>
      </c>
    </row>
    <row r="513" spans="1:16">
      <c r="A513" s="3" t="s">
        <v>1038</v>
      </c>
      <c r="B513" s="3" t="s">
        <v>1039</v>
      </c>
      <c r="C513" s="4">
        <v>71570.065273</v>
      </c>
      <c r="D513" s="4">
        <v>69188.313858</v>
      </c>
      <c r="E513" s="4">
        <v>70933.160695</v>
      </c>
      <c r="F513" s="4">
        <v>74490.865086</v>
      </c>
      <c r="G513" s="4">
        <v>75707.949274</v>
      </c>
      <c r="H513" s="4">
        <v>81387.412823</v>
      </c>
      <c r="I513" s="4">
        <v>76016.154385</v>
      </c>
      <c r="J513" s="4">
        <v>68169.864908</v>
      </c>
      <c r="K513" s="4">
        <v>65400.068456</v>
      </c>
      <c r="L513" s="4">
        <v>192465.155268</v>
      </c>
      <c r="M513" s="4">
        <v>224482.813563</v>
      </c>
      <c r="N513" s="4">
        <v>253883.060295</v>
      </c>
      <c r="O513" s="4">
        <v>285549.289906</v>
      </c>
      <c r="P513" s="4">
        <v>388413.290116</v>
      </c>
    </row>
    <row r="514" spans="1:16">
      <c r="A514" s="3" t="s">
        <v>1040</v>
      </c>
      <c r="B514" s="3" t="s">
        <v>1041</v>
      </c>
      <c r="C514" s="4">
        <v>31808.104366</v>
      </c>
      <c r="D514" s="4">
        <v>37613.767132</v>
      </c>
      <c r="E514" s="4">
        <v>90563.477747</v>
      </c>
      <c r="F514" s="4">
        <v>105404.911191</v>
      </c>
      <c r="G514" s="4">
        <v>116564.867667</v>
      </c>
      <c r="H514" s="4">
        <v>237447.776627</v>
      </c>
      <c r="I514" s="4">
        <v>274310.922673</v>
      </c>
      <c r="J514" s="4">
        <v>270579.232452</v>
      </c>
      <c r="K514" s="4">
        <v>327377.974482</v>
      </c>
      <c r="L514" s="4">
        <v>384466.489119</v>
      </c>
      <c r="M514" s="4">
        <v>485505.602461</v>
      </c>
      <c r="N514" s="4">
        <v>448046.456898</v>
      </c>
      <c r="O514" s="4">
        <v>553804.030333</v>
      </c>
      <c r="P514" s="4">
        <v>793500.633548</v>
      </c>
    </row>
    <row r="515" spans="1:16">
      <c r="A515" s="3" t="s">
        <v>1042</v>
      </c>
      <c r="B515" s="3" t="s">
        <v>1043</v>
      </c>
      <c r="C515" s="4">
        <v>19338.041027</v>
      </c>
      <c r="D515" s="4">
        <v>20376.946479</v>
      </c>
      <c r="E515" s="4">
        <v>35803.341037</v>
      </c>
      <c r="F515" s="4">
        <v>37752.049502</v>
      </c>
      <c r="G515" s="4">
        <v>39364.103815</v>
      </c>
      <c r="H515" s="4">
        <v>41884.968371</v>
      </c>
      <c r="I515" s="4">
        <v>44024.397798</v>
      </c>
      <c r="J515" s="4">
        <v>106723.501863</v>
      </c>
      <c r="K515" s="4">
        <v>218999.336741</v>
      </c>
      <c r="L515" s="4">
        <v>245273.859213</v>
      </c>
      <c r="M515" s="4">
        <v>268951.094512</v>
      </c>
      <c r="N515" s="4">
        <v>299026.605967</v>
      </c>
      <c r="O515" s="4">
        <v>329055.737742</v>
      </c>
      <c r="P515" s="4">
        <v>367564.07545</v>
      </c>
    </row>
    <row r="516" spans="1:16">
      <c r="A516" s="3" t="s">
        <v>1044</v>
      </c>
      <c r="B516" s="3" t="s">
        <v>1045</v>
      </c>
      <c r="C516" s="4">
        <v>37171.0338</v>
      </c>
      <c r="D516" s="4">
        <v>38977.394443</v>
      </c>
      <c r="E516" s="4">
        <v>41876.442415</v>
      </c>
      <c r="F516" s="4">
        <v>46452.436199</v>
      </c>
      <c r="G516" s="4">
        <v>110836.671159</v>
      </c>
      <c r="H516" s="4">
        <v>137669.184698</v>
      </c>
      <c r="I516" s="4">
        <v>256445.788879</v>
      </c>
      <c r="J516" s="4">
        <v>278390.13779</v>
      </c>
      <c r="K516" s="4">
        <v>301423.629816</v>
      </c>
      <c r="L516" s="4">
        <v>325686.658273</v>
      </c>
      <c r="M516" s="4">
        <v>373402.635163</v>
      </c>
      <c r="N516" s="4">
        <v>490482.022752</v>
      </c>
      <c r="O516" s="4">
        <v>530756.027567</v>
      </c>
      <c r="P516" s="4">
        <v>823235.291227</v>
      </c>
    </row>
    <row r="517" spans="1:16">
      <c r="A517" s="3" t="s">
        <v>1046</v>
      </c>
      <c r="B517" s="3" t="s">
        <v>1047</v>
      </c>
      <c r="C517" s="4"/>
      <c r="D517" s="4">
        <v>82077.4806</v>
      </c>
      <c r="E517" s="4">
        <v>89821.828922</v>
      </c>
      <c r="F517" s="4">
        <v>95733.208652</v>
      </c>
      <c r="G517" s="4">
        <v>102912.321323</v>
      </c>
      <c r="H517" s="4">
        <v>125787.188727</v>
      </c>
      <c r="I517" s="4">
        <v>221854.296743</v>
      </c>
      <c r="J517" s="4">
        <v>260092.954719</v>
      </c>
      <c r="K517" s="4">
        <v>432269.261101</v>
      </c>
      <c r="L517" s="4">
        <v>498435.918793</v>
      </c>
      <c r="M517" s="4">
        <v>538935.406142</v>
      </c>
      <c r="N517" s="4">
        <v>617305.837536</v>
      </c>
      <c r="O517" s="4">
        <v>731621.972287</v>
      </c>
      <c r="P517" s="4">
        <v>845600.720982</v>
      </c>
    </row>
    <row r="518" spans="1:16">
      <c r="A518" s="3" t="s">
        <v>1048</v>
      </c>
      <c r="B518" s="3" t="s">
        <v>1049</v>
      </c>
      <c r="C518" s="4"/>
      <c r="D518" s="4">
        <v>54717.980399</v>
      </c>
      <c r="E518" s="4">
        <v>62588.21305</v>
      </c>
      <c r="F518" s="4">
        <v>73576.291504</v>
      </c>
      <c r="G518" s="4">
        <v>83617.755341</v>
      </c>
      <c r="H518" s="4">
        <v>121097.081278</v>
      </c>
      <c r="I518" s="4">
        <v>110550.547389</v>
      </c>
      <c r="J518" s="4">
        <v>113818.384325</v>
      </c>
      <c r="K518" s="4">
        <v>124517.51757</v>
      </c>
      <c r="L518" s="4">
        <v>110752.070702</v>
      </c>
      <c r="M518" s="4">
        <v>85901.85028</v>
      </c>
      <c r="N518" s="4">
        <v>147105.732255</v>
      </c>
      <c r="O518" s="4">
        <v>91972.272619</v>
      </c>
      <c r="P518" s="4">
        <v>89919.026384</v>
      </c>
    </row>
    <row r="519" spans="1:16">
      <c r="A519" s="3" t="s">
        <v>1050</v>
      </c>
      <c r="B519" s="3" t="s">
        <v>1051</v>
      </c>
      <c r="C519" s="4"/>
      <c r="D519" s="4">
        <v>97721.126561</v>
      </c>
      <c r="E519" s="4">
        <v>100837.631627</v>
      </c>
      <c r="F519" s="4">
        <v>99397.384296</v>
      </c>
      <c r="G519" s="4">
        <v>93870.242715</v>
      </c>
      <c r="H519" s="4">
        <v>95947.040118</v>
      </c>
      <c r="I519" s="4">
        <v>99188.5871</v>
      </c>
      <c r="J519" s="4">
        <v>89669.753632</v>
      </c>
      <c r="K519" s="4">
        <v>79492.839457</v>
      </c>
      <c r="L519" s="4">
        <v>85673.404569</v>
      </c>
      <c r="M519" s="4">
        <v>91368.769701</v>
      </c>
      <c r="N519" s="4">
        <v>207695.35628</v>
      </c>
      <c r="O519" s="4">
        <v>229456.626965</v>
      </c>
      <c r="P519" s="4">
        <v>236597.103684</v>
      </c>
    </row>
    <row r="520" spans="1:16">
      <c r="A520" s="3" t="s">
        <v>1052</v>
      </c>
      <c r="B520" s="3" t="s">
        <v>1053</v>
      </c>
      <c r="C520" s="4"/>
      <c r="D520" s="4">
        <v>26446.195998</v>
      </c>
      <c r="E520" s="4">
        <v>51489.946216</v>
      </c>
      <c r="F520" s="4">
        <v>60307.563159</v>
      </c>
      <c r="G520" s="4">
        <v>69376.949364</v>
      </c>
      <c r="H520" s="4">
        <v>110845.503191</v>
      </c>
      <c r="I520" s="4">
        <v>124550.92117</v>
      </c>
      <c r="J520" s="4">
        <v>137925.862259</v>
      </c>
      <c r="K520" s="4">
        <v>147634.625602</v>
      </c>
      <c r="L520" s="4">
        <v>154086.862437</v>
      </c>
      <c r="M520" s="4">
        <v>175518.017754</v>
      </c>
      <c r="N520" s="4">
        <v>176117.324254</v>
      </c>
      <c r="O520" s="4">
        <v>177732.128534</v>
      </c>
      <c r="P520" s="4">
        <v>178919.44891</v>
      </c>
    </row>
    <row r="521" spans="1:16">
      <c r="A521" s="3" t="s">
        <v>1054</v>
      </c>
      <c r="B521" s="3" t="s">
        <v>1055</v>
      </c>
      <c r="C521" s="4"/>
      <c r="D521" s="4">
        <v>11773.746212</v>
      </c>
      <c r="E521" s="4">
        <v>25772.822235</v>
      </c>
      <c r="F521" s="4">
        <v>28174.124148</v>
      </c>
      <c r="G521" s="4">
        <v>30017.48293</v>
      </c>
      <c r="H521" s="4">
        <v>32816.13775</v>
      </c>
      <c r="I521" s="4">
        <v>98831.173586</v>
      </c>
      <c r="J521" s="4">
        <v>110412.72963</v>
      </c>
      <c r="K521" s="4">
        <v>121130.755551</v>
      </c>
      <c r="L521" s="4">
        <v>132401.46742</v>
      </c>
      <c r="M521" s="4">
        <v>167631.606643</v>
      </c>
      <c r="N521" s="4">
        <v>173744.025707</v>
      </c>
      <c r="O521" s="4">
        <v>178798.433373</v>
      </c>
      <c r="P521" s="4">
        <v>254835.332779</v>
      </c>
    </row>
    <row r="522" spans="1:16">
      <c r="A522" s="3" t="s">
        <v>1056</v>
      </c>
      <c r="B522" s="3" t="s">
        <v>1057</v>
      </c>
      <c r="C522" s="4"/>
      <c r="D522" s="4">
        <v>40618.302923</v>
      </c>
      <c r="E522" s="4">
        <v>111932.145787</v>
      </c>
      <c r="F522" s="4">
        <v>221090.787283</v>
      </c>
      <c r="G522" s="4">
        <v>230265.82384</v>
      </c>
      <c r="H522" s="4">
        <v>251087.534587</v>
      </c>
      <c r="I522" s="4">
        <v>298841.116249</v>
      </c>
      <c r="J522" s="4">
        <v>295647.419821</v>
      </c>
      <c r="K522" s="4">
        <v>278269.384255</v>
      </c>
      <c r="L522" s="4">
        <v>308289.54648</v>
      </c>
      <c r="M522" s="4">
        <v>332961.208781</v>
      </c>
      <c r="N522" s="4">
        <v>369629.453059</v>
      </c>
      <c r="O522" s="4">
        <v>416895.001239</v>
      </c>
      <c r="P522" s="4">
        <v>475272.519519</v>
      </c>
    </row>
    <row r="523" spans="1:16">
      <c r="A523" s="3" t="s">
        <v>1058</v>
      </c>
      <c r="B523" s="3" t="s">
        <v>1059</v>
      </c>
      <c r="C523" s="4"/>
      <c r="D523" s="4">
        <v>10165.257643</v>
      </c>
      <c r="E523" s="4">
        <v>23993.408298</v>
      </c>
      <c r="F523" s="4">
        <v>25068.092015</v>
      </c>
      <c r="G523" s="4">
        <v>23619.537459</v>
      </c>
      <c r="H523" s="4">
        <v>24149.939882</v>
      </c>
      <c r="I523" s="4">
        <v>25309.828972</v>
      </c>
      <c r="J523" s="4">
        <v>49352.894738</v>
      </c>
      <c r="K523" s="4">
        <v>46377.250081</v>
      </c>
      <c r="L523" s="4">
        <v>48441.156856</v>
      </c>
      <c r="M523" s="4">
        <v>50064.190526</v>
      </c>
      <c r="N523" s="4">
        <v>51375.333754</v>
      </c>
      <c r="O523" s="4">
        <v>90955.005416</v>
      </c>
      <c r="P523" s="4">
        <v>127963.988587</v>
      </c>
    </row>
    <row r="524" spans="1:16">
      <c r="A524" s="3" t="s">
        <v>1060</v>
      </c>
      <c r="B524" s="3" t="s">
        <v>1061</v>
      </c>
      <c r="C524" s="4"/>
      <c r="D524" s="4">
        <v>6165.547127</v>
      </c>
      <c r="E524" s="4">
        <v>15838.277145</v>
      </c>
      <c r="F524" s="4">
        <v>16509.177262</v>
      </c>
      <c r="G524" s="4">
        <v>16807.142756</v>
      </c>
      <c r="H524" s="4">
        <v>17425.851994</v>
      </c>
      <c r="I524" s="4">
        <v>18652.127452</v>
      </c>
      <c r="J524" s="4">
        <v>18636.40173</v>
      </c>
      <c r="K524" s="4">
        <v>18684.297217</v>
      </c>
      <c r="L524" s="4">
        <v>18966.165577</v>
      </c>
      <c r="M524" s="4">
        <v>18705.081002</v>
      </c>
      <c r="N524" s="4">
        <v>18025.850224</v>
      </c>
      <c r="O524" s="4">
        <v>18015.482676</v>
      </c>
      <c r="P524" s="4">
        <v>18346.049889</v>
      </c>
    </row>
    <row r="525" spans="1:16">
      <c r="A525" s="3" t="s">
        <v>1062</v>
      </c>
      <c r="B525" s="3" t="s">
        <v>1063</v>
      </c>
      <c r="C525" s="4"/>
      <c r="D525" s="4">
        <v>35377.850547</v>
      </c>
      <c r="E525" s="4">
        <v>51263.029248</v>
      </c>
      <c r="F525" s="4">
        <v>54437.144088</v>
      </c>
      <c r="G525" s="4">
        <v>54050.866431</v>
      </c>
      <c r="H525" s="4">
        <v>56047.906456</v>
      </c>
      <c r="I525" s="4">
        <v>56232.647932</v>
      </c>
      <c r="J525" s="4">
        <v>56497.874079</v>
      </c>
      <c r="K525" s="4">
        <v>58525.038368</v>
      </c>
      <c r="L525" s="4">
        <v>106049.42108</v>
      </c>
      <c r="M525" s="4">
        <v>160246.615113</v>
      </c>
      <c r="N525" s="4">
        <v>170667.757081</v>
      </c>
      <c r="O525" s="4">
        <v>149841.689764</v>
      </c>
      <c r="P525" s="4">
        <v>150706.302403</v>
      </c>
    </row>
    <row r="526" spans="1:16">
      <c r="A526" s="3" t="s">
        <v>1064</v>
      </c>
      <c r="B526" s="3" t="s">
        <v>1065</v>
      </c>
      <c r="C526" s="4"/>
      <c r="D526" s="4">
        <v>42037.797166</v>
      </c>
      <c r="E526" s="4">
        <v>87492.204263</v>
      </c>
      <c r="F526" s="4">
        <v>92961.990475</v>
      </c>
      <c r="G526" s="4">
        <v>136049.169686</v>
      </c>
      <c r="H526" s="4">
        <v>141864.081193</v>
      </c>
      <c r="I526" s="4">
        <v>150604.586964</v>
      </c>
      <c r="J526" s="4">
        <v>235435.92674</v>
      </c>
      <c r="K526" s="4">
        <v>240298.764235</v>
      </c>
      <c r="L526" s="4">
        <v>244079.344149</v>
      </c>
      <c r="M526" s="4">
        <v>253400.251137</v>
      </c>
      <c r="N526" s="4">
        <v>282700.709068</v>
      </c>
      <c r="O526" s="4">
        <v>275116.03454</v>
      </c>
      <c r="P526" s="4">
        <v>289316.343569</v>
      </c>
    </row>
    <row r="527" spans="1:16">
      <c r="A527" s="3" t="s">
        <v>1066</v>
      </c>
      <c r="B527" s="3" t="s">
        <v>1067</v>
      </c>
      <c r="C527" s="4"/>
      <c r="D527" s="4">
        <v>22152.331713</v>
      </c>
      <c r="E527" s="4">
        <v>47253.663895</v>
      </c>
      <c r="F527" s="4">
        <v>43229.827192</v>
      </c>
      <c r="G527" s="4">
        <v>42783.512322</v>
      </c>
      <c r="H527" s="4">
        <v>49115.649878</v>
      </c>
      <c r="I527" s="4">
        <v>54602.437896</v>
      </c>
      <c r="J527" s="4">
        <v>57675.913716</v>
      </c>
      <c r="K527" s="4">
        <v>123269.843337</v>
      </c>
      <c r="L527" s="4">
        <v>114950.950203</v>
      </c>
      <c r="M527" s="4">
        <v>99864.584658</v>
      </c>
      <c r="N527" s="4">
        <v>155883.862162</v>
      </c>
      <c r="O527" s="4">
        <v>275376.544414</v>
      </c>
      <c r="P527" s="4">
        <v>594533.447433</v>
      </c>
    </row>
    <row r="528" spans="1:16">
      <c r="A528" s="3" t="s">
        <v>1068</v>
      </c>
      <c r="B528" s="3" t="s">
        <v>1069</v>
      </c>
      <c r="C528" s="4"/>
      <c r="D528" s="4">
        <v>30040.765065</v>
      </c>
      <c r="E528" s="4">
        <v>62661.731767</v>
      </c>
      <c r="F528" s="4">
        <v>105053.293428</v>
      </c>
      <c r="G528" s="4">
        <v>133116.648819</v>
      </c>
      <c r="H528" s="4">
        <v>159318.442861</v>
      </c>
      <c r="I528" s="4">
        <v>182643.024155</v>
      </c>
      <c r="J528" s="4">
        <v>186957.888664</v>
      </c>
      <c r="K528" s="4">
        <v>195841.474617</v>
      </c>
      <c r="L528" s="4">
        <v>213091.883684</v>
      </c>
      <c r="M528" s="4">
        <v>227374.471869</v>
      </c>
      <c r="N528" s="4">
        <v>240235.676047</v>
      </c>
      <c r="O528" s="4">
        <v>259424.649806</v>
      </c>
      <c r="P528" s="4">
        <v>284850.443084</v>
      </c>
    </row>
    <row r="529" spans="1:16">
      <c r="A529" s="3" t="s">
        <v>1070</v>
      </c>
      <c r="B529" s="3" t="s">
        <v>1071</v>
      </c>
      <c r="C529" s="4"/>
      <c r="D529" s="4">
        <v>13781.348976</v>
      </c>
      <c r="E529" s="4">
        <v>30549.729372</v>
      </c>
      <c r="F529" s="4">
        <v>34445.714364</v>
      </c>
      <c r="G529" s="4">
        <v>42105.000478</v>
      </c>
      <c r="H529" s="4">
        <v>60758.880623</v>
      </c>
      <c r="I529" s="4">
        <v>81673.363326</v>
      </c>
      <c r="J529" s="4">
        <v>103481.195736</v>
      </c>
      <c r="K529" s="4">
        <v>151274.987129</v>
      </c>
      <c r="L529" s="4">
        <v>174797.113303</v>
      </c>
      <c r="M529" s="4">
        <v>169618.237269</v>
      </c>
      <c r="N529" s="4">
        <v>172778.693774</v>
      </c>
      <c r="O529" s="4">
        <v>187414.322626</v>
      </c>
      <c r="P529" s="4">
        <v>212663.270561</v>
      </c>
    </row>
    <row r="530" spans="1:16">
      <c r="A530" s="3" t="s">
        <v>1072</v>
      </c>
      <c r="B530" s="3" t="s">
        <v>1073</v>
      </c>
      <c r="C530" s="4"/>
      <c r="D530" s="4">
        <v>52766.589176</v>
      </c>
      <c r="E530" s="4">
        <v>96740.976613</v>
      </c>
      <c r="F530" s="4">
        <v>129948.219796</v>
      </c>
      <c r="G530" s="4">
        <v>127936.705932</v>
      </c>
      <c r="H530" s="4">
        <v>152019.569315</v>
      </c>
      <c r="I530" s="4">
        <v>168447.313473</v>
      </c>
      <c r="J530" s="4">
        <v>160785.549569</v>
      </c>
      <c r="K530" s="4">
        <v>166335.496249</v>
      </c>
      <c r="L530" s="4">
        <v>203352.012471</v>
      </c>
      <c r="M530" s="4">
        <v>328714.937496</v>
      </c>
      <c r="N530" s="4">
        <v>294104.878081</v>
      </c>
      <c r="O530" s="4">
        <v>320788.706688</v>
      </c>
      <c r="P530" s="4">
        <v>364688.894596</v>
      </c>
    </row>
    <row r="531" spans="1:16">
      <c r="A531" s="3" t="s">
        <v>1074</v>
      </c>
      <c r="B531" s="3" t="s">
        <v>1075</v>
      </c>
      <c r="C531" s="4"/>
      <c r="D531" s="4">
        <v>22811.007255</v>
      </c>
      <c r="E531" s="4">
        <v>59017.958443</v>
      </c>
      <c r="F531" s="4">
        <v>97994.790857</v>
      </c>
      <c r="G531" s="4">
        <v>115496.810988</v>
      </c>
      <c r="H531" s="4">
        <v>142615.338502</v>
      </c>
      <c r="I531" s="4">
        <v>206229.253005</v>
      </c>
      <c r="J531" s="4">
        <v>249302.694176</v>
      </c>
      <c r="K531" s="4">
        <v>293431.812027</v>
      </c>
      <c r="L531" s="4">
        <v>484151.131189</v>
      </c>
      <c r="M531" s="4">
        <v>673684.191034</v>
      </c>
      <c r="N531" s="4">
        <v>848365.979891</v>
      </c>
      <c r="O531" s="4">
        <v>907811.70253</v>
      </c>
      <c r="P531" s="4">
        <v>922849.738035</v>
      </c>
    </row>
    <row r="532" spans="1:16">
      <c r="A532" s="3" t="s">
        <v>1076</v>
      </c>
      <c r="B532" s="3" t="s">
        <v>1077</v>
      </c>
      <c r="C532" s="4"/>
      <c r="D532" s="4">
        <v>11493.630116</v>
      </c>
      <c r="E532" s="4">
        <v>20533.987507</v>
      </c>
      <c r="F532" s="4">
        <v>23483.818425</v>
      </c>
      <c r="G532" s="4">
        <v>50208.442382</v>
      </c>
      <c r="H532" s="4">
        <v>54120.310592</v>
      </c>
      <c r="I532" s="4">
        <v>58305.131986</v>
      </c>
      <c r="J532" s="4">
        <v>59579.245598</v>
      </c>
      <c r="K532" s="4">
        <v>56292.543795</v>
      </c>
      <c r="L532" s="4">
        <v>45055.481307</v>
      </c>
      <c r="M532" s="4">
        <v>45363.341381</v>
      </c>
      <c r="N532" s="4">
        <v>37487.723893</v>
      </c>
      <c r="O532" s="4">
        <v>40046.665903</v>
      </c>
      <c r="P532" s="4">
        <v>41922.148392</v>
      </c>
    </row>
    <row r="533" spans="1:16">
      <c r="A533" s="3" t="s">
        <v>1078</v>
      </c>
      <c r="B533" s="3" t="s">
        <v>1079</v>
      </c>
      <c r="C533" s="4"/>
      <c r="D533" s="4">
        <v>32737.429684</v>
      </c>
      <c r="E533" s="4">
        <v>68245.30269</v>
      </c>
      <c r="F533" s="4">
        <v>193399.175684</v>
      </c>
      <c r="G533" s="4">
        <v>169633.761469</v>
      </c>
      <c r="H533" s="4">
        <v>177422.903061</v>
      </c>
      <c r="I533" s="4">
        <v>282275.026282</v>
      </c>
      <c r="J533" s="4">
        <v>288975.587474</v>
      </c>
      <c r="K533" s="4">
        <v>288100.319288</v>
      </c>
      <c r="L533" s="4">
        <v>291536.712853</v>
      </c>
      <c r="M533" s="4">
        <v>292875.962642</v>
      </c>
      <c r="N533" s="4">
        <v>310425.22948</v>
      </c>
      <c r="O533" s="4">
        <v>344093.314486</v>
      </c>
      <c r="P533" s="4">
        <v>405594.252784</v>
      </c>
    </row>
    <row r="534" spans="1:16">
      <c r="A534" s="3" t="s">
        <v>1080</v>
      </c>
      <c r="B534" s="3" t="s">
        <v>1081</v>
      </c>
      <c r="C534" s="4"/>
      <c r="D534" s="4">
        <v>16481.556698</v>
      </c>
      <c r="E534" s="4">
        <v>45770.813369</v>
      </c>
      <c r="F534" s="4">
        <v>52017.028189</v>
      </c>
      <c r="G534" s="4">
        <v>53426.088436</v>
      </c>
      <c r="H534" s="4">
        <v>61927.235789</v>
      </c>
      <c r="I534" s="4">
        <v>111648.66646</v>
      </c>
      <c r="J534" s="4">
        <v>128961.45448</v>
      </c>
      <c r="K534" s="4">
        <v>131460.97739</v>
      </c>
      <c r="L534" s="4">
        <v>131543.871199</v>
      </c>
      <c r="M534" s="4">
        <v>197880.414745</v>
      </c>
      <c r="N534" s="4">
        <v>188590.978545</v>
      </c>
      <c r="O534" s="4">
        <v>222593.425122</v>
      </c>
      <c r="P534" s="4">
        <v>327098.367362</v>
      </c>
    </row>
    <row r="535" spans="1:16">
      <c r="A535" s="3" t="s">
        <v>1082</v>
      </c>
      <c r="B535" s="3" t="s">
        <v>1083</v>
      </c>
      <c r="C535" s="4"/>
      <c r="D535" s="4">
        <v>29648.03746</v>
      </c>
      <c r="E535" s="4">
        <v>105931.895596</v>
      </c>
      <c r="F535" s="4">
        <v>114889.38792</v>
      </c>
      <c r="G535" s="4">
        <v>121131.055117</v>
      </c>
      <c r="H535" s="4">
        <v>143308.308984</v>
      </c>
      <c r="I535" s="4">
        <v>243036.524953</v>
      </c>
      <c r="J535" s="4">
        <v>258614.416911</v>
      </c>
      <c r="K535" s="4">
        <v>237781.664207</v>
      </c>
      <c r="L535" s="4">
        <v>235931.558035</v>
      </c>
      <c r="M535" s="4">
        <v>113188.507299</v>
      </c>
      <c r="N535" s="4">
        <v>89844.72379</v>
      </c>
      <c r="O535" s="4">
        <v>110370.257104</v>
      </c>
      <c r="P535" s="4">
        <v>36279.005511</v>
      </c>
    </row>
    <row r="536" spans="1:16">
      <c r="A536" s="3" t="s">
        <v>1084</v>
      </c>
      <c r="B536" s="3" t="s">
        <v>1085</v>
      </c>
      <c r="C536" s="4"/>
      <c r="D536" s="4">
        <v>19895.208816</v>
      </c>
      <c r="E536" s="4">
        <v>45033.012259</v>
      </c>
      <c r="F536" s="4">
        <v>48909.986567</v>
      </c>
      <c r="G536" s="4">
        <v>53444.545343</v>
      </c>
      <c r="H536" s="4">
        <v>103224.359199</v>
      </c>
      <c r="I536" s="4">
        <v>111242.627786</v>
      </c>
      <c r="J536" s="4">
        <v>116613.015464</v>
      </c>
      <c r="K536" s="4">
        <v>121375.039693</v>
      </c>
      <c r="L536" s="4">
        <v>126068.788689</v>
      </c>
      <c r="M536" s="4">
        <v>80345.424064</v>
      </c>
      <c r="N536" s="4">
        <v>73418.964137</v>
      </c>
      <c r="O536" s="4">
        <v>58706.314894</v>
      </c>
      <c r="P536" s="4">
        <v>-64877.180763</v>
      </c>
    </row>
    <row r="537" spans="1:16">
      <c r="A537" s="3" t="s">
        <v>1086</v>
      </c>
      <c r="B537" s="3" t="s">
        <v>1087</v>
      </c>
      <c r="C537" s="4"/>
      <c r="D537" s="4">
        <v>14527.064499</v>
      </c>
      <c r="E537" s="4">
        <v>33379.713987</v>
      </c>
      <c r="F537" s="4">
        <v>32954.811264</v>
      </c>
      <c r="G537" s="4">
        <v>31299.848894</v>
      </c>
      <c r="H537" s="4">
        <v>35018.114891</v>
      </c>
      <c r="I537" s="4">
        <v>36454.810821</v>
      </c>
      <c r="J537" s="4">
        <v>35708.354589</v>
      </c>
      <c r="K537" s="4">
        <v>30227.066718</v>
      </c>
      <c r="L537" s="4">
        <v>68106.514962</v>
      </c>
      <c r="M537" s="4">
        <v>90108.50231</v>
      </c>
      <c r="N537" s="4">
        <v>64210.709422</v>
      </c>
      <c r="O537" s="4">
        <v>89913.146962</v>
      </c>
      <c r="P537" s="4">
        <v>71916.538354</v>
      </c>
    </row>
    <row r="538" spans="1:16">
      <c r="A538" s="3" t="s">
        <v>1088</v>
      </c>
      <c r="B538" s="3" t="s">
        <v>1089</v>
      </c>
      <c r="C538" s="4"/>
      <c r="D538" s="4">
        <v>23757.56077</v>
      </c>
      <c r="E538" s="4">
        <v>47257.708212</v>
      </c>
      <c r="F538" s="4">
        <v>48420.267988</v>
      </c>
      <c r="G538" s="4">
        <v>37408.678614</v>
      </c>
      <c r="H538" s="4">
        <v>29370.995841</v>
      </c>
      <c r="I538" s="4">
        <v>29204.63319</v>
      </c>
      <c r="J538" s="4">
        <v>20288.256825</v>
      </c>
      <c r="K538" s="4">
        <v>23028.189094</v>
      </c>
      <c r="L538" s="4">
        <v>16297.582995</v>
      </c>
      <c r="M538" s="4">
        <v>13188.573614</v>
      </c>
      <c r="N538" s="4">
        <v>11858.908479</v>
      </c>
      <c r="O538" s="4">
        <v>9859.052914</v>
      </c>
      <c r="P538" s="4">
        <v>5097.029565</v>
      </c>
    </row>
    <row r="539" spans="1:16">
      <c r="A539" s="3" t="s">
        <v>1090</v>
      </c>
      <c r="B539" s="3" t="s">
        <v>1091</v>
      </c>
      <c r="C539" s="4"/>
      <c r="D539" s="4">
        <v>31570.975449</v>
      </c>
      <c r="E539" s="4">
        <v>85416.971048</v>
      </c>
      <c r="F539" s="4">
        <v>104142.160207</v>
      </c>
      <c r="G539" s="4">
        <v>186442.990669</v>
      </c>
      <c r="H539" s="4">
        <v>214881.876699</v>
      </c>
      <c r="I539" s="4">
        <v>275601.730195</v>
      </c>
      <c r="J539" s="4">
        <v>302007.791789</v>
      </c>
      <c r="K539" s="4">
        <v>322114.969545</v>
      </c>
      <c r="L539" s="4">
        <v>335367.641148</v>
      </c>
      <c r="M539" s="4">
        <v>422234.611083</v>
      </c>
      <c r="N539" s="4">
        <v>414512.401867</v>
      </c>
      <c r="O539" s="4">
        <v>457726.626253</v>
      </c>
      <c r="P539" s="4">
        <v>464887.194237</v>
      </c>
    </row>
    <row r="540" spans="1:16">
      <c r="A540" s="3" t="s">
        <v>1092</v>
      </c>
      <c r="B540" s="3" t="s">
        <v>1093</v>
      </c>
      <c r="C540" s="4"/>
      <c r="D540" s="4">
        <v>11539.328156</v>
      </c>
      <c r="E540" s="4">
        <v>31074.308847</v>
      </c>
      <c r="F540" s="4">
        <v>34519.149799</v>
      </c>
      <c r="G540" s="4">
        <v>36394.711034</v>
      </c>
      <c r="H540" s="4">
        <v>39971.798172</v>
      </c>
      <c r="I540" s="4">
        <v>42788.036103</v>
      </c>
      <c r="J540" s="4">
        <v>44624.063243</v>
      </c>
      <c r="K540" s="4">
        <v>46973.754479</v>
      </c>
      <c r="L540" s="4">
        <v>47813.360811</v>
      </c>
      <c r="M540" s="4">
        <v>269707.760763</v>
      </c>
      <c r="N540" s="4">
        <v>342823.42543</v>
      </c>
      <c r="O540" s="4">
        <v>429562.322851</v>
      </c>
      <c r="P540" s="4">
        <v>859344.403559</v>
      </c>
    </row>
    <row r="541" spans="1:16">
      <c r="A541" s="3" t="s">
        <v>1094</v>
      </c>
      <c r="B541" s="3" t="s">
        <v>1095</v>
      </c>
      <c r="C541" s="4"/>
      <c r="D541" s="4">
        <v>23895.161404</v>
      </c>
      <c r="E541" s="4">
        <v>65437.401704</v>
      </c>
      <c r="F541" s="4">
        <v>34947.477991</v>
      </c>
      <c r="G541" s="4">
        <v>-13539.534343</v>
      </c>
      <c r="H541" s="4">
        <v>838.982513</v>
      </c>
      <c r="I541" s="4">
        <v>216483.487082</v>
      </c>
      <c r="J541" s="4">
        <v>232557.920933</v>
      </c>
      <c r="K541" s="4">
        <v>232954.200065</v>
      </c>
      <c r="L541" s="4">
        <v>238805.556137</v>
      </c>
      <c r="M541" s="4">
        <v>232502.859421</v>
      </c>
      <c r="N541" s="4">
        <v>237298.4272</v>
      </c>
      <c r="O541" s="4">
        <v>291918.659104</v>
      </c>
      <c r="P541" s="4">
        <v>401223.59079</v>
      </c>
    </row>
    <row r="542" spans="1:16">
      <c r="A542" s="3" t="s">
        <v>1096</v>
      </c>
      <c r="B542" s="3" t="s">
        <v>1097</v>
      </c>
      <c r="C542" s="4"/>
      <c r="D542" s="4">
        <v>13372.512856</v>
      </c>
      <c r="E542" s="4">
        <v>33701.774944</v>
      </c>
      <c r="F542" s="4">
        <v>38072.201444</v>
      </c>
      <c r="G542" s="4">
        <v>38558.687719</v>
      </c>
      <c r="H542" s="4">
        <v>39464.075939</v>
      </c>
      <c r="I542" s="4">
        <v>38690.677828</v>
      </c>
      <c r="J542" s="4">
        <v>38875.104498</v>
      </c>
      <c r="K542" s="4">
        <v>39964.211794</v>
      </c>
      <c r="L542" s="4">
        <v>40541.905701</v>
      </c>
      <c r="M542" s="4">
        <v>93190.540224</v>
      </c>
      <c r="N542" s="4">
        <v>98069.326993</v>
      </c>
      <c r="O542" s="4">
        <v>101784.878752</v>
      </c>
      <c r="P542" s="4">
        <v>130606.652565</v>
      </c>
    </row>
    <row r="543" spans="1:16">
      <c r="A543" s="3" t="s">
        <v>1098</v>
      </c>
      <c r="B543" s="3" t="s">
        <v>1099</v>
      </c>
      <c r="C543" s="4"/>
      <c r="D543" s="4">
        <v>30861.912307</v>
      </c>
      <c r="E543" s="4">
        <v>64929.429437</v>
      </c>
      <c r="F543" s="4">
        <v>70410.239406</v>
      </c>
      <c r="G543" s="4">
        <v>66204.391508</v>
      </c>
      <c r="H543" s="4">
        <v>67378.119012</v>
      </c>
      <c r="I543" s="4">
        <v>75941.342643</v>
      </c>
      <c r="J543" s="4">
        <v>82049.210368</v>
      </c>
      <c r="K543" s="4">
        <v>88969.330381</v>
      </c>
      <c r="L543" s="4">
        <v>93220.03478</v>
      </c>
      <c r="M543" s="4">
        <v>178289.485087</v>
      </c>
      <c r="N543" s="4">
        <v>379891.6924</v>
      </c>
      <c r="O543" s="4">
        <v>381472.55991</v>
      </c>
      <c r="P543" s="4">
        <v>382984.777375</v>
      </c>
    </row>
    <row r="544" spans="1:16">
      <c r="A544" s="3" t="s">
        <v>1100</v>
      </c>
      <c r="B544" s="3" t="s">
        <v>1101</v>
      </c>
      <c r="C544" s="4"/>
      <c r="D544" s="4">
        <v>92946.889892</v>
      </c>
      <c r="E544" s="4">
        <v>219648.637721</v>
      </c>
      <c r="F544" s="4">
        <v>259701.879745</v>
      </c>
      <c r="G544" s="4">
        <v>266146.044531</v>
      </c>
      <c r="H544" s="4">
        <v>324839.952844</v>
      </c>
      <c r="I544" s="4">
        <v>390688.985057</v>
      </c>
      <c r="J544" s="4">
        <v>398936.973238</v>
      </c>
      <c r="K544" s="4">
        <v>506949.247144</v>
      </c>
      <c r="L544" s="4">
        <v>518033.313528</v>
      </c>
      <c r="M544" s="4">
        <v>665326.688814</v>
      </c>
      <c r="N544" s="4">
        <v>735441.440187</v>
      </c>
      <c r="O544" s="4">
        <v>868892.711677</v>
      </c>
      <c r="P544" s="4">
        <v>1139690.295671</v>
      </c>
    </row>
    <row r="545" spans="1:16">
      <c r="A545" s="3" t="s">
        <v>1102</v>
      </c>
      <c r="B545" s="3" t="s">
        <v>1103</v>
      </c>
      <c r="C545" s="4"/>
      <c r="D545" s="4">
        <v>20635.256185</v>
      </c>
      <c r="E545" s="4">
        <v>44705.107937</v>
      </c>
      <c r="F545" s="4">
        <v>46086.742945</v>
      </c>
      <c r="G545" s="4">
        <v>47463.277955</v>
      </c>
      <c r="H545" s="4">
        <v>52878.300225</v>
      </c>
      <c r="I545" s="4">
        <v>63281.132706</v>
      </c>
      <c r="J545" s="4">
        <v>120046.434252</v>
      </c>
      <c r="K545" s="4">
        <v>121404.047252</v>
      </c>
      <c r="L545" s="4">
        <v>124631.187212</v>
      </c>
      <c r="M545" s="4">
        <v>126430.901036</v>
      </c>
      <c r="N545" s="4">
        <v>141828.512565</v>
      </c>
      <c r="O545" s="4">
        <v>147965.270754</v>
      </c>
      <c r="P545" s="4">
        <v>155907.154918</v>
      </c>
    </row>
    <row r="546" spans="1:16">
      <c r="A546" s="3" t="s">
        <v>1104</v>
      </c>
      <c r="B546" s="3" t="s">
        <v>1105</v>
      </c>
      <c r="C546" s="4"/>
      <c r="D546" s="4">
        <v>25626.360431</v>
      </c>
      <c r="E546" s="4">
        <v>61192.080964</v>
      </c>
      <c r="F546" s="4">
        <v>66246.763422</v>
      </c>
      <c r="G546" s="4">
        <v>72006.848773</v>
      </c>
      <c r="H546" s="4">
        <v>88728.710922</v>
      </c>
      <c r="I546" s="4">
        <v>220241.356757</v>
      </c>
      <c r="J546" s="4">
        <v>228778.051353</v>
      </c>
      <c r="K546" s="4">
        <v>238633.21376</v>
      </c>
      <c r="L546" s="4">
        <v>229775.172197</v>
      </c>
      <c r="M546" s="4">
        <v>266621.956216</v>
      </c>
      <c r="N546" s="4">
        <v>796866.629747</v>
      </c>
      <c r="O546" s="4">
        <v>827197.256331</v>
      </c>
      <c r="P546" s="4">
        <v>1011041.435404</v>
      </c>
    </row>
    <row r="547" spans="1:16">
      <c r="A547" s="3" t="s">
        <v>1106</v>
      </c>
      <c r="B547" s="3" t="s">
        <v>1107</v>
      </c>
      <c r="C547" s="4"/>
      <c r="D547" s="4"/>
      <c r="E547" s="4">
        <v>52024.235772</v>
      </c>
      <c r="F547" s="4">
        <v>61458.813701</v>
      </c>
      <c r="G547" s="4">
        <v>73850.595215</v>
      </c>
      <c r="H547" s="4">
        <v>93688.550612</v>
      </c>
      <c r="I547" s="4">
        <v>141135.525553</v>
      </c>
      <c r="J547" s="4">
        <v>342272.082693</v>
      </c>
      <c r="K547" s="4">
        <v>457866.765911</v>
      </c>
      <c r="L547" s="4">
        <v>612421.225261</v>
      </c>
      <c r="M547" s="4">
        <v>785644.977837</v>
      </c>
      <c r="N547" s="4">
        <v>916797.667118</v>
      </c>
      <c r="O547" s="4">
        <v>1045844.798303</v>
      </c>
      <c r="P547" s="4">
        <v>1207552.525834</v>
      </c>
    </row>
    <row r="548" spans="1:16">
      <c r="A548" s="3" t="s">
        <v>1108</v>
      </c>
      <c r="B548" s="3" t="s">
        <v>1109</v>
      </c>
      <c r="C548" s="4"/>
      <c r="D548" s="4">
        <v>15733.212742</v>
      </c>
      <c r="E548" s="4">
        <v>37420.821241</v>
      </c>
      <c r="F548" s="4">
        <v>66753.354381</v>
      </c>
      <c r="G548" s="4">
        <v>72291.877528</v>
      </c>
      <c r="H548" s="4">
        <v>83612.710217</v>
      </c>
      <c r="I548" s="4">
        <v>97508.770603</v>
      </c>
      <c r="J548" s="4">
        <v>104304.390395</v>
      </c>
      <c r="K548" s="4">
        <v>111759.817972</v>
      </c>
      <c r="L548" s="4">
        <v>123235.401643</v>
      </c>
      <c r="M548" s="4">
        <v>132195.117087</v>
      </c>
      <c r="N548" s="4">
        <v>135137.873382</v>
      </c>
      <c r="O548" s="4">
        <v>135302.980052</v>
      </c>
      <c r="P548" s="4">
        <v>144911.303863</v>
      </c>
    </row>
    <row r="549" spans="1:16">
      <c r="A549" s="3" t="s">
        <v>1110</v>
      </c>
      <c r="B549" s="3" t="s">
        <v>1111</v>
      </c>
      <c r="C549" s="4"/>
      <c r="D549" s="4">
        <v>55006.3759</v>
      </c>
      <c r="E549" s="4">
        <v>116693.3326</v>
      </c>
      <c r="F549" s="4">
        <v>247777.6853</v>
      </c>
      <c r="G549" s="4">
        <v>248252.0779</v>
      </c>
      <c r="H549" s="4">
        <v>261693.8485</v>
      </c>
      <c r="I549" s="4">
        <v>282878.56741</v>
      </c>
      <c r="J549" s="4">
        <v>293385.630125</v>
      </c>
      <c r="K549" s="4">
        <v>284861.008183</v>
      </c>
      <c r="L549" s="4">
        <v>292182.109041</v>
      </c>
      <c r="M549" s="4">
        <v>283564.873779</v>
      </c>
      <c r="N549" s="4">
        <v>298261.687916</v>
      </c>
      <c r="O549" s="4">
        <v>324798.44733</v>
      </c>
      <c r="P549" s="4">
        <v>324408.305439</v>
      </c>
    </row>
    <row r="550" spans="1:16">
      <c r="A550" s="3" t="s">
        <v>1112</v>
      </c>
      <c r="B550" s="3" t="s">
        <v>1113</v>
      </c>
      <c r="C550" s="4"/>
      <c r="D550" s="4">
        <v>24886.073653</v>
      </c>
      <c r="E550" s="4">
        <v>60775.78604</v>
      </c>
      <c r="F550" s="4">
        <v>70884.840913</v>
      </c>
      <c r="G550" s="4">
        <v>71729.792873</v>
      </c>
      <c r="H550" s="4">
        <v>74155.328076</v>
      </c>
      <c r="I550" s="4">
        <v>77716.435872</v>
      </c>
      <c r="J550" s="4">
        <v>74681.123464</v>
      </c>
      <c r="K550" s="4">
        <v>74860.372869</v>
      </c>
      <c r="L550" s="4">
        <v>76950.670084</v>
      </c>
      <c r="M550" s="4">
        <v>80112.536184</v>
      </c>
      <c r="N550" s="4">
        <v>111782.080258</v>
      </c>
      <c r="O550" s="4">
        <v>117485.653404</v>
      </c>
      <c r="P550" s="4">
        <v>161195.69948</v>
      </c>
    </row>
    <row r="551" spans="1:16">
      <c r="A551" s="3" t="s">
        <v>1114</v>
      </c>
      <c r="B551" s="3" t="s">
        <v>1115</v>
      </c>
      <c r="C551" s="4"/>
      <c r="D551" s="4">
        <v>29918.924132</v>
      </c>
      <c r="E551" s="4">
        <v>78012.066163</v>
      </c>
      <c r="F551" s="4">
        <v>80876.763848</v>
      </c>
      <c r="G551" s="4">
        <v>79504.150217</v>
      </c>
      <c r="H551" s="4">
        <v>84742.469106</v>
      </c>
      <c r="I551" s="4">
        <v>98608.124513</v>
      </c>
      <c r="J551" s="4">
        <v>158329.838614</v>
      </c>
      <c r="K551" s="4">
        <v>167847.739148</v>
      </c>
      <c r="L551" s="4">
        <v>187175.025859</v>
      </c>
      <c r="M551" s="4">
        <v>221930.02978</v>
      </c>
      <c r="N551" s="4">
        <v>462971.335802</v>
      </c>
      <c r="O551" s="4">
        <v>558786.111031</v>
      </c>
      <c r="P551" s="4">
        <v>582934.523466</v>
      </c>
    </row>
    <row r="552" spans="1:16">
      <c r="A552" s="3" t="s">
        <v>1116</v>
      </c>
      <c r="B552" s="3" t="s">
        <v>1117</v>
      </c>
      <c r="C552" s="4"/>
      <c r="D552" s="4">
        <v>12677.639496</v>
      </c>
      <c r="E552" s="4">
        <v>40510.740709</v>
      </c>
      <c r="F552" s="4">
        <v>100992.449189</v>
      </c>
      <c r="G552" s="4">
        <v>104919.672953</v>
      </c>
      <c r="H552" s="4">
        <v>111095.045469</v>
      </c>
      <c r="I552" s="4">
        <v>119197.806048</v>
      </c>
      <c r="J552" s="4">
        <v>124388.315772</v>
      </c>
      <c r="K552" s="4">
        <v>134333.64462</v>
      </c>
      <c r="L552" s="4">
        <v>139690.188246</v>
      </c>
      <c r="M552" s="4">
        <v>144405.246063</v>
      </c>
      <c r="N552" s="4">
        <v>283429.457449</v>
      </c>
      <c r="O552" s="4">
        <v>296133.362689</v>
      </c>
      <c r="P552" s="4">
        <v>361894.245449</v>
      </c>
    </row>
    <row r="553" spans="1:16">
      <c r="A553" s="3" t="s">
        <v>1118</v>
      </c>
      <c r="B553" s="3" t="s">
        <v>1119</v>
      </c>
      <c r="C553" s="4"/>
      <c r="D553" s="4">
        <v>52385.239407</v>
      </c>
      <c r="E553" s="4">
        <v>97912.567272</v>
      </c>
      <c r="F553" s="4">
        <v>104626.4214</v>
      </c>
      <c r="G553" s="4">
        <v>107086.984415</v>
      </c>
      <c r="H553" s="4">
        <v>160054.884035</v>
      </c>
      <c r="I553" s="4">
        <v>169906.927852</v>
      </c>
      <c r="J553" s="4">
        <v>175538.560549</v>
      </c>
      <c r="K553" s="4">
        <v>183551.969396</v>
      </c>
      <c r="L553" s="4">
        <v>189438.701445</v>
      </c>
      <c r="M553" s="4">
        <v>195114.144732</v>
      </c>
      <c r="N553" s="4">
        <v>281313.119842</v>
      </c>
      <c r="O553" s="4">
        <v>307175.728307</v>
      </c>
      <c r="P553" s="4">
        <v>339454.234445</v>
      </c>
    </row>
    <row r="554" spans="1:16">
      <c r="A554" s="3" t="s">
        <v>1120</v>
      </c>
      <c r="B554" s="3" t="s">
        <v>1121</v>
      </c>
      <c r="C554" s="4"/>
      <c r="D554" s="4">
        <v>19150.34343</v>
      </c>
      <c r="E554" s="4">
        <v>56972.020897</v>
      </c>
      <c r="F554" s="4">
        <v>71113.14732</v>
      </c>
      <c r="G554" s="4">
        <v>80930.39555</v>
      </c>
      <c r="H554" s="4">
        <v>123906.354863</v>
      </c>
      <c r="I554" s="4">
        <v>133859.308587</v>
      </c>
      <c r="J554" s="4">
        <v>139836.612424</v>
      </c>
      <c r="K554" s="4">
        <v>145759.990237</v>
      </c>
      <c r="L554" s="4">
        <v>151838.667565</v>
      </c>
      <c r="M554" s="4">
        <v>155828.335769</v>
      </c>
      <c r="N554" s="4">
        <v>160489.278295</v>
      </c>
      <c r="O554" s="4">
        <v>172309.802017</v>
      </c>
      <c r="P554" s="4">
        <v>185200.707339</v>
      </c>
    </row>
    <row r="555" spans="1:16">
      <c r="A555" s="3" t="s">
        <v>1122</v>
      </c>
      <c r="B555" s="3" t="s">
        <v>1123</v>
      </c>
      <c r="C555" s="4"/>
      <c r="D555" s="4">
        <v>14706.155326</v>
      </c>
      <c r="E555" s="4">
        <v>30937.628458</v>
      </c>
      <c r="F555" s="4">
        <v>34085.930927</v>
      </c>
      <c r="G555" s="4">
        <v>38099.891391</v>
      </c>
      <c r="H555" s="4">
        <v>82253.184539</v>
      </c>
      <c r="I555" s="4">
        <v>88715.216313</v>
      </c>
      <c r="J555" s="4">
        <v>101790.410681</v>
      </c>
      <c r="K555" s="4">
        <v>115836.127357</v>
      </c>
      <c r="L555" s="4">
        <v>168806.229295</v>
      </c>
      <c r="M555" s="4">
        <v>183413.741281</v>
      </c>
      <c r="N555" s="4">
        <v>192584.63888</v>
      </c>
      <c r="O555" s="4">
        <v>191165.751545</v>
      </c>
      <c r="P555" s="4">
        <v>175363.553507</v>
      </c>
    </row>
    <row r="556" spans="1:16">
      <c r="A556" s="3" t="s">
        <v>1124</v>
      </c>
      <c r="B556" s="3" t="s">
        <v>1125</v>
      </c>
      <c r="C556" s="4"/>
      <c r="D556" s="4">
        <v>13912.532927</v>
      </c>
      <c r="E556" s="4">
        <v>38412.288727</v>
      </c>
      <c r="F556" s="4">
        <v>40843.626835</v>
      </c>
      <c r="G556" s="4">
        <v>43072.31673</v>
      </c>
      <c r="H556" s="4">
        <v>46577.956089</v>
      </c>
      <c r="I556" s="4">
        <v>50257.167588</v>
      </c>
      <c r="J556" s="4">
        <v>52802.584107</v>
      </c>
      <c r="K556" s="4">
        <v>55573.132694</v>
      </c>
      <c r="L556" s="4">
        <v>62270.144881</v>
      </c>
      <c r="M556" s="4">
        <v>98307.17192</v>
      </c>
      <c r="N556" s="4">
        <v>109282.412916</v>
      </c>
      <c r="O556" s="4">
        <v>121043.886939</v>
      </c>
      <c r="P556" s="4">
        <v>119750.404911</v>
      </c>
    </row>
    <row r="557" spans="1:16">
      <c r="A557" s="3" t="s">
        <v>1126</v>
      </c>
      <c r="B557" s="3" t="s">
        <v>1127</v>
      </c>
      <c r="C557" s="4"/>
      <c r="D557" s="4">
        <v>27427.442011</v>
      </c>
      <c r="E557" s="4">
        <v>52887.280827</v>
      </c>
      <c r="F557" s="4">
        <v>59439.437605</v>
      </c>
      <c r="G557" s="4">
        <v>69236.098158</v>
      </c>
      <c r="H557" s="4">
        <v>82562.371805</v>
      </c>
      <c r="I557" s="4">
        <v>98465.456465</v>
      </c>
      <c r="J557" s="4">
        <v>111594.879634</v>
      </c>
      <c r="K557" s="4">
        <v>126745.641587</v>
      </c>
      <c r="L557" s="4">
        <v>141133.150892</v>
      </c>
      <c r="M557" s="4">
        <v>161426.216871</v>
      </c>
      <c r="N557" s="4">
        <v>173519.213855</v>
      </c>
      <c r="O557" s="4">
        <v>660060.660544</v>
      </c>
      <c r="P557" s="4">
        <v>723293.482982</v>
      </c>
    </row>
    <row r="558" spans="1:16">
      <c r="A558" s="3" t="s">
        <v>1128</v>
      </c>
      <c r="B558" s="3" t="s">
        <v>1129</v>
      </c>
      <c r="C558" s="4"/>
      <c r="D558" s="4">
        <v>47684.540713</v>
      </c>
      <c r="E558" s="4">
        <v>125949.146108</v>
      </c>
      <c r="F558" s="4">
        <v>248494.403665</v>
      </c>
      <c r="G558" s="4">
        <v>248496.868648</v>
      </c>
      <c r="H558" s="4">
        <v>636606.421653</v>
      </c>
      <c r="I558" s="4">
        <v>695493.768552</v>
      </c>
      <c r="J558" s="4">
        <v>713552.950222</v>
      </c>
      <c r="K558" s="4">
        <v>683391.919251</v>
      </c>
      <c r="L558" s="4">
        <v>854595.124162</v>
      </c>
      <c r="M558" s="4">
        <v>869215.861713</v>
      </c>
      <c r="N558" s="4">
        <v>1215154.94991</v>
      </c>
      <c r="O558" s="4">
        <v>1734706.568188</v>
      </c>
      <c r="P558" s="4">
        <v>1931603.698224</v>
      </c>
    </row>
    <row r="559" spans="1:16">
      <c r="A559" s="3" t="s">
        <v>1130</v>
      </c>
      <c r="B559" s="3" t="s">
        <v>1131</v>
      </c>
      <c r="C559" s="4"/>
      <c r="D559" s="4">
        <v>15479.063015</v>
      </c>
      <c r="E559" s="4">
        <v>33008.437069</v>
      </c>
      <c r="F559" s="4">
        <v>39345.290206</v>
      </c>
      <c r="G559" s="4">
        <v>47605.834784</v>
      </c>
      <c r="H559" s="4">
        <v>44727.139496</v>
      </c>
      <c r="I559" s="4">
        <v>105065.715792</v>
      </c>
      <c r="J559" s="4">
        <v>114083.732824</v>
      </c>
      <c r="K559" s="4">
        <v>121797.115486</v>
      </c>
      <c r="L559" s="4">
        <v>129519.784397</v>
      </c>
      <c r="M559" s="4">
        <v>132283.500489</v>
      </c>
      <c r="N559" s="4">
        <v>138037.2279</v>
      </c>
      <c r="O559" s="4">
        <v>290259.777111</v>
      </c>
      <c r="P559" s="4">
        <v>316121.736276</v>
      </c>
    </row>
    <row r="560" spans="1:16">
      <c r="A560" s="3" t="s">
        <v>1132</v>
      </c>
      <c r="B560" s="3" t="s">
        <v>1133</v>
      </c>
      <c r="C560" s="4"/>
      <c r="D560" s="4">
        <v>15639.039976</v>
      </c>
      <c r="E560" s="4">
        <v>43487.520726</v>
      </c>
      <c r="F560" s="4">
        <v>45494.974753</v>
      </c>
      <c r="G560" s="4">
        <v>42873.308207</v>
      </c>
      <c r="H560" s="4">
        <v>44317.965296</v>
      </c>
      <c r="I560" s="4">
        <v>47129.544578</v>
      </c>
      <c r="J560" s="4">
        <v>52313.913454</v>
      </c>
      <c r="K560" s="4">
        <v>56777.371324</v>
      </c>
      <c r="L560" s="4">
        <v>60266.583757</v>
      </c>
      <c r="M560" s="4">
        <v>66531.119137</v>
      </c>
      <c r="N560" s="4">
        <v>160816.73567</v>
      </c>
      <c r="O560" s="4">
        <v>243150.474693</v>
      </c>
      <c r="P560" s="4">
        <v>292052.906282</v>
      </c>
    </row>
    <row r="561" spans="1:16">
      <c r="A561" s="3" t="s">
        <v>1134</v>
      </c>
      <c r="B561" s="3" t="s">
        <v>1135</v>
      </c>
      <c r="C561" s="4"/>
      <c r="D561" s="4">
        <v>10501.055258</v>
      </c>
      <c r="E561" s="4">
        <v>32041.054173</v>
      </c>
      <c r="F561" s="4">
        <v>35483.99578</v>
      </c>
      <c r="G561" s="4">
        <v>37788.290001</v>
      </c>
      <c r="H561" s="4">
        <v>41044.290842</v>
      </c>
      <c r="I561" s="4">
        <v>43833.254949</v>
      </c>
      <c r="J561" s="4">
        <v>45438.279872</v>
      </c>
      <c r="K561" s="4">
        <v>47302.604005</v>
      </c>
      <c r="L561" s="4">
        <v>47421.689897</v>
      </c>
      <c r="M561" s="4">
        <v>49288.688792</v>
      </c>
      <c r="N561" s="4">
        <v>50715.917617</v>
      </c>
      <c r="O561" s="4">
        <v>82258.781131</v>
      </c>
      <c r="P561" s="4">
        <v>85573.218357</v>
      </c>
    </row>
    <row r="562" spans="1:16">
      <c r="A562" s="3" t="s">
        <v>1136</v>
      </c>
      <c r="B562" s="3" t="s">
        <v>1137</v>
      </c>
      <c r="C562" s="4"/>
      <c r="D562" s="4">
        <v>11358.161799</v>
      </c>
      <c r="E562" s="4">
        <v>25928.129027</v>
      </c>
      <c r="F562" s="4">
        <v>26948.178457</v>
      </c>
      <c r="G562" s="4">
        <v>32835.625267</v>
      </c>
      <c r="H562" s="4">
        <v>40297.788865</v>
      </c>
      <c r="I562" s="4">
        <v>50203.601175</v>
      </c>
      <c r="J562" s="4">
        <v>56631.417984</v>
      </c>
      <c r="K562" s="4">
        <v>176771.841553</v>
      </c>
      <c r="L562" s="4">
        <v>188325.740598</v>
      </c>
      <c r="M562" s="4">
        <v>215701.618211</v>
      </c>
      <c r="N562" s="4">
        <v>215728.272465</v>
      </c>
      <c r="O562" s="4">
        <v>201808.062719</v>
      </c>
      <c r="P562" s="4">
        <v>198497.003312</v>
      </c>
    </row>
    <row r="563" spans="1:16">
      <c r="A563" s="3" t="s">
        <v>1138</v>
      </c>
      <c r="B563" s="3" t="s">
        <v>1139</v>
      </c>
      <c r="C563" s="4"/>
      <c r="D563" s="4">
        <v>16072.116859</v>
      </c>
      <c r="E563" s="4">
        <v>57944.423748</v>
      </c>
      <c r="F563" s="4">
        <v>122991.384623</v>
      </c>
      <c r="G563" s="4">
        <v>124528.005781</v>
      </c>
      <c r="H563" s="4">
        <v>141004.707938</v>
      </c>
      <c r="I563" s="4">
        <v>171217.133415</v>
      </c>
      <c r="J563" s="4">
        <v>168863.266914</v>
      </c>
      <c r="K563" s="4">
        <v>170457.702885</v>
      </c>
      <c r="L563" s="4">
        <v>242160.837579</v>
      </c>
      <c r="M563" s="4">
        <v>242089.294371</v>
      </c>
      <c r="N563" s="4">
        <v>239816.521518</v>
      </c>
      <c r="O563" s="4">
        <v>245523.264186</v>
      </c>
      <c r="P563" s="4">
        <v>443053.079758</v>
      </c>
    </row>
    <row r="564" spans="1:16">
      <c r="A564" s="3" t="s">
        <v>1140</v>
      </c>
      <c r="B564" s="3" t="s">
        <v>1141</v>
      </c>
      <c r="C564" s="4"/>
      <c r="D564" s="4">
        <v>19241.615588</v>
      </c>
      <c r="E564" s="4">
        <v>51275.845725</v>
      </c>
      <c r="F564" s="4">
        <v>53932.370027</v>
      </c>
      <c r="G564" s="4">
        <v>53068.925529</v>
      </c>
      <c r="H564" s="4">
        <v>55380.369141</v>
      </c>
      <c r="I564" s="4">
        <v>59724.471317</v>
      </c>
      <c r="J564" s="4">
        <v>59167.021378</v>
      </c>
      <c r="K564" s="4">
        <v>61902.635447</v>
      </c>
      <c r="L564" s="4">
        <v>66303.532812</v>
      </c>
      <c r="M564" s="4">
        <v>71524.603867</v>
      </c>
      <c r="N564" s="4">
        <v>107579.761016</v>
      </c>
      <c r="O564" s="4">
        <v>116547.65102</v>
      </c>
      <c r="P564" s="4">
        <v>124893.44871</v>
      </c>
    </row>
    <row r="565" spans="1:16">
      <c r="A565" s="3" t="s">
        <v>1142</v>
      </c>
      <c r="B565" s="3" t="s">
        <v>1143</v>
      </c>
      <c r="C565" s="4"/>
      <c r="D565" s="4">
        <v>20025.61328</v>
      </c>
      <c r="E565" s="4">
        <v>52616.563086</v>
      </c>
      <c r="F565" s="4">
        <v>54407.004191</v>
      </c>
      <c r="G565" s="4">
        <v>54245.689371</v>
      </c>
      <c r="H565" s="4">
        <v>58959.167648</v>
      </c>
      <c r="I565" s="4">
        <v>66635.0877</v>
      </c>
      <c r="J565" s="4">
        <v>75317.299585</v>
      </c>
      <c r="K565" s="4">
        <v>71270.391644</v>
      </c>
      <c r="L565" s="4">
        <v>65363.333745</v>
      </c>
      <c r="M565" s="4">
        <v>337882.859443</v>
      </c>
      <c r="N565" s="4">
        <v>379922.832099</v>
      </c>
      <c r="O565" s="4">
        <v>503425.785556</v>
      </c>
      <c r="P565" s="4">
        <v>524751.185948</v>
      </c>
    </row>
    <row r="566" spans="1:16">
      <c r="A566" s="3" t="s">
        <v>1144</v>
      </c>
      <c r="B566" s="3" t="s">
        <v>1145</v>
      </c>
      <c r="C566" s="4"/>
      <c r="D566" s="4">
        <v>16035.779015</v>
      </c>
      <c r="E566" s="4">
        <v>36022.468752</v>
      </c>
      <c r="F566" s="4">
        <v>40765.962358</v>
      </c>
      <c r="G566" s="4">
        <v>67109.472523</v>
      </c>
      <c r="H566" s="4">
        <v>98824.933866</v>
      </c>
      <c r="I566" s="4">
        <v>110058.162606</v>
      </c>
      <c r="J566" s="4">
        <v>115985.26748</v>
      </c>
      <c r="K566" s="4">
        <v>126359.048941</v>
      </c>
      <c r="L566" s="4">
        <v>172483.128991</v>
      </c>
      <c r="M566" s="4">
        <v>224608.043603</v>
      </c>
      <c r="N566" s="4">
        <v>242849.50508</v>
      </c>
      <c r="O566" s="4">
        <v>272240.981188</v>
      </c>
      <c r="P566" s="4">
        <v>299778.360778</v>
      </c>
    </row>
    <row r="567" spans="1:16">
      <c r="A567" s="3" t="s">
        <v>1146</v>
      </c>
      <c r="B567" s="3" t="s">
        <v>1147</v>
      </c>
      <c r="C567" s="4"/>
      <c r="D567" s="4">
        <v>12835.864761</v>
      </c>
      <c r="E567" s="4">
        <v>32583.861142</v>
      </c>
      <c r="F567" s="4">
        <v>35681.03881</v>
      </c>
      <c r="G567" s="4">
        <v>36921.931148</v>
      </c>
      <c r="H567" s="4">
        <v>43053.271404</v>
      </c>
      <c r="I567" s="4">
        <v>86156.415808</v>
      </c>
      <c r="J567" s="4">
        <v>95112.854812</v>
      </c>
      <c r="K567" s="4">
        <v>98511.431885</v>
      </c>
      <c r="L567" s="4">
        <v>129065.757559</v>
      </c>
      <c r="M567" s="4">
        <v>138582.880138</v>
      </c>
      <c r="N567" s="4">
        <v>204133.017394</v>
      </c>
      <c r="O567" s="4">
        <v>419746.886972</v>
      </c>
      <c r="P567" s="4">
        <v>444612.83928</v>
      </c>
    </row>
    <row r="568" spans="1:16">
      <c r="A568" s="3" t="s">
        <v>1148</v>
      </c>
      <c r="B568" s="3" t="s">
        <v>1149</v>
      </c>
      <c r="C568" s="4"/>
      <c r="D568" s="4">
        <v>19292.212979</v>
      </c>
      <c r="E568" s="4">
        <v>38654.661482</v>
      </c>
      <c r="F568" s="4">
        <v>40124.535375</v>
      </c>
      <c r="G568" s="4">
        <v>38560.760892</v>
      </c>
      <c r="H568" s="4">
        <v>38928.338099</v>
      </c>
      <c r="I568" s="4">
        <v>59229.202523</v>
      </c>
      <c r="J568" s="4">
        <v>39850.718113</v>
      </c>
      <c r="K568" s="4">
        <v>65514.108648</v>
      </c>
      <c r="L568" s="4">
        <v>65719.400683</v>
      </c>
      <c r="M568" s="4">
        <v>264772.578697</v>
      </c>
      <c r="N568" s="4">
        <v>294700.23423</v>
      </c>
      <c r="O568" s="4">
        <v>511013.795541</v>
      </c>
      <c r="P568" s="4">
        <v>550608.81996</v>
      </c>
    </row>
    <row r="569" spans="1:16">
      <c r="A569" s="3" t="s">
        <v>1150</v>
      </c>
      <c r="B569" s="3" t="s">
        <v>1151</v>
      </c>
      <c r="C569" s="4"/>
      <c r="D569" s="4">
        <v>21628.285133</v>
      </c>
      <c r="E569" s="4">
        <v>55390.215196</v>
      </c>
      <c r="F569" s="4">
        <v>63404.336689</v>
      </c>
      <c r="G569" s="4">
        <v>64505.415341</v>
      </c>
      <c r="H569" s="4">
        <v>67211.304189</v>
      </c>
      <c r="I569" s="4">
        <v>69841.6569</v>
      </c>
      <c r="J569" s="4">
        <v>71056.970039</v>
      </c>
      <c r="K569" s="4">
        <v>73159.951527</v>
      </c>
      <c r="L569" s="4">
        <v>73596.542743</v>
      </c>
      <c r="M569" s="4">
        <v>156190.175276</v>
      </c>
      <c r="N569" s="4">
        <v>161364.413624</v>
      </c>
      <c r="O569" s="4">
        <v>173186.270693</v>
      </c>
      <c r="P569" s="4">
        <v>173359.512173</v>
      </c>
    </row>
    <row r="570" spans="1:16">
      <c r="A570" s="3" t="s">
        <v>1152</v>
      </c>
      <c r="B570" s="3" t="s">
        <v>1153</v>
      </c>
      <c r="C570" s="4"/>
      <c r="D570" s="4">
        <v>14273.712034</v>
      </c>
      <c r="E570" s="4">
        <v>39654.970229</v>
      </c>
      <c r="F570" s="4">
        <v>47386.273855</v>
      </c>
      <c r="G570" s="4">
        <v>48829.973177</v>
      </c>
      <c r="H570" s="4">
        <v>56953.144216</v>
      </c>
      <c r="I570" s="4">
        <v>63550.378734</v>
      </c>
      <c r="J570" s="4">
        <v>75514.562875</v>
      </c>
      <c r="K570" s="4">
        <v>83565.186673</v>
      </c>
      <c r="L570" s="4">
        <v>106550.133093</v>
      </c>
      <c r="M570" s="4">
        <v>131460.813056</v>
      </c>
      <c r="N570" s="4">
        <v>156953.166869</v>
      </c>
      <c r="O570" s="4">
        <v>172783.1771</v>
      </c>
      <c r="P570" s="4">
        <v>188230.433166</v>
      </c>
    </row>
    <row r="571" spans="1:16">
      <c r="A571" s="3" t="s">
        <v>1154</v>
      </c>
      <c r="B571" s="3" t="s">
        <v>1155</v>
      </c>
      <c r="C571" s="4"/>
      <c r="D571" s="4">
        <v>25431.331853</v>
      </c>
      <c r="E571" s="4">
        <v>46878.615704</v>
      </c>
      <c r="F571" s="4">
        <v>46905.822134</v>
      </c>
      <c r="G571" s="4">
        <v>47247.165098</v>
      </c>
      <c r="H571" s="4">
        <v>49392.741278</v>
      </c>
      <c r="I571" s="4">
        <v>52118.35923</v>
      </c>
      <c r="J571" s="4">
        <v>51105.563704</v>
      </c>
      <c r="K571" s="4">
        <v>49204.294655</v>
      </c>
      <c r="L571" s="4">
        <v>52001.207277</v>
      </c>
      <c r="M571" s="4">
        <v>50820.361616</v>
      </c>
      <c r="N571" s="4">
        <v>47204.753783</v>
      </c>
      <c r="O571" s="4">
        <v>51386.032366</v>
      </c>
      <c r="P571" s="4">
        <v>50985.117708</v>
      </c>
    </row>
    <row r="572" spans="1:16">
      <c r="A572" s="3" t="s">
        <v>1156</v>
      </c>
      <c r="B572" s="3" t="s">
        <v>1157</v>
      </c>
      <c r="C572" s="4"/>
      <c r="D572" s="4">
        <v>35096.890746</v>
      </c>
      <c r="E572" s="4">
        <v>138607.911054</v>
      </c>
      <c r="F572" s="4">
        <v>146859.364138</v>
      </c>
      <c r="G572" s="4">
        <v>152932.415296</v>
      </c>
      <c r="H572" s="4">
        <v>175822.172893</v>
      </c>
      <c r="I572" s="4">
        <v>224158.078195</v>
      </c>
      <c r="J572" s="4">
        <v>239257.479933</v>
      </c>
      <c r="K572" s="4">
        <v>407253.486642</v>
      </c>
      <c r="L572" s="4">
        <v>407531.218411</v>
      </c>
      <c r="M572" s="4">
        <v>394850.755721</v>
      </c>
      <c r="N572" s="4">
        <v>351255.265769</v>
      </c>
      <c r="O572" s="4">
        <v>365002.324883</v>
      </c>
      <c r="P572" s="4">
        <v>367072.193343</v>
      </c>
    </row>
    <row r="573" spans="1:16">
      <c r="A573" s="3" t="s">
        <v>1158</v>
      </c>
      <c r="B573" s="3" t="s">
        <v>1159</v>
      </c>
      <c r="C573" s="4"/>
      <c r="D573" s="4">
        <v>12682.914866</v>
      </c>
      <c r="E573" s="4">
        <v>32373.458561</v>
      </c>
      <c r="F573" s="4">
        <v>35235.043108</v>
      </c>
      <c r="G573" s="4">
        <v>67779.055885</v>
      </c>
      <c r="H573" s="4">
        <v>66769.214108</v>
      </c>
      <c r="I573" s="4">
        <v>58884.314711</v>
      </c>
      <c r="J573" s="4">
        <v>58810.615387</v>
      </c>
      <c r="K573" s="4">
        <v>59739.46492</v>
      </c>
      <c r="L573" s="4">
        <v>60949.067685</v>
      </c>
      <c r="M573" s="4">
        <v>57898.690891</v>
      </c>
      <c r="N573" s="4">
        <v>46576.166456</v>
      </c>
      <c r="O573" s="4">
        <v>52492.577067</v>
      </c>
      <c r="P573" s="4">
        <v>58634.215612</v>
      </c>
    </row>
    <row r="574" spans="1:16">
      <c r="A574" s="3" t="s">
        <v>1160</v>
      </c>
      <c r="B574" s="3" t="s">
        <v>1161</v>
      </c>
      <c r="C574" s="4"/>
      <c r="D574" s="4">
        <v>14236.817335</v>
      </c>
      <c r="E574" s="4">
        <v>29375.888176</v>
      </c>
      <c r="F574" s="4">
        <v>28331.143008</v>
      </c>
      <c r="G574" s="4">
        <v>43241.551169</v>
      </c>
      <c r="H574" s="4">
        <v>53510.739667</v>
      </c>
      <c r="I574" s="4">
        <v>64028.739834</v>
      </c>
      <c r="J574" s="4">
        <v>101408.12404</v>
      </c>
      <c r="K574" s="4">
        <v>108781.074244</v>
      </c>
      <c r="L574" s="4">
        <v>117716.764647</v>
      </c>
      <c r="M574" s="4">
        <v>166796.966</v>
      </c>
      <c r="N574" s="4">
        <v>194965.233215</v>
      </c>
      <c r="O574" s="4">
        <v>289613.147979</v>
      </c>
      <c r="P574" s="4">
        <v>306171.53853</v>
      </c>
    </row>
    <row r="575" spans="1:16">
      <c r="A575" s="3" t="s">
        <v>1162</v>
      </c>
      <c r="B575" s="3" t="s">
        <v>1163</v>
      </c>
      <c r="C575" s="4"/>
      <c r="D575" s="4"/>
      <c r="E575" s="4">
        <v>76080.241888</v>
      </c>
      <c r="F575" s="4">
        <v>84916.790459</v>
      </c>
      <c r="G575" s="4">
        <v>95945.48066</v>
      </c>
      <c r="H575" s="4">
        <v>103510.052963</v>
      </c>
      <c r="I575" s="4">
        <v>112906.274716</v>
      </c>
      <c r="J575" s="4">
        <v>125271.616918</v>
      </c>
      <c r="K575" s="4">
        <v>129492.587583</v>
      </c>
      <c r="L575" s="4">
        <v>127162.732419</v>
      </c>
      <c r="M575" s="4">
        <v>110288.986789</v>
      </c>
      <c r="N575" s="4">
        <v>97688.67154</v>
      </c>
      <c r="O575" s="4">
        <v>322676.498127</v>
      </c>
      <c r="P575" s="4">
        <v>346480.70006</v>
      </c>
    </row>
    <row r="576" spans="1:16">
      <c r="A576" s="3" t="s">
        <v>1164</v>
      </c>
      <c r="B576" s="3" t="s">
        <v>1165</v>
      </c>
      <c r="C576" s="4"/>
      <c r="D576" s="4">
        <v>165408.993805</v>
      </c>
      <c r="E576" s="4">
        <v>240362.521175</v>
      </c>
      <c r="F576" s="4">
        <v>311596.84305</v>
      </c>
      <c r="G576" s="4">
        <v>232019.688565</v>
      </c>
      <c r="H576" s="4">
        <v>267889.008933</v>
      </c>
      <c r="I576" s="4">
        <v>285679.408826</v>
      </c>
      <c r="J576" s="4">
        <v>296861.225507</v>
      </c>
      <c r="K576" s="4">
        <v>270685.461068</v>
      </c>
      <c r="L576" s="4">
        <v>274273.764882</v>
      </c>
      <c r="M576" s="4">
        <v>231804.792063</v>
      </c>
      <c r="N576" s="4">
        <v>378350.397069</v>
      </c>
      <c r="O576" s="4">
        <v>810869.983655</v>
      </c>
      <c r="P576" s="4">
        <v>1510172.794385</v>
      </c>
    </row>
    <row r="577" spans="1:16">
      <c r="A577" s="3" t="s">
        <v>1166</v>
      </c>
      <c r="B577" s="3" t="s">
        <v>1167</v>
      </c>
      <c r="C577" s="4"/>
      <c r="D577" s="4">
        <v>10560.030228</v>
      </c>
      <c r="E577" s="4">
        <v>31036.643792</v>
      </c>
      <c r="F577" s="4">
        <v>35415.903387</v>
      </c>
      <c r="G577" s="4">
        <v>39611.271812</v>
      </c>
      <c r="H577" s="4">
        <v>50371.155952</v>
      </c>
      <c r="I577" s="4">
        <v>55470.168968</v>
      </c>
      <c r="J577" s="4">
        <v>104567.018602</v>
      </c>
      <c r="K577" s="4">
        <v>111236.704694</v>
      </c>
      <c r="L577" s="4">
        <v>119110.021398</v>
      </c>
      <c r="M577" s="4">
        <v>188654.307732</v>
      </c>
      <c r="N577" s="4">
        <v>204403.708967</v>
      </c>
      <c r="O577" s="4">
        <v>275998.989443</v>
      </c>
      <c r="P577" s="4">
        <v>268466.639256</v>
      </c>
    </row>
    <row r="578" spans="1:16">
      <c r="A578" s="3" t="s">
        <v>1168</v>
      </c>
      <c r="B578" s="3" t="s">
        <v>1169</v>
      </c>
      <c r="C578" s="4"/>
      <c r="D578" s="4"/>
      <c r="E578" s="4">
        <v>36815.509951</v>
      </c>
      <c r="F578" s="4">
        <v>39548.921753</v>
      </c>
      <c r="G578" s="4">
        <v>41668.216759</v>
      </c>
      <c r="H578" s="4">
        <v>45606.84805</v>
      </c>
      <c r="I578" s="4">
        <v>47255.815599</v>
      </c>
      <c r="J578" s="4">
        <v>43415.637604</v>
      </c>
      <c r="K578" s="4">
        <v>44930.551797</v>
      </c>
      <c r="L578" s="4">
        <v>46913.762591</v>
      </c>
      <c r="M578" s="4">
        <v>48049.59953</v>
      </c>
      <c r="N578" s="4">
        <v>54142.488744</v>
      </c>
      <c r="O578" s="4">
        <v>47493.772129</v>
      </c>
      <c r="P578" s="4">
        <v>35971.693243</v>
      </c>
    </row>
    <row r="579" spans="1:16">
      <c r="A579" s="3" t="s">
        <v>1170</v>
      </c>
      <c r="B579" s="3" t="s">
        <v>1171</v>
      </c>
      <c r="C579" s="4"/>
      <c r="D579" s="4">
        <v>23226.787947</v>
      </c>
      <c r="E579" s="4">
        <v>42153.428419</v>
      </c>
      <c r="F579" s="4">
        <v>43394.980754</v>
      </c>
      <c r="G579" s="4">
        <v>42615.640227</v>
      </c>
      <c r="H579" s="4">
        <v>31617.65204</v>
      </c>
      <c r="I579" s="4">
        <v>1173.527365</v>
      </c>
      <c r="J579" s="4">
        <v>8670.911865</v>
      </c>
      <c r="K579" s="4">
        <v>9336.031621</v>
      </c>
      <c r="L579" s="4">
        <v>9438.750457</v>
      </c>
      <c r="M579" s="4">
        <v>9262.848182</v>
      </c>
      <c r="N579" s="4">
        <v>90875.639449</v>
      </c>
      <c r="O579" s="4">
        <v>97602.430984</v>
      </c>
      <c r="P579" s="4">
        <v>270107.010711</v>
      </c>
    </row>
    <row r="580" spans="1:16">
      <c r="A580" s="3" t="s">
        <v>1172</v>
      </c>
      <c r="B580" s="3" t="s">
        <v>1173</v>
      </c>
      <c r="C580" s="4"/>
      <c r="D580" s="4">
        <v>21436.826184</v>
      </c>
      <c r="E580" s="4">
        <v>49866.453621</v>
      </c>
      <c r="F580" s="4">
        <v>51270.334436</v>
      </c>
      <c r="G580" s="4">
        <v>47104.125087</v>
      </c>
      <c r="H580" s="4">
        <v>33765.882041</v>
      </c>
      <c r="I580" s="4">
        <v>37820.445945</v>
      </c>
      <c r="J580" s="4">
        <v>10890.311364</v>
      </c>
      <c r="K580" s="4">
        <v>13664.308063</v>
      </c>
      <c r="L580" s="4">
        <v>74402.346551</v>
      </c>
      <c r="M580" s="4">
        <v>76051.551513</v>
      </c>
      <c r="N580" s="4">
        <v>79474.652872</v>
      </c>
      <c r="O580" s="4">
        <v>175324.64139</v>
      </c>
      <c r="P580" s="4">
        <v>172010.708398</v>
      </c>
    </row>
    <row r="581" spans="1:16">
      <c r="A581" s="3" t="s">
        <v>1174</v>
      </c>
      <c r="B581" s="3" t="s">
        <v>1175</v>
      </c>
      <c r="C581" s="4"/>
      <c r="D581" s="4">
        <v>11568.046882</v>
      </c>
      <c r="E581" s="4">
        <v>30097.911193</v>
      </c>
      <c r="F581" s="4">
        <v>33368.362336</v>
      </c>
      <c r="G581" s="4">
        <v>37949.143244</v>
      </c>
      <c r="H581" s="4">
        <v>67530.237861</v>
      </c>
      <c r="I581" s="4">
        <v>75143.201694</v>
      </c>
      <c r="J581" s="4">
        <v>102153.444375</v>
      </c>
      <c r="K581" s="4">
        <v>104547.074724</v>
      </c>
      <c r="L581" s="4">
        <v>87152.854134</v>
      </c>
      <c r="M581" s="4">
        <v>92030.614033</v>
      </c>
      <c r="N581" s="4">
        <v>87035.943016</v>
      </c>
      <c r="O581" s="4">
        <v>90891.27703</v>
      </c>
      <c r="P581" s="4">
        <v>217274.220902</v>
      </c>
    </row>
    <row r="582" spans="1:16">
      <c r="A582" s="3" t="s">
        <v>1176</v>
      </c>
      <c r="B582" s="3" t="s">
        <v>1177</v>
      </c>
      <c r="C582" s="4"/>
      <c r="D582" s="4">
        <v>16182.266952</v>
      </c>
      <c r="E582" s="4">
        <v>36579.425437</v>
      </c>
      <c r="F582" s="4">
        <v>39513.10121</v>
      </c>
      <c r="G582" s="4">
        <v>42503.978734</v>
      </c>
      <c r="H582" s="4">
        <v>45117.035165</v>
      </c>
      <c r="I582" s="4">
        <v>49199.367158</v>
      </c>
      <c r="J582" s="4">
        <v>56050.793342</v>
      </c>
      <c r="K582" s="4">
        <v>62366.160512</v>
      </c>
      <c r="L582" s="4">
        <v>77256.503054</v>
      </c>
      <c r="M582" s="4">
        <v>96381.445248</v>
      </c>
      <c r="N582" s="4">
        <v>122583.005838</v>
      </c>
      <c r="O582" s="4">
        <v>116350.24553</v>
      </c>
      <c r="P582" s="4">
        <v>132017.602319</v>
      </c>
    </row>
    <row r="583" spans="1:16">
      <c r="A583" s="3" t="s">
        <v>1178</v>
      </c>
      <c r="B583" s="3" t="s">
        <v>1179</v>
      </c>
      <c r="C583" s="4"/>
      <c r="D583" s="4">
        <v>17167.532966</v>
      </c>
      <c r="E583" s="4">
        <v>47558.103267</v>
      </c>
      <c r="F583" s="4">
        <v>50900.833459</v>
      </c>
      <c r="G583" s="4">
        <v>54534.64921</v>
      </c>
      <c r="H583" s="4">
        <v>59608.5948</v>
      </c>
      <c r="I583" s="4">
        <v>100306.3249</v>
      </c>
      <c r="J583" s="4">
        <v>105678.093672</v>
      </c>
      <c r="K583" s="4">
        <v>112453.2348</v>
      </c>
      <c r="L583" s="4">
        <v>121123.327013</v>
      </c>
      <c r="M583" s="4">
        <v>128765.543546</v>
      </c>
      <c r="N583" s="4">
        <v>140130.670093</v>
      </c>
      <c r="O583" s="4">
        <v>151252.101528</v>
      </c>
      <c r="P583" s="4">
        <v>150212.24521</v>
      </c>
    </row>
    <row r="584" spans="1:16">
      <c r="A584" s="3" t="s">
        <v>1180</v>
      </c>
      <c r="B584" s="3" t="s">
        <v>1181</v>
      </c>
      <c r="C584" s="4"/>
      <c r="D584" s="4">
        <v>11631.756521</v>
      </c>
      <c r="E584" s="4">
        <v>28660.063567</v>
      </c>
      <c r="F584" s="4">
        <v>33941.446627</v>
      </c>
      <c r="G584" s="4">
        <v>38967.984064</v>
      </c>
      <c r="H584" s="4">
        <v>45402.737157</v>
      </c>
      <c r="I584" s="4">
        <v>170320.71401</v>
      </c>
      <c r="J584" s="4">
        <v>186524.851403</v>
      </c>
      <c r="K584" s="4">
        <v>191585.423652</v>
      </c>
      <c r="L584" s="4">
        <v>191909.849762</v>
      </c>
      <c r="M584" s="4">
        <v>197661.547035</v>
      </c>
      <c r="N584" s="4">
        <v>360094.226123</v>
      </c>
      <c r="O584" s="4">
        <v>385208.154902</v>
      </c>
      <c r="P584" s="4">
        <v>440692.74701</v>
      </c>
    </row>
    <row r="585" spans="1:16">
      <c r="A585" s="3" t="s">
        <v>1182</v>
      </c>
      <c r="B585" s="3" t="s">
        <v>1183</v>
      </c>
      <c r="C585" s="4"/>
      <c r="D585" s="4">
        <v>15739.641217</v>
      </c>
      <c r="E585" s="4">
        <v>51423.949323</v>
      </c>
      <c r="F585" s="4">
        <v>53885.923989</v>
      </c>
      <c r="G585" s="4">
        <v>54160.432152</v>
      </c>
      <c r="H585" s="4">
        <v>61799.605735</v>
      </c>
      <c r="I585" s="4">
        <v>65385.561554</v>
      </c>
      <c r="J585" s="4">
        <v>61693.541542</v>
      </c>
      <c r="K585" s="4">
        <v>70336.211381</v>
      </c>
      <c r="L585" s="4">
        <v>70856.21548</v>
      </c>
      <c r="M585" s="4">
        <v>66712.29799</v>
      </c>
      <c r="N585" s="4">
        <v>67032.0455</v>
      </c>
      <c r="O585" s="4">
        <v>70909.406063</v>
      </c>
      <c r="P585" s="4">
        <v>75867.323157</v>
      </c>
    </row>
    <row r="586" spans="1:16">
      <c r="A586" s="3" t="s">
        <v>1184</v>
      </c>
      <c r="B586" s="3" t="s">
        <v>1185</v>
      </c>
      <c r="C586" s="4"/>
      <c r="D586" s="4"/>
      <c r="E586" s="4">
        <v>27645.693488</v>
      </c>
      <c r="F586" s="4">
        <v>32352.17663</v>
      </c>
      <c r="G586" s="4">
        <v>33923.907724</v>
      </c>
      <c r="H586" s="4">
        <v>36060.730125</v>
      </c>
      <c r="I586" s="4">
        <v>38640.232753</v>
      </c>
      <c r="J586" s="4">
        <v>43968.143707</v>
      </c>
      <c r="K586" s="4">
        <v>46114.158803</v>
      </c>
      <c r="L586" s="4">
        <v>51822.849407</v>
      </c>
      <c r="M586" s="4">
        <v>55290.520468</v>
      </c>
      <c r="N586" s="4">
        <v>43355.93219</v>
      </c>
      <c r="O586" s="4">
        <v>438800.306404</v>
      </c>
      <c r="P586" s="4">
        <v>975687.268331</v>
      </c>
    </row>
    <row r="587" spans="1:16">
      <c r="A587" s="3" t="s">
        <v>1186</v>
      </c>
      <c r="B587" s="3" t="s">
        <v>1187</v>
      </c>
      <c r="C587" s="4"/>
      <c r="D587" s="4"/>
      <c r="E587" s="4">
        <v>32883.673199</v>
      </c>
      <c r="F587" s="4">
        <v>38643.421832</v>
      </c>
      <c r="G587" s="4">
        <v>43564.912605</v>
      </c>
      <c r="H587" s="4">
        <v>52366.619602</v>
      </c>
      <c r="I587" s="4">
        <v>117269.028708</v>
      </c>
      <c r="J587" s="4">
        <v>124495.369775</v>
      </c>
      <c r="K587" s="4">
        <v>130388.128389</v>
      </c>
      <c r="L587" s="4">
        <v>140632.710657</v>
      </c>
      <c r="M587" s="4">
        <v>219250.727466</v>
      </c>
      <c r="N587" s="4">
        <v>238378.068743</v>
      </c>
      <c r="O587" s="4">
        <v>456420.21318</v>
      </c>
      <c r="P587" s="4">
        <v>483978.889682</v>
      </c>
    </row>
    <row r="588" spans="1:16">
      <c r="A588" s="3" t="s">
        <v>1188</v>
      </c>
      <c r="B588" s="3" t="s">
        <v>1189</v>
      </c>
      <c r="C588" s="4"/>
      <c r="D588" s="4"/>
      <c r="E588" s="4">
        <v>145172.602052</v>
      </c>
      <c r="F588" s="4">
        <v>179422.399477</v>
      </c>
      <c r="G588" s="4">
        <v>345687.44937</v>
      </c>
      <c r="H588" s="4">
        <v>402319.917362</v>
      </c>
      <c r="I588" s="4">
        <v>457005.084797</v>
      </c>
      <c r="J588" s="4">
        <v>474122.645255</v>
      </c>
      <c r="K588" s="4">
        <v>470460.746203</v>
      </c>
      <c r="L588" s="4">
        <v>473664.437994</v>
      </c>
      <c r="M588" s="4">
        <v>473733.782446</v>
      </c>
      <c r="N588" s="4">
        <v>473289.883323</v>
      </c>
      <c r="O588" s="4">
        <v>451166.868036</v>
      </c>
      <c r="P588" s="4">
        <v>462436.981902</v>
      </c>
    </row>
    <row r="589" spans="1:16">
      <c r="A589" s="3" t="s">
        <v>1190</v>
      </c>
      <c r="B589" s="3" t="s">
        <v>1191</v>
      </c>
      <c r="C589" s="4"/>
      <c r="D589" s="4"/>
      <c r="E589" s="4">
        <v>46363.678311</v>
      </c>
      <c r="F589" s="4">
        <v>56198.683747</v>
      </c>
      <c r="G589" s="4">
        <v>68711.901309</v>
      </c>
      <c r="H589" s="4">
        <v>141086.101943</v>
      </c>
      <c r="I589" s="4">
        <v>180456.293141</v>
      </c>
      <c r="J589" s="4">
        <v>209386.347375</v>
      </c>
      <c r="K589" s="4">
        <v>212605.098019</v>
      </c>
      <c r="L589" s="4">
        <v>196996.168785</v>
      </c>
      <c r="M589" s="4">
        <v>183106.116603</v>
      </c>
      <c r="N589" s="4">
        <v>515035.88356</v>
      </c>
      <c r="O589" s="4">
        <v>513742.397778</v>
      </c>
      <c r="P589" s="4">
        <v>465801.331207</v>
      </c>
    </row>
    <row r="590" spans="1:16">
      <c r="A590" s="3" t="s">
        <v>1192</v>
      </c>
      <c r="B590" s="3" t="s">
        <v>1193</v>
      </c>
      <c r="C590" s="4"/>
      <c r="D590" s="4"/>
      <c r="E590" s="4">
        <v>27288.845445</v>
      </c>
      <c r="F590" s="4">
        <v>36249.293219</v>
      </c>
      <c r="G590" s="4">
        <v>32447.737994</v>
      </c>
      <c r="H590" s="4">
        <v>38342.342048</v>
      </c>
      <c r="I590" s="4">
        <v>36202.296663</v>
      </c>
      <c r="J590" s="4">
        <v>39057.549966</v>
      </c>
      <c r="K590" s="4">
        <v>39534.309999</v>
      </c>
      <c r="L590" s="4">
        <v>47207.243039</v>
      </c>
      <c r="M590" s="4">
        <v>53795.619848</v>
      </c>
      <c r="N590" s="4">
        <v>123701.697804</v>
      </c>
      <c r="O590" s="4">
        <v>291978.113044</v>
      </c>
      <c r="P590" s="4">
        <v>303290.553914</v>
      </c>
    </row>
    <row r="591" spans="1:16">
      <c r="A591" s="3" t="s">
        <v>1194</v>
      </c>
      <c r="B591" s="3" t="s">
        <v>1195</v>
      </c>
      <c r="C591" s="4"/>
      <c r="D591" s="4"/>
      <c r="E591" s="4">
        <v>29440.817969</v>
      </c>
      <c r="F591" s="4">
        <v>25437.965443</v>
      </c>
      <c r="G591" s="4">
        <v>23406.410186</v>
      </c>
      <c r="H591" s="4">
        <v>24990.703382</v>
      </c>
      <c r="I591" s="4">
        <v>35590.32327</v>
      </c>
      <c r="J591" s="4">
        <v>34921.528489</v>
      </c>
      <c r="K591" s="4">
        <v>29749.209575</v>
      </c>
      <c r="L591" s="4">
        <v>29387.292592</v>
      </c>
      <c r="M591" s="4">
        <v>41490.905754</v>
      </c>
      <c r="N591" s="4">
        <v>103682.556133</v>
      </c>
      <c r="O591" s="4">
        <v>107641.161644</v>
      </c>
      <c r="P591" s="4">
        <v>113193.728974</v>
      </c>
    </row>
    <row r="592" spans="1:16">
      <c r="A592" s="3" t="s">
        <v>1196</v>
      </c>
      <c r="B592" s="3" t="s">
        <v>1197</v>
      </c>
      <c r="C592" s="4"/>
      <c r="D592" s="4"/>
      <c r="E592" s="4">
        <v>43135.563909</v>
      </c>
      <c r="F592" s="4">
        <v>46705.25938</v>
      </c>
      <c r="G592" s="4">
        <v>47913.272899</v>
      </c>
      <c r="H592" s="4">
        <v>57047.801769</v>
      </c>
      <c r="I592" s="4">
        <v>69463.678185</v>
      </c>
      <c r="J592" s="4">
        <v>121466.953671</v>
      </c>
      <c r="K592" s="4">
        <v>128063.846565</v>
      </c>
      <c r="L592" s="4">
        <v>142136.503755</v>
      </c>
      <c r="M592" s="4">
        <v>191091.834663</v>
      </c>
      <c r="N592" s="4">
        <v>213812.713694</v>
      </c>
      <c r="O592" s="4">
        <v>312574.102734</v>
      </c>
      <c r="P592" s="4">
        <v>351614.272054</v>
      </c>
    </row>
    <row r="593" spans="1:16">
      <c r="A593" s="3" t="s">
        <v>1198</v>
      </c>
      <c r="B593" s="3" t="s">
        <v>1199</v>
      </c>
      <c r="C593" s="4"/>
      <c r="D593" s="4"/>
      <c r="E593" s="4">
        <v>45151.669668</v>
      </c>
      <c r="F593" s="4">
        <v>49900.09297</v>
      </c>
      <c r="G593" s="4">
        <v>51643.469293</v>
      </c>
      <c r="H593" s="4">
        <v>58472.588291</v>
      </c>
      <c r="I593" s="4">
        <v>112684.634812</v>
      </c>
      <c r="J593" s="4">
        <v>107075.79915</v>
      </c>
      <c r="K593" s="4">
        <v>82887.296041</v>
      </c>
      <c r="L593" s="4">
        <v>26031.52804</v>
      </c>
      <c r="M593" s="4">
        <v>44912.011545</v>
      </c>
      <c r="N593" s="4">
        <v>131817.037942</v>
      </c>
      <c r="O593" s="4">
        <v>167422.76201</v>
      </c>
      <c r="P593" s="4">
        <v>321147.775531</v>
      </c>
    </row>
    <row r="594" spans="1:16">
      <c r="A594" s="3" t="s">
        <v>1200</v>
      </c>
      <c r="B594" s="3" t="s">
        <v>1201</v>
      </c>
      <c r="C594" s="4"/>
      <c r="D594" s="4"/>
      <c r="E594" s="4">
        <v>191199.908439</v>
      </c>
      <c r="F594" s="4">
        <v>222835.081306</v>
      </c>
      <c r="G594" s="4">
        <v>270978.303093</v>
      </c>
      <c r="H594" s="4">
        <v>376363.399131</v>
      </c>
      <c r="I594" s="4">
        <v>393051.141486</v>
      </c>
      <c r="J594" s="4">
        <v>481893.766731</v>
      </c>
      <c r="K594" s="4">
        <v>580032.689447</v>
      </c>
      <c r="L594" s="4">
        <v>647309.319639</v>
      </c>
      <c r="M594" s="4">
        <v>870869.702315</v>
      </c>
      <c r="N594" s="4">
        <v>909791.648268</v>
      </c>
      <c r="O594" s="4">
        <v>1020940.013801</v>
      </c>
      <c r="P594" s="4">
        <v>1164858.133522</v>
      </c>
    </row>
    <row r="595" spans="1:16">
      <c r="A595" s="3" t="s">
        <v>1202</v>
      </c>
      <c r="B595" s="3" t="s">
        <v>1203</v>
      </c>
      <c r="C595" s="4"/>
      <c r="D595" s="4"/>
      <c r="E595" s="4">
        <v>101307.830114</v>
      </c>
      <c r="F595" s="4">
        <v>145675.852266</v>
      </c>
      <c r="G595" s="4">
        <v>146895.818222</v>
      </c>
      <c r="H595" s="4">
        <v>145265.317713</v>
      </c>
      <c r="I595" s="4">
        <v>170572.187577</v>
      </c>
      <c r="J595" s="4">
        <v>171314.926231</v>
      </c>
      <c r="K595" s="4">
        <v>347143.072328</v>
      </c>
      <c r="L595" s="4">
        <v>357039.714705</v>
      </c>
      <c r="M595" s="4">
        <v>663002.399673</v>
      </c>
      <c r="N595" s="4">
        <v>1045047.409216</v>
      </c>
      <c r="O595" s="4">
        <v>1074577.769514</v>
      </c>
      <c r="P595" s="4">
        <v>1202761.948876</v>
      </c>
    </row>
    <row r="596" spans="1:16">
      <c r="A596" s="3" t="s">
        <v>1204</v>
      </c>
      <c r="B596" s="3" t="s">
        <v>1205</v>
      </c>
      <c r="C596" s="4"/>
      <c r="D596" s="4"/>
      <c r="E596" s="4">
        <v>34421.88178</v>
      </c>
      <c r="F596" s="4">
        <v>37740.568449</v>
      </c>
      <c r="G596" s="4">
        <v>39753.151194</v>
      </c>
      <c r="H596" s="4">
        <v>44556.37014</v>
      </c>
      <c r="I596" s="4">
        <v>82737.148863</v>
      </c>
      <c r="J596" s="4">
        <v>90378.165537</v>
      </c>
      <c r="K596" s="4">
        <v>98310.849469</v>
      </c>
      <c r="L596" s="4">
        <v>104771.498126</v>
      </c>
      <c r="M596" s="4">
        <v>173089.406091</v>
      </c>
      <c r="N596" s="4">
        <v>167331.486679</v>
      </c>
      <c r="O596" s="4">
        <v>268813.854982</v>
      </c>
      <c r="P596" s="4">
        <v>279939.120858</v>
      </c>
    </row>
    <row r="597" spans="1:16">
      <c r="A597" s="3" t="s">
        <v>1206</v>
      </c>
      <c r="B597" s="3" t="s">
        <v>1207</v>
      </c>
      <c r="C597" s="4"/>
      <c r="D597" s="4"/>
      <c r="E597" s="4">
        <v>38795.251565</v>
      </c>
      <c r="F597" s="4">
        <v>43976.371072</v>
      </c>
      <c r="G597" s="4">
        <v>48963.449261</v>
      </c>
      <c r="H597" s="4">
        <v>58591.881206</v>
      </c>
      <c r="I597" s="4">
        <v>70012.012372</v>
      </c>
      <c r="J597" s="4">
        <v>105829.427728</v>
      </c>
      <c r="K597" s="4">
        <v>110338.369255</v>
      </c>
      <c r="L597" s="4">
        <v>161983.607635</v>
      </c>
      <c r="M597" s="4">
        <v>214021.556187</v>
      </c>
      <c r="N597" s="4">
        <v>595215.669145</v>
      </c>
      <c r="O597" s="4">
        <v>764002.71507</v>
      </c>
      <c r="P597" s="4">
        <v>825539.85127</v>
      </c>
    </row>
    <row r="598" spans="1:16">
      <c r="A598" s="3" t="s">
        <v>1208</v>
      </c>
      <c r="B598" s="3" t="s">
        <v>1209</v>
      </c>
      <c r="C598" s="4"/>
      <c r="D598" s="4"/>
      <c r="E598" s="4">
        <v>57125.608082</v>
      </c>
      <c r="F598" s="4">
        <v>66056.4857</v>
      </c>
      <c r="G598" s="4">
        <v>75664.89955</v>
      </c>
      <c r="H598" s="4">
        <v>104911.322189</v>
      </c>
      <c r="I598" s="4">
        <v>114023.670432</v>
      </c>
      <c r="J598" s="4">
        <v>110781.913318</v>
      </c>
      <c r="K598" s="4">
        <v>113676.956278</v>
      </c>
      <c r="L598" s="4">
        <v>116607.333485</v>
      </c>
      <c r="M598" s="4">
        <v>180963.927592</v>
      </c>
      <c r="N598" s="4">
        <v>179780.857518</v>
      </c>
      <c r="O598" s="4">
        <v>275757.729987</v>
      </c>
      <c r="P598" s="4">
        <v>277892.996511</v>
      </c>
    </row>
    <row r="599" spans="1:16">
      <c r="A599" s="3" t="s">
        <v>1210</v>
      </c>
      <c r="B599" s="3" t="s">
        <v>1211</v>
      </c>
      <c r="C599" s="4"/>
      <c r="D599" s="4"/>
      <c r="E599" s="4">
        <v>96785.487165</v>
      </c>
      <c r="F599" s="4">
        <v>104762.694747</v>
      </c>
      <c r="G599" s="4">
        <v>115858.905137</v>
      </c>
      <c r="H599" s="4">
        <v>128303.085588</v>
      </c>
      <c r="I599" s="4">
        <v>138101.450606</v>
      </c>
      <c r="J599" s="4">
        <v>167624.221518</v>
      </c>
      <c r="K599" s="4">
        <v>189673.747001</v>
      </c>
      <c r="L599" s="4">
        <v>195007.152499</v>
      </c>
      <c r="M599" s="4">
        <v>278730.703488</v>
      </c>
      <c r="N599" s="4">
        <v>281725.238611</v>
      </c>
      <c r="O599" s="4">
        <v>281936.837348</v>
      </c>
      <c r="P599" s="4">
        <v>315399.699967</v>
      </c>
    </row>
    <row r="600" spans="1:16">
      <c r="A600" s="3" t="s">
        <v>1212</v>
      </c>
      <c r="B600" s="3" t="s">
        <v>1213</v>
      </c>
      <c r="C600" s="4"/>
      <c r="D600" s="4"/>
      <c r="E600" s="4">
        <v>66916.813802</v>
      </c>
      <c r="F600" s="4">
        <v>71616.67793</v>
      </c>
      <c r="G600" s="4">
        <v>70315.218057</v>
      </c>
      <c r="H600" s="4">
        <v>70852.357123</v>
      </c>
      <c r="I600" s="4">
        <v>69611.227322</v>
      </c>
      <c r="J600" s="4">
        <v>66889.711846</v>
      </c>
      <c r="K600" s="4">
        <v>58230.818748</v>
      </c>
      <c r="L600" s="4">
        <v>57503.342373</v>
      </c>
      <c r="M600" s="4">
        <v>55150.654114</v>
      </c>
      <c r="N600" s="4">
        <v>49391.347463</v>
      </c>
      <c r="O600" s="4">
        <v>41661.472138</v>
      </c>
      <c r="P600" s="4">
        <v>42903.074541</v>
      </c>
    </row>
    <row r="601" spans="1:16">
      <c r="A601" s="3" t="s">
        <v>1214</v>
      </c>
      <c r="B601" s="3" t="s">
        <v>1215</v>
      </c>
      <c r="C601" s="4"/>
      <c r="D601" s="4"/>
      <c r="E601" s="4">
        <v>88083.362316</v>
      </c>
      <c r="F601" s="4">
        <v>91343.250562</v>
      </c>
      <c r="G601" s="4">
        <v>93020.630096</v>
      </c>
      <c r="H601" s="4">
        <v>97098.781396</v>
      </c>
      <c r="I601" s="4">
        <v>105037.132679</v>
      </c>
      <c r="J601" s="4">
        <v>172857.438699</v>
      </c>
      <c r="K601" s="4">
        <v>179607.845696</v>
      </c>
      <c r="L601" s="4">
        <v>184470.109557</v>
      </c>
      <c r="M601" s="4">
        <v>189554.151409</v>
      </c>
      <c r="N601" s="4">
        <v>241352.05732</v>
      </c>
      <c r="O601" s="4">
        <v>249007.93743</v>
      </c>
      <c r="P601" s="4">
        <v>399466.181512</v>
      </c>
    </row>
    <row r="602" spans="1:16">
      <c r="A602" s="3" t="s">
        <v>1216</v>
      </c>
      <c r="B602" s="3" t="s">
        <v>1217</v>
      </c>
      <c r="C602" s="4"/>
      <c r="D602" s="4"/>
      <c r="E602" s="4">
        <v>23335.440841</v>
      </c>
      <c r="F602" s="4">
        <v>21831.4262</v>
      </c>
      <c r="G602" s="4">
        <v>18306.365457</v>
      </c>
      <c r="H602" s="4">
        <v>20756.121656</v>
      </c>
      <c r="I602" s="4">
        <v>61868.49576</v>
      </c>
      <c r="J602" s="4">
        <v>63775.37117</v>
      </c>
      <c r="K602" s="4">
        <v>61554.188426</v>
      </c>
      <c r="L602" s="4">
        <v>57628.735247</v>
      </c>
      <c r="M602" s="4">
        <v>57332.090102</v>
      </c>
      <c r="N602" s="4">
        <v>46545.276052</v>
      </c>
      <c r="O602" s="4">
        <v>58560.621975</v>
      </c>
      <c r="P602" s="4">
        <v>69733.302785</v>
      </c>
    </row>
    <row r="603" spans="1:16">
      <c r="A603" s="3" t="s">
        <v>1218</v>
      </c>
      <c r="B603" s="3" t="s">
        <v>1219</v>
      </c>
      <c r="C603" s="4"/>
      <c r="D603" s="4"/>
      <c r="E603" s="4">
        <v>47592.308453</v>
      </c>
      <c r="F603" s="4">
        <v>49655.809483</v>
      </c>
      <c r="G603" s="4">
        <v>49055.77327</v>
      </c>
      <c r="H603" s="4">
        <v>51274.909115</v>
      </c>
      <c r="I603" s="4">
        <v>52401.654948</v>
      </c>
      <c r="J603" s="4">
        <v>52669.350471</v>
      </c>
      <c r="K603" s="4">
        <v>51430.866304</v>
      </c>
      <c r="L603" s="4">
        <v>49167.059981</v>
      </c>
      <c r="M603" s="4">
        <v>50393.662323</v>
      </c>
      <c r="N603" s="4">
        <v>159044.386474</v>
      </c>
      <c r="O603" s="4">
        <v>165504.0718</v>
      </c>
      <c r="P603" s="4">
        <v>176535.545211</v>
      </c>
    </row>
    <row r="604" spans="1:16">
      <c r="A604" s="3" t="s">
        <v>1220</v>
      </c>
      <c r="B604" s="3" t="s">
        <v>1221</v>
      </c>
      <c r="C604" s="4"/>
      <c r="D604" s="4"/>
      <c r="E604" s="4">
        <v>45931.93573</v>
      </c>
      <c r="F604" s="4">
        <v>48128.833176</v>
      </c>
      <c r="G604" s="4">
        <v>49351.186098</v>
      </c>
      <c r="H604" s="4">
        <v>58418.852734</v>
      </c>
      <c r="I604" s="4">
        <v>109790.317471</v>
      </c>
      <c r="J604" s="4">
        <v>113539.171138</v>
      </c>
      <c r="K604" s="4">
        <v>129089.368926</v>
      </c>
      <c r="L604" s="4">
        <v>213261.988521</v>
      </c>
      <c r="M604" s="4">
        <v>226203.738456</v>
      </c>
      <c r="N604" s="4">
        <v>247276.712961</v>
      </c>
      <c r="O604" s="4">
        <v>285501.679554</v>
      </c>
      <c r="P604" s="4">
        <v>406963.101094</v>
      </c>
    </row>
    <row r="605" spans="1:16">
      <c r="A605" s="3" t="s">
        <v>1222</v>
      </c>
      <c r="B605" s="3" t="s">
        <v>1223</v>
      </c>
      <c r="C605" s="4"/>
      <c r="D605" s="4"/>
      <c r="E605" s="4">
        <v>26163.013319</v>
      </c>
      <c r="F605" s="4">
        <v>29109.400414</v>
      </c>
      <c r="G605" s="4">
        <v>31583.968709</v>
      </c>
      <c r="H605" s="4">
        <v>35877.548987</v>
      </c>
      <c r="I605" s="4">
        <v>44296.826409</v>
      </c>
      <c r="J605" s="4">
        <v>49148.84232</v>
      </c>
      <c r="K605" s="4">
        <v>48276.239006</v>
      </c>
      <c r="L605" s="4">
        <v>51185.342626</v>
      </c>
      <c r="M605" s="4">
        <v>89296.06616</v>
      </c>
      <c r="N605" s="4">
        <v>159826.596481</v>
      </c>
      <c r="O605" s="4">
        <v>180558.415688</v>
      </c>
      <c r="P605" s="4">
        <v>201827.827008</v>
      </c>
    </row>
    <row r="606" spans="1:16">
      <c r="A606" s="3" t="s">
        <v>1224</v>
      </c>
      <c r="B606" s="3" t="s">
        <v>1225</v>
      </c>
      <c r="C606" s="4"/>
      <c r="D606" s="4"/>
      <c r="E606" s="4">
        <v>21733.58541</v>
      </c>
      <c r="F606" s="4">
        <v>61148.312652</v>
      </c>
      <c r="G606" s="4">
        <v>62069.053054</v>
      </c>
      <c r="H606" s="4">
        <v>74734.176129</v>
      </c>
      <c r="I606" s="4">
        <v>93232.985755</v>
      </c>
      <c r="J606" s="4">
        <v>117735.798573</v>
      </c>
      <c r="K606" s="4">
        <v>145207.810444</v>
      </c>
      <c r="L606" s="4">
        <v>167292.192324</v>
      </c>
      <c r="M606" s="4">
        <v>188040.296437</v>
      </c>
      <c r="N606" s="4">
        <v>201528.080352</v>
      </c>
      <c r="O606" s="4">
        <v>208429.259274</v>
      </c>
      <c r="P606" s="4">
        <v>202720.878409</v>
      </c>
    </row>
    <row r="607" spans="1:16">
      <c r="A607" s="3" t="s">
        <v>1226</v>
      </c>
      <c r="B607" s="3" t="s">
        <v>1227</v>
      </c>
      <c r="C607" s="4"/>
      <c r="D607" s="4"/>
      <c r="E607" s="4">
        <v>12674.785007</v>
      </c>
      <c r="F607" s="4">
        <v>29385.293805</v>
      </c>
      <c r="G607" s="4">
        <v>28241.235633</v>
      </c>
      <c r="H607" s="4">
        <v>29765.0094</v>
      </c>
      <c r="I607" s="4">
        <v>31049.471091</v>
      </c>
      <c r="J607" s="4">
        <v>30412.981977</v>
      </c>
      <c r="K607" s="4">
        <v>31049.780689</v>
      </c>
      <c r="L607" s="4">
        <v>29926.982893</v>
      </c>
      <c r="M607" s="4">
        <v>29935.38396</v>
      </c>
      <c r="N607" s="4">
        <v>129738.635922</v>
      </c>
      <c r="O607" s="4">
        <v>130450.486519</v>
      </c>
      <c r="P607" s="4">
        <v>131122.27107</v>
      </c>
    </row>
    <row r="608" spans="1:16">
      <c r="A608" s="3" t="s">
        <v>1228</v>
      </c>
      <c r="B608" s="3" t="s">
        <v>1229</v>
      </c>
      <c r="C608" s="4"/>
      <c r="D608" s="4"/>
      <c r="E608" s="4">
        <v>337341.455361</v>
      </c>
      <c r="F608" s="4">
        <v>820533.947885</v>
      </c>
      <c r="G608" s="4">
        <v>900813.172426</v>
      </c>
      <c r="H608" s="4">
        <v>1053617.8</v>
      </c>
      <c r="I608" s="4">
        <v>1694040.9</v>
      </c>
      <c r="J608" s="4">
        <v>2037110.9</v>
      </c>
      <c r="K608" s="4">
        <v>2466835.7</v>
      </c>
      <c r="L608" s="4">
        <v>2920550.5</v>
      </c>
      <c r="M608" s="4">
        <v>3801534.6</v>
      </c>
      <c r="N608" s="4">
        <v>4906000.8</v>
      </c>
      <c r="O608" s="4">
        <v>5327795.3</v>
      </c>
      <c r="P608" s="4">
        <v>6429425.4</v>
      </c>
    </row>
    <row r="609" spans="1:16">
      <c r="A609" s="3" t="s">
        <v>1230</v>
      </c>
      <c r="B609" s="3" t="s">
        <v>1231</v>
      </c>
      <c r="C609" s="4"/>
      <c r="D609" s="4"/>
      <c r="E609" s="4">
        <v>17546.136473</v>
      </c>
      <c r="F609" s="4">
        <v>45127.09296</v>
      </c>
      <c r="G609" s="4">
        <v>45893.011707</v>
      </c>
      <c r="H609" s="4">
        <v>43623.816234</v>
      </c>
      <c r="I609" s="4">
        <v>39270.972395</v>
      </c>
      <c r="J609" s="4">
        <v>49257.10144</v>
      </c>
      <c r="K609" s="4">
        <v>46742.065747</v>
      </c>
      <c r="L609" s="4">
        <v>47148.893611</v>
      </c>
      <c r="M609" s="4">
        <v>122009.318456</v>
      </c>
      <c r="N609" s="4">
        <v>178642.246664</v>
      </c>
      <c r="O609" s="4">
        <v>243183.179222</v>
      </c>
      <c r="P609" s="4">
        <v>290463.437396</v>
      </c>
    </row>
    <row r="610" spans="1:16">
      <c r="A610" s="3" t="s">
        <v>1232</v>
      </c>
      <c r="B610" s="3" t="s">
        <v>1233</v>
      </c>
      <c r="C610" s="4"/>
      <c r="D610" s="4"/>
      <c r="E610" s="4">
        <v>14986.041889</v>
      </c>
      <c r="F610" s="4">
        <v>29167.171859</v>
      </c>
      <c r="G610" s="4">
        <v>28448.416189</v>
      </c>
      <c r="H610" s="4">
        <v>30864.058587</v>
      </c>
      <c r="I610" s="4">
        <v>104776.540112</v>
      </c>
      <c r="J610" s="4">
        <v>118191.489541</v>
      </c>
      <c r="K610" s="4">
        <v>176645.514632</v>
      </c>
      <c r="L610" s="4">
        <v>156734.806476</v>
      </c>
      <c r="M610" s="4">
        <v>180951.761259</v>
      </c>
      <c r="N610" s="4">
        <v>159886.899784</v>
      </c>
      <c r="O610" s="4">
        <v>166973.027394</v>
      </c>
      <c r="P610" s="4">
        <v>166280.014689</v>
      </c>
    </row>
    <row r="611" spans="1:16">
      <c r="A611" s="3" t="s">
        <v>1234</v>
      </c>
      <c r="B611" s="3" t="s">
        <v>1235</v>
      </c>
      <c r="C611" s="4"/>
      <c r="D611" s="4"/>
      <c r="E611" s="4">
        <v>35945.506809</v>
      </c>
      <c r="F611" s="4">
        <v>60971.333931</v>
      </c>
      <c r="G611" s="4">
        <v>34531.417348</v>
      </c>
      <c r="H611" s="4">
        <v>22499.45973</v>
      </c>
      <c r="I611" s="4">
        <v>26588.051935</v>
      </c>
      <c r="J611" s="4">
        <v>5928.208874</v>
      </c>
      <c r="K611" s="4">
        <v>113247.523332</v>
      </c>
      <c r="L611" s="4">
        <v>119796.056162</v>
      </c>
      <c r="M611" s="4">
        <v>178287.374943</v>
      </c>
      <c r="N611" s="4">
        <v>249414.33336</v>
      </c>
      <c r="O611" s="4">
        <v>292399.165388</v>
      </c>
      <c r="P611" s="4">
        <v>319107.578132</v>
      </c>
    </row>
    <row r="612" spans="1:16">
      <c r="A612" s="3" t="s">
        <v>1236</v>
      </c>
      <c r="B612" s="3" t="s">
        <v>1237</v>
      </c>
      <c r="C612" s="4"/>
      <c r="D612" s="4"/>
      <c r="E612" s="4">
        <v>64351.706436</v>
      </c>
      <c r="F612" s="4">
        <v>193735.945365</v>
      </c>
      <c r="G612" s="4">
        <v>225638.513417</v>
      </c>
      <c r="H612" s="4">
        <v>410121.305304</v>
      </c>
      <c r="I612" s="4">
        <v>516110.605592</v>
      </c>
      <c r="J612" s="4">
        <v>684631.370225</v>
      </c>
      <c r="K612" s="4">
        <v>910034.496428</v>
      </c>
      <c r="L612" s="4">
        <v>1199061.864379</v>
      </c>
      <c r="M612" s="4">
        <v>1434595.022992</v>
      </c>
      <c r="N612" s="4">
        <v>2082260.293604</v>
      </c>
      <c r="O612" s="4">
        <v>2361086.038593</v>
      </c>
      <c r="P612" s="4">
        <v>2822170.772699</v>
      </c>
    </row>
    <row r="613" spans="1:16">
      <c r="A613" s="3" t="s">
        <v>1238</v>
      </c>
      <c r="B613" s="3" t="s">
        <v>1239</v>
      </c>
      <c r="C613" s="4"/>
      <c r="D613" s="4"/>
      <c r="E613" s="4">
        <v>9916.919476</v>
      </c>
      <c r="F613" s="4">
        <v>35364.010505</v>
      </c>
      <c r="G613" s="4">
        <v>37689.545324</v>
      </c>
      <c r="H613" s="4">
        <v>42355.381478</v>
      </c>
      <c r="I613" s="4">
        <v>88290.863512</v>
      </c>
      <c r="J613" s="4">
        <v>88970.166584</v>
      </c>
      <c r="K613" s="4">
        <v>85925.252187</v>
      </c>
      <c r="L613" s="4">
        <v>82957.756461</v>
      </c>
      <c r="M613" s="4">
        <v>80923.165384</v>
      </c>
      <c r="N613" s="4">
        <v>582769.711687</v>
      </c>
      <c r="O613" s="4">
        <v>740482.811382</v>
      </c>
      <c r="P613" s="4">
        <v>818387.233755</v>
      </c>
    </row>
    <row r="614" spans="1:16">
      <c r="A614" s="3" t="s">
        <v>1240</v>
      </c>
      <c r="B614" s="3" t="s">
        <v>1241</v>
      </c>
      <c r="C614" s="4"/>
      <c r="D614" s="4"/>
      <c r="E614" s="4">
        <v>12254.534064</v>
      </c>
      <c r="F614" s="4">
        <v>35349.696922</v>
      </c>
      <c r="G614" s="4">
        <v>37483.590067</v>
      </c>
      <c r="H614" s="4">
        <v>39847.085603</v>
      </c>
      <c r="I614" s="4">
        <v>43489.475337</v>
      </c>
      <c r="J614" s="4">
        <v>46863.924306</v>
      </c>
      <c r="K614" s="4">
        <v>51054.725565</v>
      </c>
      <c r="L614" s="4">
        <v>102244.933664</v>
      </c>
      <c r="M614" s="4">
        <v>102158.117287</v>
      </c>
      <c r="N614" s="4">
        <v>103328.749359</v>
      </c>
      <c r="O614" s="4">
        <v>114309.558636</v>
      </c>
      <c r="P614" s="4">
        <v>119741.633345</v>
      </c>
    </row>
    <row r="615" spans="1:16">
      <c r="A615" s="3" t="s">
        <v>1242</v>
      </c>
      <c r="B615" s="3" t="s">
        <v>1243</v>
      </c>
      <c r="C615" s="4"/>
      <c r="D615" s="4"/>
      <c r="E615" s="4">
        <v>13046.516805</v>
      </c>
      <c r="F615" s="4">
        <v>34397.136347</v>
      </c>
      <c r="G615" s="4">
        <v>85137.690708</v>
      </c>
      <c r="H615" s="4">
        <v>86454.448668</v>
      </c>
      <c r="I615" s="4">
        <v>84478.74306</v>
      </c>
      <c r="J615" s="4">
        <v>81538.822878</v>
      </c>
      <c r="K615" s="4">
        <v>84717.510737</v>
      </c>
      <c r="L615" s="4">
        <v>87517.612793</v>
      </c>
      <c r="M615" s="4">
        <v>82834.574811</v>
      </c>
      <c r="N615" s="4">
        <v>76966.010459</v>
      </c>
      <c r="O615" s="4">
        <v>174095.799256</v>
      </c>
      <c r="P615" s="4">
        <v>176137.32478</v>
      </c>
    </row>
    <row r="616" spans="1:16">
      <c r="A616" s="3" t="s">
        <v>1244</v>
      </c>
      <c r="B616" s="3" t="s">
        <v>1245</v>
      </c>
      <c r="C616" s="4"/>
      <c r="D616" s="4"/>
      <c r="E616" s="4">
        <v>14422.872233</v>
      </c>
      <c r="F616" s="4">
        <v>40603.714262</v>
      </c>
      <c r="G616" s="4">
        <v>41399.004539</v>
      </c>
      <c r="H616" s="4">
        <v>45285.633011</v>
      </c>
      <c r="I616" s="4">
        <v>48037.159547</v>
      </c>
      <c r="J616" s="4">
        <v>49676.682689</v>
      </c>
      <c r="K616" s="4">
        <v>51950.998892</v>
      </c>
      <c r="L616" s="4">
        <v>54966.933304</v>
      </c>
      <c r="M616" s="4">
        <v>58479.799913</v>
      </c>
      <c r="N616" s="4">
        <v>62114.192642</v>
      </c>
      <c r="O616" s="4">
        <v>106675.30277</v>
      </c>
      <c r="P616" s="4">
        <v>112275.975699</v>
      </c>
    </row>
    <row r="617" spans="1:16">
      <c r="A617" s="3" t="s">
        <v>1246</v>
      </c>
      <c r="B617" s="3" t="s">
        <v>1247</v>
      </c>
      <c r="C617" s="4"/>
      <c r="D617" s="4"/>
      <c r="E617" s="4">
        <v>7906.155608</v>
      </c>
      <c r="F617" s="4">
        <v>26242.655393</v>
      </c>
      <c r="G617" s="4">
        <v>30005.98953</v>
      </c>
      <c r="H617" s="4">
        <v>32889.240384</v>
      </c>
      <c r="I617" s="4">
        <v>63904.941535</v>
      </c>
      <c r="J617" s="4">
        <v>62883.123429</v>
      </c>
      <c r="K617" s="4">
        <v>66348.341749</v>
      </c>
      <c r="L617" s="4">
        <v>113653.238837</v>
      </c>
      <c r="M617" s="4">
        <v>113194.322394</v>
      </c>
      <c r="N617" s="4">
        <v>426184.320343</v>
      </c>
      <c r="O617" s="4">
        <v>426422.890859</v>
      </c>
      <c r="P617" s="4">
        <v>433666.788247</v>
      </c>
    </row>
    <row r="618" spans="1:16">
      <c r="A618" s="3" t="s">
        <v>1248</v>
      </c>
      <c r="B618" s="3" t="s">
        <v>1249</v>
      </c>
      <c r="C618" s="4"/>
      <c r="D618" s="4"/>
      <c r="E618" s="4">
        <v>31543.95</v>
      </c>
      <c r="F618" s="4">
        <v>115366.419077</v>
      </c>
      <c r="G618" s="4">
        <v>145866.250066</v>
      </c>
      <c r="H618" s="4">
        <v>174401.137426</v>
      </c>
      <c r="I618" s="4">
        <v>216186.209995</v>
      </c>
      <c r="J618" s="4">
        <v>264787.217979</v>
      </c>
      <c r="K618" s="4">
        <v>305820.846941</v>
      </c>
      <c r="L618" s="4">
        <v>366093.989899</v>
      </c>
      <c r="M618" s="4">
        <v>395527.027065</v>
      </c>
      <c r="N618" s="4">
        <v>777315.52916</v>
      </c>
      <c r="O618" s="4">
        <v>861005.249996</v>
      </c>
      <c r="P618" s="4">
        <v>857393.44636</v>
      </c>
    </row>
    <row r="619" spans="1:16">
      <c r="A619" s="3" t="s">
        <v>1250</v>
      </c>
      <c r="B619" s="3" t="s">
        <v>1251</v>
      </c>
      <c r="C619" s="4"/>
      <c r="D619" s="4"/>
      <c r="E619" s="4">
        <v>17486.230523</v>
      </c>
      <c r="F619" s="4">
        <v>55790.17995</v>
      </c>
      <c r="G619" s="4">
        <v>65852.416143</v>
      </c>
      <c r="H619" s="4">
        <v>76329.819056</v>
      </c>
      <c r="I619" s="4">
        <v>96732.349279</v>
      </c>
      <c r="J619" s="4">
        <v>114182.288974</v>
      </c>
      <c r="K619" s="4">
        <v>138915.457461</v>
      </c>
      <c r="L619" s="4">
        <v>174011.238892</v>
      </c>
      <c r="M619" s="4">
        <v>202339.023385</v>
      </c>
      <c r="N619" s="4">
        <v>474177.41345</v>
      </c>
      <c r="O619" s="4">
        <v>507573.66816</v>
      </c>
      <c r="P619" s="4">
        <v>807549.205372</v>
      </c>
    </row>
    <row r="620" spans="1:16">
      <c r="A620" s="3" t="s">
        <v>1252</v>
      </c>
      <c r="B620" s="3" t="s">
        <v>1253</v>
      </c>
      <c r="C620" s="4"/>
      <c r="D620" s="4"/>
      <c r="E620" s="4">
        <v>18677.130093</v>
      </c>
      <c r="F620" s="4">
        <v>56861.104134</v>
      </c>
      <c r="G620" s="4">
        <v>66646.895613</v>
      </c>
      <c r="H620" s="4">
        <v>166086.444655</v>
      </c>
      <c r="I620" s="4">
        <v>188638.81186</v>
      </c>
      <c r="J620" s="4">
        <v>224007.126218</v>
      </c>
      <c r="K620" s="4">
        <v>259503.198808</v>
      </c>
      <c r="L620" s="4">
        <v>265958.910397</v>
      </c>
      <c r="M620" s="4">
        <v>277245.936622</v>
      </c>
      <c r="N620" s="4">
        <v>268813.536899</v>
      </c>
      <c r="O620" s="4">
        <v>257385.16898</v>
      </c>
      <c r="P620" s="4">
        <v>263675.30558</v>
      </c>
    </row>
    <row r="621" spans="1:16">
      <c r="A621" s="3" t="s">
        <v>1254</v>
      </c>
      <c r="B621" s="3" t="s">
        <v>1255</v>
      </c>
      <c r="C621" s="4"/>
      <c r="D621" s="4"/>
      <c r="E621" s="4">
        <v>57465.622374</v>
      </c>
      <c r="F621" s="4">
        <v>179860.900661</v>
      </c>
      <c r="G621" s="4">
        <v>177517.793755</v>
      </c>
      <c r="H621" s="4">
        <v>184581.539022</v>
      </c>
      <c r="I621" s="4">
        <v>219500.008155</v>
      </c>
      <c r="J621" s="4">
        <v>269421.582638</v>
      </c>
      <c r="K621" s="4">
        <v>294199.249927</v>
      </c>
      <c r="L621" s="4">
        <v>309186.462012</v>
      </c>
      <c r="M621" s="4">
        <v>338259.944034</v>
      </c>
      <c r="N621" s="4">
        <v>343756.709609</v>
      </c>
      <c r="O621" s="4">
        <v>442928.574345</v>
      </c>
      <c r="P621" s="4">
        <v>470334.521373</v>
      </c>
    </row>
    <row r="622" spans="1:16">
      <c r="A622" s="3" t="s">
        <v>1256</v>
      </c>
      <c r="B622" s="3" t="s">
        <v>1257</v>
      </c>
      <c r="C622" s="4"/>
      <c r="D622" s="4"/>
      <c r="E622" s="4">
        <v>38607.126882</v>
      </c>
      <c r="F622" s="4">
        <v>98688.918785</v>
      </c>
      <c r="G622" s="4">
        <v>101903.113198</v>
      </c>
      <c r="H622" s="4">
        <v>110162.450705</v>
      </c>
      <c r="I622" s="4">
        <v>218197.066106</v>
      </c>
      <c r="J622" s="4">
        <v>219764.914201</v>
      </c>
      <c r="K622" s="4">
        <v>222003.504509</v>
      </c>
      <c r="L622" s="4">
        <v>229208.710075</v>
      </c>
      <c r="M622" s="4">
        <v>369920.439655</v>
      </c>
      <c r="N622" s="4">
        <v>379970.318348</v>
      </c>
      <c r="O622" s="4">
        <v>399491.685509</v>
      </c>
      <c r="P622" s="4">
        <v>604688.183639</v>
      </c>
    </row>
    <row r="623" spans="1:16">
      <c r="A623" s="3" t="s">
        <v>1258</v>
      </c>
      <c r="B623" s="3" t="s">
        <v>1259</v>
      </c>
      <c r="C623" s="4"/>
      <c r="D623" s="4"/>
      <c r="E623" s="4">
        <v>13358.173231</v>
      </c>
      <c r="F623" s="4">
        <v>37453.142071</v>
      </c>
      <c r="G623" s="4">
        <v>39654.715729</v>
      </c>
      <c r="H623" s="4">
        <v>89163.70248</v>
      </c>
      <c r="I623" s="4">
        <v>96951.906771</v>
      </c>
      <c r="J623" s="4">
        <v>107899.876371</v>
      </c>
      <c r="K623" s="4">
        <v>101066.177109</v>
      </c>
      <c r="L623" s="4">
        <v>81048.18491</v>
      </c>
      <c r="M623" s="4">
        <v>201649.115936</v>
      </c>
      <c r="N623" s="4">
        <v>374737.955492</v>
      </c>
      <c r="O623" s="4">
        <v>599315.500058</v>
      </c>
      <c r="P623" s="4">
        <v>615487.279673</v>
      </c>
    </row>
    <row r="624" spans="1:16">
      <c r="A624" s="3" t="s">
        <v>1260</v>
      </c>
      <c r="B624" s="3" t="s">
        <v>1261</v>
      </c>
      <c r="C624" s="4"/>
      <c r="D624" s="4"/>
      <c r="E624" s="4">
        <v>15907.320796</v>
      </c>
      <c r="F624" s="4">
        <v>49722.261218</v>
      </c>
      <c r="G624" s="4">
        <v>51283.340421</v>
      </c>
      <c r="H624" s="4">
        <v>58150.973678</v>
      </c>
      <c r="I624" s="4">
        <v>68618.403539</v>
      </c>
      <c r="J624" s="4">
        <v>71303.228505</v>
      </c>
      <c r="K624" s="4">
        <v>77953.072305</v>
      </c>
      <c r="L624" s="4">
        <v>86962.23679</v>
      </c>
      <c r="M624" s="4">
        <v>175964.67865</v>
      </c>
      <c r="N624" s="4">
        <v>186233.796021</v>
      </c>
      <c r="O624" s="4">
        <v>191387.268474</v>
      </c>
      <c r="P624" s="4">
        <v>175414.875949</v>
      </c>
    </row>
    <row r="625" spans="1:16">
      <c r="A625" s="3" t="s">
        <v>1262</v>
      </c>
      <c r="B625" s="3" t="s">
        <v>1263</v>
      </c>
      <c r="C625" s="4"/>
      <c r="D625" s="4"/>
      <c r="E625" s="4">
        <v>21737.810554</v>
      </c>
      <c r="F625" s="4">
        <v>38859.704669</v>
      </c>
      <c r="G625" s="4">
        <v>39879.839457</v>
      </c>
      <c r="H625" s="4">
        <v>41169.624765</v>
      </c>
      <c r="I625" s="4">
        <v>43037.000167</v>
      </c>
      <c r="J625" s="4">
        <v>44506.661161</v>
      </c>
      <c r="K625" s="4">
        <v>51127.850647</v>
      </c>
      <c r="L625" s="4">
        <v>52164.612385</v>
      </c>
      <c r="M625" s="4">
        <v>88554.542612</v>
      </c>
      <c r="N625" s="4">
        <v>84876.643805</v>
      </c>
      <c r="O625" s="4">
        <v>78691.911225</v>
      </c>
      <c r="P625" s="4">
        <v>92252.459154</v>
      </c>
    </row>
    <row r="626" spans="1:16">
      <c r="A626" s="3" t="s">
        <v>1264</v>
      </c>
      <c r="B626" s="3" t="s">
        <v>1265</v>
      </c>
      <c r="C626" s="4"/>
      <c r="D626" s="4"/>
      <c r="E626" s="4">
        <v>34607.007377</v>
      </c>
      <c r="F626" s="4">
        <v>64828.364629</v>
      </c>
      <c r="G626" s="4">
        <v>62598.437771</v>
      </c>
      <c r="H626" s="4">
        <v>63870.755929</v>
      </c>
      <c r="I626" s="4">
        <v>68320.257197</v>
      </c>
      <c r="J626" s="4">
        <v>62175.713764</v>
      </c>
      <c r="K626" s="4">
        <v>55773.357961</v>
      </c>
      <c r="L626" s="4">
        <v>53634.288135</v>
      </c>
      <c r="M626" s="4">
        <v>228193.840479</v>
      </c>
      <c r="N626" s="4">
        <v>305261.400684</v>
      </c>
      <c r="O626" s="4">
        <v>317697.192948</v>
      </c>
      <c r="P626" s="4">
        <v>323154.673611</v>
      </c>
    </row>
    <row r="627" spans="1:16">
      <c r="A627" s="3" t="s">
        <v>1266</v>
      </c>
      <c r="B627" s="3" t="s">
        <v>1267</v>
      </c>
      <c r="C627" s="4"/>
      <c r="D627" s="4"/>
      <c r="E627" s="4">
        <v>14076.858703</v>
      </c>
      <c r="F627" s="4">
        <v>37264.419832</v>
      </c>
      <c r="G627" s="4">
        <v>42864.325868</v>
      </c>
      <c r="H627" s="4">
        <v>47217.988986</v>
      </c>
      <c r="I627" s="4">
        <v>125577.085918</v>
      </c>
      <c r="J627" s="4">
        <v>134817.599937</v>
      </c>
      <c r="K627" s="4">
        <v>147534.870366</v>
      </c>
      <c r="L627" s="4">
        <v>140206.346814</v>
      </c>
      <c r="M627" s="4">
        <v>145490.697165</v>
      </c>
      <c r="N627" s="4">
        <v>159659.293031</v>
      </c>
      <c r="O627" s="4">
        <v>158342.281416</v>
      </c>
      <c r="P627" s="4">
        <v>152010.847648</v>
      </c>
    </row>
    <row r="628" spans="1:16">
      <c r="A628" s="3" t="s">
        <v>1268</v>
      </c>
      <c r="B628" s="3" t="s">
        <v>1269</v>
      </c>
      <c r="C628" s="4"/>
      <c r="D628" s="4"/>
      <c r="E628" s="4">
        <v>38561.583009</v>
      </c>
      <c r="F628" s="4">
        <v>85696.137346</v>
      </c>
      <c r="G628" s="4">
        <v>85739.532757</v>
      </c>
      <c r="H628" s="4">
        <v>86909.574545</v>
      </c>
      <c r="I628" s="4">
        <v>80993.664874</v>
      </c>
      <c r="J628" s="4">
        <v>59788.343006</v>
      </c>
      <c r="K628" s="4">
        <v>52599.938216</v>
      </c>
      <c r="L628" s="4">
        <v>77291.730206</v>
      </c>
      <c r="M628" s="4">
        <v>79326.599244</v>
      </c>
      <c r="N628" s="4">
        <v>81681.965099</v>
      </c>
      <c r="O628" s="4">
        <v>86620.440552</v>
      </c>
      <c r="P628" s="4">
        <v>88453.38807</v>
      </c>
    </row>
    <row r="629" spans="1:16">
      <c r="A629" s="3" t="s">
        <v>1270</v>
      </c>
      <c r="B629" s="3" t="s">
        <v>1271</v>
      </c>
      <c r="C629" s="4"/>
      <c r="D629" s="4"/>
      <c r="E629" s="4">
        <v>22815.040873</v>
      </c>
      <c r="F629" s="4">
        <v>52271.624651</v>
      </c>
      <c r="G629" s="4">
        <v>54992.258567</v>
      </c>
      <c r="H629" s="4">
        <v>145391.978751</v>
      </c>
      <c r="I629" s="4">
        <v>149619.477926</v>
      </c>
      <c r="J629" s="4">
        <v>143399.771024</v>
      </c>
      <c r="K629" s="4">
        <v>124739.23518</v>
      </c>
      <c r="L629" s="4">
        <v>87580.254253</v>
      </c>
      <c r="M629" s="4">
        <v>89109.389858</v>
      </c>
      <c r="N629" s="4">
        <v>72168.211874</v>
      </c>
      <c r="O629" s="4">
        <v>70737.674685</v>
      </c>
      <c r="P629" s="4">
        <v>69228.56735</v>
      </c>
    </row>
    <row r="630" spans="1:16">
      <c r="A630" s="3" t="s">
        <v>1272</v>
      </c>
      <c r="B630" s="3" t="s">
        <v>1273</v>
      </c>
      <c r="C630" s="4"/>
      <c r="D630" s="4"/>
      <c r="E630" s="4">
        <v>18583.690793</v>
      </c>
      <c r="F630" s="4">
        <v>47395.022695</v>
      </c>
      <c r="G630" s="4">
        <v>54992.922537</v>
      </c>
      <c r="H630" s="4">
        <v>61554.834884</v>
      </c>
      <c r="I630" s="4">
        <v>117251.044205</v>
      </c>
      <c r="J630" s="4">
        <v>115599.889702</v>
      </c>
      <c r="K630" s="4">
        <v>109712.115471</v>
      </c>
      <c r="L630" s="4">
        <v>108452.65287</v>
      </c>
      <c r="M630" s="4">
        <v>106330.91239</v>
      </c>
      <c r="N630" s="4">
        <v>108240.096556</v>
      </c>
      <c r="O630" s="4">
        <v>110586.276013</v>
      </c>
      <c r="P630" s="4">
        <v>22991.960182</v>
      </c>
    </row>
    <row r="631" spans="1:16">
      <c r="A631" s="3" t="s">
        <v>1274</v>
      </c>
      <c r="B631" s="3" t="s">
        <v>1275</v>
      </c>
      <c r="C631" s="4"/>
      <c r="D631" s="4"/>
      <c r="E631" s="4">
        <v>16597.261689</v>
      </c>
      <c r="F631" s="4">
        <v>40850.714872</v>
      </c>
      <c r="G631" s="4">
        <v>46791.662474</v>
      </c>
      <c r="H631" s="4">
        <v>55934.840555</v>
      </c>
      <c r="I631" s="4">
        <v>66154.816797</v>
      </c>
      <c r="J631" s="4">
        <v>92186.361428</v>
      </c>
      <c r="K631" s="4">
        <v>93979.707088</v>
      </c>
      <c r="L631" s="4">
        <v>98934.850654</v>
      </c>
      <c r="M631" s="4">
        <v>103044.661699</v>
      </c>
      <c r="N631" s="4">
        <v>149739.104147</v>
      </c>
      <c r="O631" s="4">
        <v>155391.728759</v>
      </c>
      <c r="P631" s="4">
        <v>147963.647885</v>
      </c>
    </row>
    <row r="632" spans="1:16">
      <c r="A632" s="3" t="s">
        <v>1276</v>
      </c>
      <c r="B632" s="3" t="s">
        <v>1277</v>
      </c>
      <c r="C632" s="4"/>
      <c r="D632" s="4"/>
      <c r="E632" s="4">
        <v>8772.913214</v>
      </c>
      <c r="F632" s="4">
        <v>25077.895905</v>
      </c>
      <c r="G632" s="4">
        <v>25269.362494</v>
      </c>
      <c r="H632" s="4">
        <v>24358.917547</v>
      </c>
      <c r="I632" s="4">
        <v>20422.016828</v>
      </c>
      <c r="J632" s="4">
        <v>21153.440109</v>
      </c>
      <c r="K632" s="4">
        <v>16867.737626</v>
      </c>
      <c r="L632" s="4">
        <v>21232.556331</v>
      </c>
      <c r="M632" s="4">
        <v>73665.179159</v>
      </c>
      <c r="N632" s="4">
        <v>80124.998236</v>
      </c>
      <c r="O632" s="4">
        <v>91680.017073</v>
      </c>
      <c r="P632" s="4">
        <v>110108.274069</v>
      </c>
    </row>
    <row r="633" spans="1:16">
      <c r="A633" s="3" t="s">
        <v>1278</v>
      </c>
      <c r="B633" s="3" t="s">
        <v>1279</v>
      </c>
      <c r="C633" s="4"/>
      <c r="D633" s="4"/>
      <c r="E633" s="4">
        <v>10904.773775</v>
      </c>
      <c r="F633" s="4">
        <v>22515.333326</v>
      </c>
      <c r="G633" s="4">
        <v>53868.975974</v>
      </c>
      <c r="H633" s="4">
        <v>57074.841429</v>
      </c>
      <c r="I633" s="4">
        <v>145776.082534</v>
      </c>
      <c r="J633" s="4">
        <v>150405.918018</v>
      </c>
      <c r="K633" s="4">
        <v>149229.045273</v>
      </c>
      <c r="L633" s="4">
        <v>133294.33772</v>
      </c>
      <c r="M633" s="4">
        <v>126878.700284</v>
      </c>
      <c r="N633" s="4">
        <v>103442.222003</v>
      </c>
      <c r="O633" s="4">
        <v>108963.801397</v>
      </c>
      <c r="P633" s="4">
        <v>104714.155743</v>
      </c>
    </row>
    <row r="634" spans="1:16">
      <c r="A634" s="3" t="s">
        <v>1280</v>
      </c>
      <c r="B634" s="3" t="s">
        <v>1281</v>
      </c>
      <c r="C634" s="4"/>
      <c r="D634" s="4"/>
      <c r="E634" s="4">
        <v>21395.724419</v>
      </c>
      <c r="F634" s="4">
        <v>46153.740758</v>
      </c>
      <c r="G634" s="4">
        <v>48307.283904</v>
      </c>
      <c r="H634" s="4">
        <v>51981.440595</v>
      </c>
      <c r="I634" s="4">
        <v>102193.360346</v>
      </c>
      <c r="J634" s="4">
        <v>109140.664005</v>
      </c>
      <c r="K634" s="4">
        <v>110379.381687</v>
      </c>
      <c r="L634" s="4">
        <v>113450.606722</v>
      </c>
      <c r="M634" s="4">
        <v>114692.895008</v>
      </c>
      <c r="N634" s="4">
        <v>115477.805146</v>
      </c>
      <c r="O634" s="4">
        <v>134997.448978</v>
      </c>
      <c r="P634" s="4">
        <v>175945.044545</v>
      </c>
    </row>
    <row r="635" spans="1:16">
      <c r="A635" s="3" t="s">
        <v>1282</v>
      </c>
      <c r="B635" s="3" t="s">
        <v>1283</v>
      </c>
      <c r="C635" s="4"/>
      <c r="D635" s="4"/>
      <c r="E635" s="4">
        <v>11269.655919</v>
      </c>
      <c r="F635" s="4">
        <v>29238.702414</v>
      </c>
      <c r="G635" s="4">
        <v>31333.004107</v>
      </c>
      <c r="H635" s="4">
        <v>35742.764145</v>
      </c>
      <c r="I635" s="4">
        <v>56638.106509</v>
      </c>
      <c r="J635" s="4">
        <v>60127.837149</v>
      </c>
      <c r="K635" s="4">
        <v>54644.855695</v>
      </c>
      <c r="L635" s="4">
        <v>56789.484008</v>
      </c>
      <c r="M635" s="4">
        <v>60902.68928</v>
      </c>
      <c r="N635" s="4">
        <v>118290.179911</v>
      </c>
      <c r="O635" s="4">
        <v>271454.477497</v>
      </c>
      <c r="P635" s="4">
        <v>280956.076394</v>
      </c>
    </row>
    <row r="636" spans="1:16">
      <c r="A636" s="3" t="s">
        <v>1284</v>
      </c>
      <c r="B636" s="3" t="s">
        <v>1285</v>
      </c>
      <c r="C636" s="4"/>
      <c r="D636" s="4"/>
      <c r="E636" s="4">
        <v>22515.898341</v>
      </c>
      <c r="F636" s="4">
        <v>53869.150196</v>
      </c>
      <c r="G636" s="4">
        <v>50282.735146</v>
      </c>
      <c r="H636" s="4">
        <v>57952.990135</v>
      </c>
      <c r="I636" s="4">
        <v>71255.359501</v>
      </c>
      <c r="J636" s="4">
        <v>85861.900838</v>
      </c>
      <c r="K636" s="4">
        <v>140610.462387</v>
      </c>
      <c r="L636" s="4">
        <v>149393.963947</v>
      </c>
      <c r="M636" s="4">
        <v>181197.044492</v>
      </c>
      <c r="N636" s="4">
        <v>187623.938581</v>
      </c>
      <c r="O636" s="4">
        <v>203406.281357</v>
      </c>
      <c r="P636" s="4">
        <v>192502.742194</v>
      </c>
    </row>
    <row r="637" spans="1:16">
      <c r="A637" s="3" t="s">
        <v>1286</v>
      </c>
      <c r="B637" s="3" t="s">
        <v>1287</v>
      </c>
      <c r="C637" s="4"/>
      <c r="D637" s="4"/>
      <c r="E637" s="4">
        <v>18966.101928</v>
      </c>
      <c r="F637" s="4">
        <v>63566.987911</v>
      </c>
      <c r="G637" s="4">
        <v>57296.376551</v>
      </c>
      <c r="H637" s="4">
        <v>63004.377288</v>
      </c>
      <c r="I637" s="4">
        <v>69517.018498</v>
      </c>
      <c r="J637" s="4">
        <v>63801.161621</v>
      </c>
      <c r="K637" s="4">
        <v>59996.833649</v>
      </c>
      <c r="L637" s="4">
        <v>106607.562593</v>
      </c>
      <c r="M637" s="4">
        <v>111358.996919</v>
      </c>
      <c r="N637" s="4">
        <v>173551.318822</v>
      </c>
      <c r="O637" s="4">
        <v>335261.738549</v>
      </c>
      <c r="P637" s="4">
        <v>349592.060423</v>
      </c>
    </row>
    <row r="638" spans="1:16">
      <c r="A638" s="3" t="s">
        <v>1288</v>
      </c>
      <c r="B638" s="3" t="s">
        <v>1289</v>
      </c>
      <c r="C638" s="4"/>
      <c r="D638" s="4"/>
      <c r="E638" s="4">
        <v>35360.296503</v>
      </c>
      <c r="F638" s="4">
        <v>107650.845193</v>
      </c>
      <c r="G638" s="4">
        <v>79834.19805</v>
      </c>
      <c r="H638" s="4">
        <v>103660.052519</v>
      </c>
      <c r="I638" s="4">
        <v>103284.376353</v>
      </c>
      <c r="J638" s="4">
        <v>46395.893637</v>
      </c>
      <c r="K638" s="4">
        <v>61555.585521</v>
      </c>
      <c r="L638" s="4">
        <v>58387.991625</v>
      </c>
      <c r="M638" s="4">
        <v>74640.874381</v>
      </c>
      <c r="N638" s="4">
        <v>101826.39942</v>
      </c>
      <c r="O638" s="4">
        <v>133397.851451</v>
      </c>
      <c r="P638" s="4">
        <v>189630.549086</v>
      </c>
    </row>
    <row r="639" spans="1:16">
      <c r="A639" s="3" t="s">
        <v>1290</v>
      </c>
      <c r="B639" s="3" t="s">
        <v>1291</v>
      </c>
      <c r="C639" s="4"/>
      <c r="D639" s="4"/>
      <c r="E639" s="4">
        <v>13250.210039</v>
      </c>
      <c r="F639" s="4">
        <v>34905.241815</v>
      </c>
      <c r="G639" s="4">
        <v>36176.280476</v>
      </c>
      <c r="H639" s="4">
        <v>38467.806503</v>
      </c>
      <c r="I639" s="4">
        <v>41348.761644</v>
      </c>
      <c r="J639" s="4">
        <v>44607.308926</v>
      </c>
      <c r="K639" s="4">
        <v>50708.166051</v>
      </c>
      <c r="L639" s="4">
        <v>50986.470733</v>
      </c>
      <c r="M639" s="4">
        <v>46162.672641</v>
      </c>
      <c r="N639" s="4">
        <v>345950.158495</v>
      </c>
      <c r="O639" s="4">
        <v>356120.5999</v>
      </c>
      <c r="P639" s="4">
        <v>367037.667783</v>
      </c>
    </row>
    <row r="640" spans="1:16">
      <c r="A640" s="3" t="s">
        <v>1292</v>
      </c>
      <c r="B640" s="3" t="s">
        <v>1293</v>
      </c>
      <c r="C640" s="4"/>
      <c r="D640" s="4"/>
      <c r="E640" s="4">
        <v>10262.914831</v>
      </c>
      <c r="F640" s="4">
        <v>21227.853827</v>
      </c>
      <c r="G640" s="4">
        <v>21215.423565</v>
      </c>
      <c r="H640" s="4">
        <v>22245.900437</v>
      </c>
      <c r="I640" s="4">
        <v>22746.391004</v>
      </c>
      <c r="J640" s="4">
        <v>23103.535501</v>
      </c>
      <c r="K640" s="4">
        <v>22973.396879</v>
      </c>
      <c r="L640" s="4">
        <v>65432.430012</v>
      </c>
      <c r="M640" s="4">
        <v>111907.291057</v>
      </c>
      <c r="N640" s="4">
        <v>236264.73417</v>
      </c>
      <c r="O640" s="4">
        <v>303330.919342</v>
      </c>
      <c r="P640" s="4">
        <v>413440.460414</v>
      </c>
    </row>
    <row r="641" spans="1:16">
      <c r="A641" s="3" t="s">
        <v>1294</v>
      </c>
      <c r="B641" s="3" t="s">
        <v>1295</v>
      </c>
      <c r="C641" s="4"/>
      <c r="D641" s="4"/>
      <c r="E641" s="4">
        <v>10468.618641</v>
      </c>
      <c r="F641" s="4">
        <v>25996.894186</v>
      </c>
      <c r="G641" s="4">
        <v>25748.189045</v>
      </c>
      <c r="H641" s="4">
        <v>25187.493611</v>
      </c>
      <c r="I641" s="4">
        <v>26326.546599</v>
      </c>
      <c r="J641" s="4">
        <v>26273.398673</v>
      </c>
      <c r="K641" s="4">
        <v>52337.032476</v>
      </c>
      <c r="L641" s="4">
        <v>79050.807811</v>
      </c>
      <c r="M641" s="4">
        <v>81800.337045</v>
      </c>
      <c r="N641" s="4">
        <v>140591.041782</v>
      </c>
      <c r="O641" s="4">
        <v>131535.725578</v>
      </c>
      <c r="P641" s="4">
        <v>97849.082005</v>
      </c>
    </row>
    <row r="642" spans="1:16">
      <c r="A642" s="3" t="s">
        <v>1296</v>
      </c>
      <c r="B642" s="3" t="s">
        <v>1297</v>
      </c>
      <c r="C642" s="4"/>
      <c r="D642" s="4"/>
      <c r="E642" s="4">
        <v>13019.619965</v>
      </c>
      <c r="F642" s="4">
        <v>34199.057591</v>
      </c>
      <c r="G642" s="4">
        <v>35095.772381</v>
      </c>
      <c r="H642" s="4">
        <v>36066.276641</v>
      </c>
      <c r="I642" s="4">
        <v>40542.856019</v>
      </c>
      <c r="J642" s="4">
        <v>81208.359487</v>
      </c>
      <c r="K642" s="4">
        <v>86401.125005</v>
      </c>
      <c r="L642" s="4">
        <v>93150.643783</v>
      </c>
      <c r="M642" s="4">
        <v>194359.413237</v>
      </c>
      <c r="N642" s="4">
        <v>463231.079236</v>
      </c>
      <c r="O642" s="4">
        <v>376898.678645</v>
      </c>
      <c r="P642" s="4">
        <v>428456.143231</v>
      </c>
    </row>
    <row r="643" spans="1:16">
      <c r="A643" s="3" t="s">
        <v>1298</v>
      </c>
      <c r="B643" s="3" t="s">
        <v>1299</v>
      </c>
      <c r="C643" s="4"/>
      <c r="D643" s="4"/>
      <c r="E643" s="4">
        <v>12428.745017</v>
      </c>
      <c r="F643" s="4">
        <v>39193.328251</v>
      </c>
      <c r="G643" s="4">
        <v>47034.36171</v>
      </c>
      <c r="H643" s="4">
        <v>103529.251163</v>
      </c>
      <c r="I643" s="4">
        <v>132127.31639</v>
      </c>
      <c r="J643" s="4">
        <v>140861.599116</v>
      </c>
      <c r="K643" s="4">
        <v>146315.138189</v>
      </c>
      <c r="L643" s="4">
        <v>156470.114177</v>
      </c>
      <c r="M643" s="4">
        <v>166424.57726</v>
      </c>
      <c r="N643" s="4">
        <v>171006.999296</v>
      </c>
      <c r="O643" s="4">
        <v>169478.064687</v>
      </c>
      <c r="P643" s="4">
        <v>168357.539001</v>
      </c>
    </row>
    <row r="644" spans="1:16">
      <c r="A644" s="3" t="s">
        <v>1300</v>
      </c>
      <c r="B644" s="3" t="s">
        <v>1301</v>
      </c>
      <c r="C644" s="4"/>
      <c r="D644" s="4"/>
      <c r="E644" s="4">
        <v>11879.628074</v>
      </c>
      <c r="F644" s="4">
        <v>27647.14257</v>
      </c>
      <c r="G644" s="4">
        <v>28479.452296</v>
      </c>
      <c r="H644" s="4">
        <v>29446.464638</v>
      </c>
      <c r="I644" s="4">
        <v>32095.394932</v>
      </c>
      <c r="J644" s="4">
        <v>31192.699709</v>
      </c>
      <c r="K644" s="4">
        <v>32939.102373</v>
      </c>
      <c r="L644" s="4">
        <v>72054.28053</v>
      </c>
      <c r="M644" s="4">
        <v>79725.958297</v>
      </c>
      <c r="N644" s="4">
        <v>114958.063925</v>
      </c>
      <c r="O644" s="4">
        <v>112290.376386</v>
      </c>
      <c r="P644" s="4">
        <v>114909.105645</v>
      </c>
    </row>
    <row r="645" spans="1:16">
      <c r="A645" s="3" t="s">
        <v>1302</v>
      </c>
      <c r="B645" s="3" t="s">
        <v>1303</v>
      </c>
      <c r="C645" s="4"/>
      <c r="D645" s="4"/>
      <c r="E645" s="4">
        <v>35240.768483</v>
      </c>
      <c r="F645" s="4">
        <v>88506.211294</v>
      </c>
      <c r="G645" s="4">
        <v>100416.598899</v>
      </c>
      <c r="H645" s="4">
        <v>112709.775461</v>
      </c>
      <c r="I645" s="4">
        <v>128868.640089</v>
      </c>
      <c r="J645" s="4">
        <v>144659.742649</v>
      </c>
      <c r="K645" s="4">
        <v>247229.236855</v>
      </c>
      <c r="L645" s="4">
        <v>265296.518455</v>
      </c>
      <c r="M645" s="4">
        <v>307457.865605</v>
      </c>
      <c r="N645" s="4">
        <v>376223.207771</v>
      </c>
      <c r="O645" s="4">
        <v>450108.901349</v>
      </c>
      <c r="P645" s="4">
        <v>527582.137301</v>
      </c>
    </row>
    <row r="646" spans="1:16">
      <c r="A646" s="3" t="s">
        <v>1304</v>
      </c>
      <c r="B646" s="3" t="s">
        <v>1305</v>
      </c>
      <c r="C646" s="4"/>
      <c r="D646" s="4"/>
      <c r="E646" s="4">
        <v>11398.585492</v>
      </c>
      <c r="F646" s="4">
        <v>30283.772633</v>
      </c>
      <c r="G646" s="4">
        <v>31854.882632</v>
      </c>
      <c r="H646" s="4">
        <v>33338.649334</v>
      </c>
      <c r="I646" s="4">
        <v>35089.321476</v>
      </c>
      <c r="J646" s="4">
        <v>36423.884596</v>
      </c>
      <c r="K646" s="4">
        <v>37301.043028</v>
      </c>
      <c r="L646" s="4">
        <v>36744.60447</v>
      </c>
      <c r="M646" s="4">
        <v>64386.214595</v>
      </c>
      <c r="N646" s="4">
        <v>203808.222022</v>
      </c>
      <c r="O646" s="4">
        <v>75131.44381</v>
      </c>
      <c r="P646" s="4">
        <v>425039.625379</v>
      </c>
    </row>
    <row r="647" spans="1:16">
      <c r="A647" s="3" t="s">
        <v>1306</v>
      </c>
      <c r="B647" s="3" t="s">
        <v>1307</v>
      </c>
      <c r="C647" s="4">
        <v>67133.842064</v>
      </c>
      <c r="D647" s="4">
        <v>72829.350914</v>
      </c>
      <c r="E647" s="4">
        <v>78647.789684</v>
      </c>
      <c r="F647" s="4">
        <v>128128.297987</v>
      </c>
      <c r="G647" s="4">
        <v>129798.024977</v>
      </c>
      <c r="H647" s="4">
        <v>119903.888763</v>
      </c>
      <c r="I647" s="4">
        <v>120027.465576</v>
      </c>
      <c r="J647" s="4">
        <v>345142.854341</v>
      </c>
      <c r="K647" s="4">
        <v>366415.558642</v>
      </c>
      <c r="L647" s="4">
        <v>378980.874642</v>
      </c>
      <c r="M647" s="4">
        <v>435914.864987</v>
      </c>
      <c r="N647" s="4">
        <v>348580.610948</v>
      </c>
      <c r="O647" s="4">
        <v>373438.071598</v>
      </c>
      <c r="P647" s="4">
        <v>394918.5659</v>
      </c>
    </row>
    <row r="648" spans="1:16">
      <c r="A648" s="3" t="s">
        <v>1308</v>
      </c>
      <c r="B648" s="3" t="s">
        <v>1309</v>
      </c>
      <c r="C648" s="4"/>
      <c r="D648" s="4"/>
      <c r="E648" s="4">
        <v>32739.149771</v>
      </c>
      <c r="F648" s="4">
        <v>87324.368077</v>
      </c>
      <c r="G648" s="4">
        <v>86800.234034</v>
      </c>
      <c r="H648" s="4">
        <v>88361.643426</v>
      </c>
      <c r="I648" s="4">
        <v>90515.203819</v>
      </c>
      <c r="J648" s="4">
        <v>89805.704625</v>
      </c>
      <c r="K648" s="4">
        <v>90150.991533</v>
      </c>
      <c r="L648" s="4">
        <v>90270.561574</v>
      </c>
      <c r="M648" s="4">
        <v>89983.601001</v>
      </c>
      <c r="N648" s="4">
        <v>132056.055938</v>
      </c>
      <c r="O648" s="4">
        <v>148983.620919</v>
      </c>
      <c r="P648" s="4">
        <v>164260.713466</v>
      </c>
    </row>
    <row r="649" spans="1:16">
      <c r="A649" s="3" t="s">
        <v>1310</v>
      </c>
      <c r="B649" s="3" t="s">
        <v>1311</v>
      </c>
      <c r="C649" s="4"/>
      <c r="D649" s="4"/>
      <c r="E649" s="4">
        <v>35338.0427</v>
      </c>
      <c r="F649" s="4">
        <v>113389.2081</v>
      </c>
      <c r="G649" s="4">
        <v>117446.6123</v>
      </c>
      <c r="H649" s="4">
        <v>145146.5126</v>
      </c>
      <c r="I649" s="4">
        <v>139496.9666</v>
      </c>
      <c r="J649" s="4">
        <v>141964.9122</v>
      </c>
      <c r="K649" s="4">
        <v>215006.7411</v>
      </c>
      <c r="L649" s="4">
        <v>277766.8509</v>
      </c>
      <c r="M649" s="4">
        <v>464374.5013</v>
      </c>
      <c r="N649" s="4">
        <v>514775.9383</v>
      </c>
      <c r="O649" s="4">
        <v>566535.1427</v>
      </c>
      <c r="P649" s="4">
        <v>621161.6961</v>
      </c>
    </row>
    <row r="650" spans="1:16">
      <c r="A650" s="3" t="s">
        <v>1312</v>
      </c>
      <c r="B650" s="3" t="s">
        <v>1313</v>
      </c>
      <c r="C650" s="4"/>
      <c r="D650" s="4"/>
      <c r="E650" s="4">
        <v>20002.518174</v>
      </c>
      <c r="F650" s="4">
        <v>58593.024491</v>
      </c>
      <c r="G650" s="4">
        <v>66354.989517</v>
      </c>
      <c r="H650" s="4">
        <v>71276.874397</v>
      </c>
      <c r="I650" s="4">
        <v>71341.401368</v>
      </c>
      <c r="J650" s="4">
        <v>70740.759295</v>
      </c>
      <c r="K650" s="4">
        <v>69488.344942</v>
      </c>
      <c r="L650" s="4">
        <v>72464.055753</v>
      </c>
      <c r="M650" s="4">
        <v>76456.392086</v>
      </c>
      <c r="N650" s="4">
        <v>110589.085119</v>
      </c>
      <c r="O650" s="4">
        <v>109183.370049</v>
      </c>
      <c r="P650" s="4">
        <v>104308.740662</v>
      </c>
    </row>
    <row r="651" spans="1:16">
      <c r="A651" s="3" t="s">
        <v>1314</v>
      </c>
      <c r="B651" s="3" t="s">
        <v>1315</v>
      </c>
      <c r="C651" s="4"/>
      <c r="D651" s="4"/>
      <c r="E651" s="4">
        <v>30189.852724</v>
      </c>
      <c r="F651" s="4">
        <v>82843.21472</v>
      </c>
      <c r="G651" s="4">
        <v>85935.076995</v>
      </c>
      <c r="H651" s="4">
        <v>96135.037399</v>
      </c>
      <c r="I651" s="4">
        <v>108589.493131</v>
      </c>
      <c r="J651" s="4">
        <v>147598.483859</v>
      </c>
      <c r="K651" s="4">
        <v>159306.564376</v>
      </c>
      <c r="L651" s="4">
        <v>198269.476562</v>
      </c>
      <c r="M651" s="4">
        <v>253580.744801</v>
      </c>
      <c r="N651" s="4">
        <v>475776.043648</v>
      </c>
      <c r="O651" s="4">
        <v>510854.267455</v>
      </c>
      <c r="P651" s="4">
        <v>552042.801177</v>
      </c>
    </row>
    <row r="652" spans="1:16">
      <c r="A652" s="3" t="s">
        <v>1316</v>
      </c>
      <c r="B652" s="3" t="s">
        <v>1317</v>
      </c>
      <c r="C652" s="4"/>
      <c r="D652" s="4"/>
      <c r="E652" s="4"/>
      <c r="F652" s="4">
        <v>65302.738873</v>
      </c>
      <c r="G652" s="4">
        <v>67666.2146</v>
      </c>
      <c r="H652" s="4">
        <v>69979.749805</v>
      </c>
      <c r="I652" s="4">
        <v>74222.144766</v>
      </c>
      <c r="J652" s="4">
        <v>81110.786399</v>
      </c>
      <c r="K652" s="4">
        <v>86412.907799</v>
      </c>
      <c r="L652" s="4">
        <v>91448.253703</v>
      </c>
      <c r="M652" s="4">
        <v>131349.774816</v>
      </c>
      <c r="N652" s="4">
        <v>137896.759027</v>
      </c>
      <c r="O652" s="4">
        <v>145065.919927</v>
      </c>
      <c r="P652" s="4">
        <v>150744.695732</v>
      </c>
    </row>
    <row r="653" spans="1:16">
      <c r="A653" s="3" t="s">
        <v>1318</v>
      </c>
      <c r="B653" s="3" t="s">
        <v>1319</v>
      </c>
      <c r="C653" s="4"/>
      <c r="D653" s="4"/>
      <c r="E653" s="4">
        <v>33089.112869</v>
      </c>
      <c r="F653" s="4">
        <v>86272.705957</v>
      </c>
      <c r="G653" s="4">
        <v>93673.992709</v>
      </c>
      <c r="H653" s="4">
        <v>120433.915277</v>
      </c>
      <c r="I653" s="4">
        <v>186140.190799</v>
      </c>
      <c r="J653" s="4">
        <v>200794.736506</v>
      </c>
      <c r="K653" s="4">
        <v>214238.139453</v>
      </c>
      <c r="L653" s="4">
        <v>226678.04724</v>
      </c>
      <c r="M653" s="4">
        <v>240825.586561</v>
      </c>
      <c r="N653" s="4">
        <v>252104.26808</v>
      </c>
      <c r="O653" s="4">
        <v>257023.110944</v>
      </c>
      <c r="P653" s="4">
        <v>264959.287352</v>
      </c>
    </row>
    <row r="654" spans="1:16">
      <c r="A654" s="3" t="s">
        <v>1320</v>
      </c>
      <c r="B654" s="3" t="s">
        <v>1321</v>
      </c>
      <c r="C654" s="4"/>
      <c r="D654" s="4"/>
      <c r="E654" s="4"/>
      <c r="F654" s="4">
        <v>30572.856009</v>
      </c>
      <c r="G654" s="4">
        <v>32053.533481</v>
      </c>
      <c r="H654" s="4">
        <v>32797.902732</v>
      </c>
      <c r="I654" s="4">
        <v>31816.076666</v>
      </c>
      <c r="J654" s="4">
        <v>32481.140543</v>
      </c>
      <c r="K654" s="4">
        <v>30027.806585</v>
      </c>
      <c r="L654" s="4">
        <v>31568.9603</v>
      </c>
      <c r="M654" s="4">
        <v>29171.940655</v>
      </c>
      <c r="N654" s="4">
        <v>200944.201706</v>
      </c>
      <c r="O654" s="4">
        <v>208511.6918</v>
      </c>
      <c r="P654" s="4">
        <v>-13627.186934</v>
      </c>
    </row>
    <row r="655" spans="1:16">
      <c r="A655" s="3" t="s">
        <v>1322</v>
      </c>
      <c r="B655" s="3" t="s">
        <v>1323</v>
      </c>
      <c r="C655" s="4"/>
      <c r="D655" s="4"/>
      <c r="E655" s="4">
        <v>19701.89378</v>
      </c>
      <c r="F655" s="4">
        <v>45569.510668</v>
      </c>
      <c r="G655" s="4">
        <v>45371.360417</v>
      </c>
      <c r="H655" s="4">
        <v>47473.064583</v>
      </c>
      <c r="I655" s="4">
        <v>47422.133547</v>
      </c>
      <c r="J655" s="4">
        <v>49075.826906</v>
      </c>
      <c r="K655" s="4">
        <v>48432.125961</v>
      </c>
      <c r="L655" s="4">
        <v>49962.548996</v>
      </c>
      <c r="M655" s="4">
        <v>51251.715308</v>
      </c>
      <c r="N655" s="4">
        <v>52471.637887</v>
      </c>
      <c r="O655" s="4">
        <v>54120.118204</v>
      </c>
      <c r="P655" s="4">
        <v>57194.065184</v>
      </c>
    </row>
    <row r="656" spans="1:16">
      <c r="A656" s="3" t="s">
        <v>1324</v>
      </c>
      <c r="B656" s="3" t="s">
        <v>1325</v>
      </c>
      <c r="C656" s="4"/>
      <c r="D656" s="4"/>
      <c r="E656" s="4">
        <v>21113.646508</v>
      </c>
      <c r="F656" s="4">
        <v>49049.962773</v>
      </c>
      <c r="G656" s="4">
        <v>50795.269818</v>
      </c>
      <c r="H656" s="4">
        <v>53901.165135</v>
      </c>
      <c r="I656" s="4">
        <v>159488.775312</v>
      </c>
      <c r="J656" s="4">
        <v>154175.669681</v>
      </c>
      <c r="K656" s="4">
        <v>156238.829647</v>
      </c>
      <c r="L656" s="4">
        <v>158382.37584</v>
      </c>
      <c r="M656" s="4">
        <v>163082.834222</v>
      </c>
      <c r="N656" s="4">
        <v>171556.590974</v>
      </c>
      <c r="O656" s="4">
        <v>176315.203564</v>
      </c>
      <c r="P656" s="4">
        <v>201265.805232</v>
      </c>
    </row>
    <row r="657" spans="1:16">
      <c r="A657" s="3" t="s">
        <v>1326</v>
      </c>
      <c r="B657" s="3" t="s">
        <v>1327</v>
      </c>
      <c r="C657" s="4"/>
      <c r="D657" s="4"/>
      <c r="E657" s="4">
        <v>54345.396008</v>
      </c>
      <c r="F657" s="4">
        <v>184489.348348</v>
      </c>
      <c r="G657" s="4">
        <v>173905.28155</v>
      </c>
      <c r="H657" s="4">
        <v>184677.185675</v>
      </c>
      <c r="I657" s="4">
        <v>208374.341787</v>
      </c>
      <c r="J657" s="4">
        <v>229229.273275</v>
      </c>
      <c r="K657" s="4">
        <v>262557.285227</v>
      </c>
      <c r="L657" s="4">
        <v>319014.380835</v>
      </c>
      <c r="M657" s="4">
        <v>377195.313892</v>
      </c>
      <c r="N657" s="4">
        <v>422779.958687</v>
      </c>
      <c r="O657" s="4">
        <v>455102.867637</v>
      </c>
      <c r="P657" s="4">
        <v>624393.496184</v>
      </c>
    </row>
    <row r="658" spans="1:16">
      <c r="A658" s="3" t="s">
        <v>1328</v>
      </c>
      <c r="B658" s="3" t="s">
        <v>1329</v>
      </c>
      <c r="C658" s="4"/>
      <c r="D658" s="4"/>
      <c r="E658" s="4"/>
      <c r="F658" s="4">
        <v>20089.61457</v>
      </c>
      <c r="G658" s="4">
        <v>21876.156774</v>
      </c>
      <c r="H658" s="4">
        <v>24225.094588</v>
      </c>
      <c r="I658" s="4">
        <v>26159.678403</v>
      </c>
      <c r="J658" s="4">
        <v>26411.368961</v>
      </c>
      <c r="K658" s="4">
        <v>41444.088657</v>
      </c>
      <c r="L658" s="4">
        <v>32118.626693</v>
      </c>
      <c r="M658" s="4">
        <v>70309.023791</v>
      </c>
      <c r="N658" s="4">
        <v>73293.666375</v>
      </c>
      <c r="O658" s="4">
        <v>73362.276741</v>
      </c>
      <c r="P658" s="4">
        <v>76639.63892</v>
      </c>
    </row>
    <row r="659" spans="1:16">
      <c r="A659" s="3" t="s">
        <v>1330</v>
      </c>
      <c r="B659" s="3" t="s">
        <v>1331</v>
      </c>
      <c r="C659" s="4"/>
      <c r="D659" s="4"/>
      <c r="E659" s="4">
        <v>27952.346853</v>
      </c>
      <c r="F659" s="4">
        <v>56017.499972</v>
      </c>
      <c r="G659" s="4">
        <v>60261.18917</v>
      </c>
      <c r="H659" s="4">
        <v>64700.57288</v>
      </c>
      <c r="I659" s="4">
        <v>68272.201323</v>
      </c>
      <c r="J659" s="4">
        <v>67659.307407</v>
      </c>
      <c r="K659" s="4">
        <v>67255.693256</v>
      </c>
      <c r="L659" s="4">
        <v>68202.912842</v>
      </c>
      <c r="M659" s="4">
        <v>68098.508886</v>
      </c>
      <c r="N659" s="4">
        <v>69636.492913</v>
      </c>
      <c r="O659" s="4">
        <v>247914.878416</v>
      </c>
      <c r="P659" s="4">
        <v>253551.372045</v>
      </c>
    </row>
    <row r="660" spans="1:16">
      <c r="A660" s="3" t="s">
        <v>1332</v>
      </c>
      <c r="B660" s="3" t="s">
        <v>1333</v>
      </c>
      <c r="C660" s="4"/>
      <c r="D660" s="4"/>
      <c r="E660" s="4">
        <v>46691.634052</v>
      </c>
      <c r="F660" s="4">
        <v>180384.296408</v>
      </c>
      <c r="G660" s="4">
        <v>189952.892454</v>
      </c>
      <c r="H660" s="4">
        <v>193038.022156</v>
      </c>
      <c r="I660" s="4">
        <v>202371.969695</v>
      </c>
      <c r="J660" s="4">
        <v>195866.937088</v>
      </c>
      <c r="K660" s="4">
        <v>190795.815224</v>
      </c>
      <c r="L660" s="4">
        <v>193854.450364</v>
      </c>
      <c r="M660" s="4">
        <v>200614.106001</v>
      </c>
      <c r="N660" s="4">
        <v>204174.804141</v>
      </c>
      <c r="O660" s="4">
        <v>176327.270207</v>
      </c>
      <c r="P660" s="4">
        <v>141326.826583</v>
      </c>
    </row>
    <row r="661" spans="1:16">
      <c r="A661" s="3" t="s">
        <v>1334</v>
      </c>
      <c r="B661" s="3" t="s">
        <v>1335</v>
      </c>
      <c r="C661" s="4"/>
      <c r="D661" s="4"/>
      <c r="E661" s="4">
        <v>8555.082167</v>
      </c>
      <c r="F661" s="4">
        <v>23928.618509</v>
      </c>
      <c r="G661" s="4">
        <v>25648.349319</v>
      </c>
      <c r="H661" s="4">
        <v>27467.535478</v>
      </c>
      <c r="I661" s="4">
        <v>33053.897922</v>
      </c>
      <c r="J661" s="4">
        <v>40857.809001</v>
      </c>
      <c r="K661" s="4">
        <v>44223.570714</v>
      </c>
      <c r="L661" s="4">
        <v>46485.032886</v>
      </c>
      <c r="M661" s="4">
        <v>420742.850044</v>
      </c>
      <c r="N661" s="4">
        <v>622340.488033</v>
      </c>
      <c r="O661" s="4">
        <v>704198.624181</v>
      </c>
      <c r="P661" s="4">
        <v>819868.988291</v>
      </c>
    </row>
    <row r="662" spans="1:16">
      <c r="A662" s="3" t="s">
        <v>1336</v>
      </c>
      <c r="B662" s="3" t="s">
        <v>1337</v>
      </c>
      <c r="C662" s="4"/>
      <c r="D662" s="4"/>
      <c r="E662" s="4">
        <v>12289.549691</v>
      </c>
      <c r="F662" s="4">
        <v>25582.176764</v>
      </c>
      <c r="G662" s="4">
        <v>25467.038448</v>
      </c>
      <c r="H662" s="4">
        <v>25503.103294</v>
      </c>
      <c r="I662" s="4">
        <v>27740.832583</v>
      </c>
      <c r="J662" s="4">
        <v>29686.103881</v>
      </c>
      <c r="K662" s="4">
        <v>28625.938825</v>
      </c>
      <c r="L662" s="4">
        <v>60522.048966</v>
      </c>
      <c r="M662" s="4">
        <v>88222.161393</v>
      </c>
      <c r="N662" s="4">
        <v>225127.969464</v>
      </c>
      <c r="O662" s="4">
        <v>240230.300163</v>
      </c>
      <c r="P662" s="4">
        <v>252504.546568</v>
      </c>
    </row>
    <row r="663" spans="1:16">
      <c r="A663" s="3" t="s">
        <v>1338</v>
      </c>
      <c r="B663" s="3" t="s">
        <v>1339</v>
      </c>
      <c r="C663" s="4"/>
      <c r="D663" s="4"/>
      <c r="E663" s="4">
        <v>8871.91466</v>
      </c>
      <c r="F663" s="4">
        <v>35554.175265</v>
      </c>
      <c r="G663" s="4">
        <v>41526.534419</v>
      </c>
      <c r="H663" s="4">
        <v>42121.334673</v>
      </c>
      <c r="I663" s="4">
        <v>48460.670012</v>
      </c>
      <c r="J663" s="4">
        <v>55325.425119</v>
      </c>
      <c r="K663" s="4">
        <v>55734.772051</v>
      </c>
      <c r="L663" s="4">
        <v>108157.91063</v>
      </c>
      <c r="M663" s="4">
        <v>112777.245823</v>
      </c>
      <c r="N663" s="4">
        <v>119477.784375</v>
      </c>
      <c r="O663" s="4">
        <v>271601.753645</v>
      </c>
      <c r="P663" s="4">
        <v>277531.458558</v>
      </c>
    </row>
    <row r="664" spans="1:16">
      <c r="A664" s="3" t="s">
        <v>1340</v>
      </c>
      <c r="B664" s="3" t="s">
        <v>1341</v>
      </c>
      <c r="C664" s="4"/>
      <c r="D664" s="4"/>
      <c r="E664" s="4">
        <v>9266.43306</v>
      </c>
      <c r="F664" s="4">
        <v>21973.151554</v>
      </c>
      <c r="G664" s="4">
        <v>23212.622931</v>
      </c>
      <c r="H664" s="4">
        <v>24901.614372</v>
      </c>
      <c r="I664" s="4">
        <v>25845.686674</v>
      </c>
      <c r="J664" s="4">
        <v>26789.614021</v>
      </c>
      <c r="K664" s="4">
        <v>27930.323506</v>
      </c>
      <c r="L664" s="4">
        <v>82141.339866</v>
      </c>
      <c r="M664" s="4">
        <v>89519.801511</v>
      </c>
      <c r="N664" s="4">
        <v>94564.292673</v>
      </c>
      <c r="O664" s="4">
        <v>99470.534227</v>
      </c>
      <c r="P664" s="4">
        <v>76121.055941</v>
      </c>
    </row>
    <row r="665" spans="1:16">
      <c r="A665" s="3" t="s">
        <v>1342</v>
      </c>
      <c r="B665" s="3" t="s">
        <v>1343</v>
      </c>
      <c r="C665" s="4"/>
      <c r="D665" s="4"/>
      <c r="E665" s="4">
        <v>10116.724071</v>
      </c>
      <c r="F665" s="4">
        <v>22770.682717</v>
      </c>
      <c r="G665" s="4">
        <v>23758.804203</v>
      </c>
      <c r="H665" s="4">
        <v>25518.418036</v>
      </c>
      <c r="I665" s="4">
        <v>55366.027657</v>
      </c>
      <c r="J665" s="4">
        <v>53857.134517</v>
      </c>
      <c r="K665" s="4">
        <v>54971.666974</v>
      </c>
      <c r="L665" s="4">
        <v>54452.441498</v>
      </c>
      <c r="M665" s="4">
        <v>66093.144694</v>
      </c>
      <c r="N665" s="4">
        <v>37974.468703</v>
      </c>
      <c r="O665" s="4">
        <v>45723.991622</v>
      </c>
      <c r="P665" s="4">
        <v>45001.402179</v>
      </c>
    </row>
    <row r="666" spans="1:16">
      <c r="A666" s="3" t="s">
        <v>1344</v>
      </c>
      <c r="B666" s="3" t="s">
        <v>1345</v>
      </c>
      <c r="C666" s="4"/>
      <c r="D666" s="4"/>
      <c r="E666" s="4">
        <v>29163.234513</v>
      </c>
      <c r="F666" s="4">
        <v>69303.028911</v>
      </c>
      <c r="G666" s="4">
        <v>78526.6686</v>
      </c>
      <c r="H666" s="4">
        <v>58179.322534</v>
      </c>
      <c r="I666" s="4">
        <v>31145.191415</v>
      </c>
      <c r="J666" s="4">
        <v>33778.900565</v>
      </c>
      <c r="K666" s="4">
        <v>31868.346151</v>
      </c>
      <c r="L666" s="4">
        <v>80436.424702</v>
      </c>
      <c r="M666" s="4">
        <v>80902.593161</v>
      </c>
      <c r="N666" s="4">
        <v>84167.672981</v>
      </c>
      <c r="O666" s="4">
        <v>79958.014967</v>
      </c>
      <c r="P666" s="4">
        <v>24468.44239</v>
      </c>
    </row>
    <row r="667" spans="1:16">
      <c r="A667" s="3" t="s">
        <v>1346</v>
      </c>
      <c r="B667" s="3" t="s">
        <v>1347</v>
      </c>
      <c r="C667" s="4"/>
      <c r="D667" s="4"/>
      <c r="E667" s="4">
        <v>15059.880558</v>
      </c>
      <c r="F667" s="4">
        <v>35734.297695</v>
      </c>
      <c r="G667" s="4">
        <v>37040.589252</v>
      </c>
      <c r="H667" s="4">
        <v>37174.267188</v>
      </c>
      <c r="I667" s="4">
        <v>38914.17031</v>
      </c>
      <c r="J667" s="4">
        <v>40752.871302</v>
      </c>
      <c r="K667" s="4">
        <v>42189.25375</v>
      </c>
      <c r="L667" s="4">
        <v>42249.336546</v>
      </c>
      <c r="M667" s="4">
        <v>43654.915082</v>
      </c>
      <c r="N667" s="4">
        <v>88327.792943</v>
      </c>
      <c r="O667" s="4">
        <v>88664.710113</v>
      </c>
      <c r="P667" s="4">
        <v>88530.91855</v>
      </c>
    </row>
    <row r="668" spans="1:16">
      <c r="A668" s="3" t="s">
        <v>1348</v>
      </c>
      <c r="B668" s="3" t="s">
        <v>1349</v>
      </c>
      <c r="C668" s="4"/>
      <c r="D668" s="4"/>
      <c r="E668" s="4">
        <v>63130.184714</v>
      </c>
      <c r="F668" s="4">
        <v>298343.959494</v>
      </c>
      <c r="G668" s="4">
        <v>399711.604075</v>
      </c>
      <c r="H668" s="4">
        <v>500943.27478</v>
      </c>
      <c r="I668" s="4">
        <v>1286230.159566</v>
      </c>
      <c r="J668" s="4">
        <v>1277195.132128</v>
      </c>
      <c r="K668" s="4">
        <v>1292923.796736</v>
      </c>
      <c r="L668" s="4">
        <v>1343713.135178</v>
      </c>
      <c r="M668" s="4">
        <v>1482447.775363</v>
      </c>
      <c r="N668" s="4">
        <v>1799007.323179</v>
      </c>
      <c r="O668" s="4">
        <v>2058617.390755</v>
      </c>
      <c r="P668" s="4">
        <v>2299546.022455</v>
      </c>
    </row>
    <row r="669" spans="1:16">
      <c r="A669" s="3" t="s">
        <v>1350</v>
      </c>
      <c r="B669" s="3" t="s">
        <v>1351</v>
      </c>
      <c r="C669" s="4"/>
      <c r="D669" s="4"/>
      <c r="E669" s="4">
        <v>60801.933207</v>
      </c>
      <c r="F669" s="4">
        <v>130078.727734</v>
      </c>
      <c r="G669" s="4">
        <v>137641.783499</v>
      </c>
      <c r="H669" s="4">
        <v>152303.836634</v>
      </c>
      <c r="I669" s="4">
        <v>161764.235987</v>
      </c>
      <c r="J669" s="4">
        <v>254312.534302</v>
      </c>
      <c r="K669" s="4">
        <v>275036.06757</v>
      </c>
      <c r="L669" s="4">
        <v>303710.361317</v>
      </c>
      <c r="M669" s="4">
        <v>359681.787765</v>
      </c>
      <c r="N669" s="4">
        <v>401047.71847</v>
      </c>
      <c r="O669" s="4">
        <v>461210.803698</v>
      </c>
      <c r="P669" s="4">
        <v>565410.16964</v>
      </c>
    </row>
    <row r="670" spans="1:16">
      <c r="A670" s="3" t="s">
        <v>1352</v>
      </c>
      <c r="B670" s="3" t="s">
        <v>1353</v>
      </c>
      <c r="C670" s="4"/>
      <c r="D670" s="4"/>
      <c r="E670" s="4"/>
      <c r="F670" s="4">
        <v>86363.842222</v>
      </c>
      <c r="G670" s="4">
        <v>97315.485278</v>
      </c>
      <c r="H670" s="4">
        <v>109203.364522</v>
      </c>
      <c r="I670" s="4">
        <v>116020.638705</v>
      </c>
      <c r="J670" s="4">
        <v>617454.266242</v>
      </c>
      <c r="K670" s="4">
        <v>625572.124616</v>
      </c>
      <c r="L670" s="4">
        <v>650512.312776</v>
      </c>
      <c r="M670" s="4">
        <v>650309.275987</v>
      </c>
      <c r="N670" s="4">
        <v>656428.876896</v>
      </c>
      <c r="O670" s="4">
        <v>657858.801051</v>
      </c>
      <c r="P670" s="4">
        <v>653488.513092</v>
      </c>
    </row>
    <row r="671" spans="1:16">
      <c r="A671" s="3" t="s">
        <v>1354</v>
      </c>
      <c r="B671" s="3" t="s">
        <v>1355</v>
      </c>
      <c r="C671" s="4"/>
      <c r="D671" s="4"/>
      <c r="E671" s="4">
        <v>12241.869752</v>
      </c>
      <c r="F671" s="4">
        <v>28340.202007</v>
      </c>
      <c r="G671" s="4">
        <v>32934.003578</v>
      </c>
      <c r="H671" s="4">
        <v>38987.359708</v>
      </c>
      <c r="I671" s="4">
        <v>83842.89187</v>
      </c>
      <c r="J671" s="4">
        <v>84050.888555</v>
      </c>
      <c r="K671" s="4">
        <v>86660.743153</v>
      </c>
      <c r="L671" s="4">
        <v>93379.152465</v>
      </c>
      <c r="M671" s="4">
        <v>95935.054195</v>
      </c>
      <c r="N671" s="4">
        <v>88737.004908</v>
      </c>
      <c r="O671" s="4">
        <v>91101.864156</v>
      </c>
      <c r="P671" s="4">
        <v>92639.686155</v>
      </c>
    </row>
    <row r="672" spans="1:16">
      <c r="A672" s="3" t="s">
        <v>1356</v>
      </c>
      <c r="B672" s="3" t="s">
        <v>1357</v>
      </c>
      <c r="C672" s="4"/>
      <c r="D672" s="4"/>
      <c r="E672" s="4">
        <v>27586.385351</v>
      </c>
      <c r="F672" s="4">
        <v>78878.950376</v>
      </c>
      <c r="G672" s="4">
        <v>87301.684413</v>
      </c>
      <c r="H672" s="4">
        <v>97119.959256</v>
      </c>
      <c r="I672" s="4">
        <v>196839.817924</v>
      </c>
      <c r="J672" s="4">
        <v>192736.527458</v>
      </c>
      <c r="K672" s="4">
        <v>193664.794454</v>
      </c>
      <c r="L672" s="4">
        <v>198213.321889</v>
      </c>
      <c r="M672" s="4">
        <v>203249.107207</v>
      </c>
      <c r="N672" s="4">
        <v>266978.010967</v>
      </c>
      <c r="O672" s="4">
        <v>270542.063311</v>
      </c>
      <c r="P672" s="4">
        <v>305124.349769</v>
      </c>
    </row>
    <row r="673" spans="1:16">
      <c r="A673" s="3" t="s">
        <v>1358</v>
      </c>
      <c r="B673" s="3" t="s">
        <v>1359</v>
      </c>
      <c r="C673" s="4"/>
      <c r="D673" s="4"/>
      <c r="E673" s="4">
        <v>15492.446376</v>
      </c>
      <c r="F673" s="4">
        <v>34608.715027</v>
      </c>
      <c r="G673" s="4">
        <v>33354.959617</v>
      </c>
      <c r="H673" s="4">
        <v>35080.395798</v>
      </c>
      <c r="I673" s="4">
        <v>34829.270078</v>
      </c>
      <c r="J673" s="4">
        <v>34553.807706</v>
      </c>
      <c r="K673" s="4">
        <v>36356.668858</v>
      </c>
      <c r="L673" s="4">
        <v>57317.717235</v>
      </c>
      <c r="M673" s="4">
        <v>57554.477763</v>
      </c>
      <c r="N673" s="4">
        <v>38962.505736</v>
      </c>
      <c r="O673" s="4">
        <v>38622.257528</v>
      </c>
      <c r="P673" s="4">
        <v>33849.697919</v>
      </c>
    </row>
    <row r="674" spans="1:16">
      <c r="A674" s="3" t="s">
        <v>1360</v>
      </c>
      <c r="B674" s="3" t="s">
        <v>1361</v>
      </c>
      <c r="C674" s="4"/>
      <c r="D674" s="4"/>
      <c r="E674" s="4"/>
      <c r="F674" s="4">
        <v>70898.374414</v>
      </c>
      <c r="G674" s="4">
        <v>74026.121727</v>
      </c>
      <c r="H674" s="4">
        <v>91885.186119</v>
      </c>
      <c r="I674" s="4">
        <v>99422.498569</v>
      </c>
      <c r="J674" s="4">
        <v>110587.867964</v>
      </c>
      <c r="K674" s="4">
        <v>121798.807475</v>
      </c>
      <c r="L674" s="4">
        <v>135836.81399</v>
      </c>
      <c r="M674" s="4">
        <v>143913.173632</v>
      </c>
      <c r="N674" s="4">
        <v>160380.864243</v>
      </c>
      <c r="O674" s="4">
        <v>164127.842594</v>
      </c>
      <c r="P674" s="4">
        <v>187811.577333</v>
      </c>
    </row>
    <row r="675" spans="1:16">
      <c r="A675" s="3" t="s">
        <v>1362</v>
      </c>
      <c r="B675" s="3" t="s">
        <v>1363</v>
      </c>
      <c r="C675" s="4"/>
      <c r="D675" s="4"/>
      <c r="E675" s="4">
        <v>15977.265304</v>
      </c>
      <c r="F675" s="4">
        <v>29396.073791</v>
      </c>
      <c r="G675" s="4">
        <v>32630.673301</v>
      </c>
      <c r="H675" s="4">
        <v>53369.08812</v>
      </c>
      <c r="I675" s="4">
        <v>57830.672338</v>
      </c>
      <c r="J675" s="4">
        <v>62294.470192</v>
      </c>
      <c r="K675" s="4">
        <v>63145.253833</v>
      </c>
      <c r="L675" s="4">
        <v>64620.221092</v>
      </c>
      <c r="M675" s="4">
        <v>65539.273213</v>
      </c>
      <c r="N675" s="4">
        <v>64674.526267</v>
      </c>
      <c r="O675" s="4">
        <v>60420.354433</v>
      </c>
      <c r="P675" s="4">
        <v>63590.3332</v>
      </c>
    </row>
    <row r="676" spans="1:16">
      <c r="A676" s="3" t="s">
        <v>1364</v>
      </c>
      <c r="B676" s="3" t="s">
        <v>1365</v>
      </c>
      <c r="C676" s="4"/>
      <c r="D676" s="4"/>
      <c r="E676" s="4">
        <v>13233.524592</v>
      </c>
      <c r="F676" s="4">
        <v>42238.812382</v>
      </c>
      <c r="G676" s="4">
        <v>43630.486864</v>
      </c>
      <c r="H676" s="4">
        <v>45461.229746</v>
      </c>
      <c r="I676" s="4">
        <v>50806.624558</v>
      </c>
      <c r="J676" s="4">
        <v>55899.594961</v>
      </c>
      <c r="K676" s="4">
        <v>63735.297059</v>
      </c>
      <c r="L676" s="4">
        <v>76553.534917</v>
      </c>
      <c r="M676" s="4">
        <v>85477.375309</v>
      </c>
      <c r="N676" s="4">
        <v>246510.94829</v>
      </c>
      <c r="O676" s="4">
        <v>408582.362696</v>
      </c>
      <c r="P676" s="4">
        <v>426925.51946</v>
      </c>
    </row>
    <row r="677" spans="1:16">
      <c r="A677" s="3" t="s">
        <v>1366</v>
      </c>
      <c r="B677" s="3" t="s">
        <v>1367</v>
      </c>
      <c r="C677" s="4"/>
      <c r="D677" s="4"/>
      <c r="E677" s="4">
        <v>24254.282027</v>
      </c>
      <c r="F677" s="4">
        <v>92271.700131</v>
      </c>
      <c r="G677" s="4">
        <v>93142.015675</v>
      </c>
      <c r="H677" s="4">
        <v>98163.958881</v>
      </c>
      <c r="I677" s="4">
        <v>173409.083822</v>
      </c>
      <c r="J677" s="4">
        <v>167894.15347</v>
      </c>
      <c r="K677" s="4">
        <v>151918.147927</v>
      </c>
      <c r="L677" s="4">
        <v>81674.738777</v>
      </c>
      <c r="M677" s="4">
        <v>79972.263004</v>
      </c>
      <c r="N677" s="4">
        <v>75840.958439</v>
      </c>
      <c r="O677" s="4">
        <v>79012.671423</v>
      </c>
      <c r="P677" s="4">
        <v>79203.311327</v>
      </c>
    </row>
    <row r="678" spans="1:16">
      <c r="A678" s="3" t="s">
        <v>1368</v>
      </c>
      <c r="B678" s="3" t="s">
        <v>1369</v>
      </c>
      <c r="C678" s="4"/>
      <c r="D678" s="4"/>
      <c r="E678" s="4"/>
      <c r="F678" s="4">
        <v>95193.571167</v>
      </c>
      <c r="G678" s="4">
        <v>100056.136375</v>
      </c>
      <c r="H678" s="4">
        <v>106695.859454</v>
      </c>
      <c r="I678" s="4">
        <v>156769.157632</v>
      </c>
      <c r="J678" s="4">
        <v>165601.018741</v>
      </c>
      <c r="K678" s="4">
        <v>168212.185914</v>
      </c>
      <c r="L678" s="4">
        <v>172677.130308</v>
      </c>
      <c r="M678" s="4">
        <v>177116.607229</v>
      </c>
      <c r="N678" s="4">
        <v>183350.239142</v>
      </c>
      <c r="O678" s="4">
        <v>758193.231441</v>
      </c>
      <c r="P678" s="4">
        <v>795934.932442</v>
      </c>
    </row>
    <row r="679" spans="1:16">
      <c r="A679" s="3" t="s">
        <v>1370</v>
      </c>
      <c r="B679" s="3" t="s">
        <v>1371</v>
      </c>
      <c r="C679" s="4"/>
      <c r="D679" s="4"/>
      <c r="E679" s="4">
        <v>9005.845925</v>
      </c>
      <c r="F679" s="4">
        <v>21405.072944</v>
      </c>
      <c r="G679" s="4">
        <v>22624.625769</v>
      </c>
      <c r="H679" s="4">
        <v>25433.0327</v>
      </c>
      <c r="I679" s="4">
        <v>28348.497999</v>
      </c>
      <c r="J679" s="4">
        <v>30263.323111</v>
      </c>
      <c r="K679" s="4">
        <v>32079.483122</v>
      </c>
      <c r="L679" s="4">
        <v>33712.564676</v>
      </c>
      <c r="M679" s="4">
        <v>34879.956476</v>
      </c>
      <c r="N679" s="4">
        <v>35777.371663</v>
      </c>
      <c r="O679" s="4">
        <v>35726.219053</v>
      </c>
      <c r="P679" s="4">
        <v>36819.82922</v>
      </c>
    </row>
    <row r="680" spans="1:16">
      <c r="A680" s="3" t="s">
        <v>1372</v>
      </c>
      <c r="B680" s="3" t="s">
        <v>1373</v>
      </c>
      <c r="C680" s="4"/>
      <c r="D680" s="4"/>
      <c r="E680" s="4"/>
      <c r="F680" s="4">
        <v>30867.871663</v>
      </c>
      <c r="G680" s="4">
        <v>33664.796747</v>
      </c>
      <c r="H680" s="4">
        <v>37421.241764</v>
      </c>
      <c r="I680" s="4">
        <v>40895.400476</v>
      </c>
      <c r="J680" s="4">
        <v>44226.889298</v>
      </c>
      <c r="K680" s="4">
        <v>45667.003455</v>
      </c>
      <c r="L680" s="4">
        <v>90159.595893</v>
      </c>
      <c r="M680" s="4">
        <v>94142.033864</v>
      </c>
      <c r="N680" s="4">
        <v>96061.32026</v>
      </c>
      <c r="O680" s="4">
        <v>98250.283754</v>
      </c>
      <c r="P680" s="4">
        <v>100470.481641</v>
      </c>
    </row>
    <row r="681" spans="1:16">
      <c r="A681" s="3" t="s">
        <v>1374</v>
      </c>
      <c r="B681" s="3" t="s">
        <v>1375</v>
      </c>
      <c r="C681" s="4"/>
      <c r="D681" s="4"/>
      <c r="E681" s="4">
        <v>16443.267157</v>
      </c>
      <c r="F681" s="4">
        <v>52828.364039</v>
      </c>
      <c r="G681" s="4">
        <v>59092.226911</v>
      </c>
      <c r="H681" s="4">
        <v>120406.766455</v>
      </c>
      <c r="I681" s="4">
        <v>131308.209623</v>
      </c>
      <c r="J681" s="4">
        <v>132585.058826</v>
      </c>
      <c r="K681" s="4">
        <v>144234.223468</v>
      </c>
      <c r="L681" s="4">
        <v>157668.601292</v>
      </c>
      <c r="M681" s="4">
        <v>173754.912177</v>
      </c>
      <c r="N681" s="4">
        <v>187507.171231</v>
      </c>
      <c r="O681" s="4">
        <v>185786.070467</v>
      </c>
      <c r="P681" s="4">
        <v>208325.45897</v>
      </c>
    </row>
    <row r="682" spans="1:16">
      <c r="A682" s="3" t="s">
        <v>1376</v>
      </c>
      <c r="B682" s="3" t="s">
        <v>1377</v>
      </c>
      <c r="C682" s="4"/>
      <c r="D682" s="4"/>
      <c r="E682" s="4">
        <v>26331.214516</v>
      </c>
      <c r="F682" s="4">
        <v>82969.217086</v>
      </c>
      <c r="G682" s="4">
        <v>89240.537535</v>
      </c>
      <c r="H682" s="4">
        <v>95169.869548</v>
      </c>
      <c r="I682" s="4">
        <v>107261.193927</v>
      </c>
      <c r="J682" s="4">
        <v>166573.861155</v>
      </c>
      <c r="K682" s="4">
        <v>178474.04617</v>
      </c>
      <c r="L682" s="4">
        <v>183886.548752</v>
      </c>
      <c r="M682" s="4">
        <v>190645.494556</v>
      </c>
      <c r="N682" s="4">
        <v>193261.775422</v>
      </c>
      <c r="O682" s="4">
        <v>198997.368719</v>
      </c>
      <c r="P682" s="4">
        <v>207569.423483</v>
      </c>
    </row>
    <row r="683" spans="1:16">
      <c r="A683" s="3" t="s">
        <v>1378</v>
      </c>
      <c r="B683" s="3" t="s">
        <v>1379</v>
      </c>
      <c r="C683" s="4"/>
      <c r="D683" s="4"/>
      <c r="E683" s="4">
        <v>17445.513631</v>
      </c>
      <c r="F683" s="4">
        <v>61857.966508</v>
      </c>
      <c r="G683" s="4">
        <v>69861.588174</v>
      </c>
      <c r="H683" s="4">
        <v>76392.445241</v>
      </c>
      <c r="I683" s="4">
        <v>86429.659237</v>
      </c>
      <c r="J683" s="4">
        <v>90835.512275</v>
      </c>
      <c r="K683" s="4">
        <v>86211.078897</v>
      </c>
      <c r="L683" s="4">
        <v>179709.656604</v>
      </c>
      <c r="M683" s="4">
        <v>190266.55335</v>
      </c>
      <c r="N683" s="4">
        <v>581732.446355</v>
      </c>
      <c r="O683" s="4">
        <v>937356.002395</v>
      </c>
      <c r="P683" s="4">
        <v>1074159.218663</v>
      </c>
    </row>
    <row r="684" spans="1:16">
      <c r="A684" s="3" t="s">
        <v>1380</v>
      </c>
      <c r="B684" s="3" t="s">
        <v>1381</v>
      </c>
      <c r="C684" s="4"/>
      <c r="D684" s="4"/>
      <c r="E684" s="4">
        <v>16217.114608</v>
      </c>
      <c r="F684" s="4">
        <v>63980.847353</v>
      </c>
      <c r="G684" s="4">
        <v>69094.132411</v>
      </c>
      <c r="H684" s="4">
        <v>73013.857835</v>
      </c>
      <c r="I684" s="4">
        <v>157022.867722</v>
      </c>
      <c r="J684" s="4">
        <v>143580.914649</v>
      </c>
      <c r="K684" s="4">
        <v>143391.94765</v>
      </c>
      <c r="L684" s="4">
        <v>145571.477199</v>
      </c>
      <c r="M684" s="4">
        <v>257430.394003</v>
      </c>
      <c r="N684" s="4">
        <v>266649.865046</v>
      </c>
      <c r="O684" s="4">
        <v>278859.092642</v>
      </c>
      <c r="P684" s="4">
        <v>288751.36071</v>
      </c>
    </row>
    <row r="685" spans="1:16">
      <c r="A685" s="3" t="s">
        <v>1382</v>
      </c>
      <c r="B685" s="3" t="s">
        <v>1383</v>
      </c>
      <c r="C685" s="4"/>
      <c r="D685" s="4"/>
      <c r="E685" s="4">
        <v>12704.437483</v>
      </c>
      <c r="F685" s="4">
        <v>29268.103231</v>
      </c>
      <c r="G685" s="4">
        <v>33272.837876</v>
      </c>
      <c r="H685" s="4">
        <v>38339.87659</v>
      </c>
      <c r="I685" s="4">
        <v>43739.319016</v>
      </c>
      <c r="J685" s="4">
        <v>50526.08953</v>
      </c>
      <c r="K685" s="4">
        <v>71500.005225</v>
      </c>
      <c r="L685" s="4">
        <v>91657.556817</v>
      </c>
      <c r="M685" s="4">
        <v>372000.46808</v>
      </c>
      <c r="N685" s="4">
        <v>387082.213985</v>
      </c>
      <c r="O685" s="4">
        <v>425044.845195</v>
      </c>
      <c r="P685" s="4">
        <v>425927.010022</v>
      </c>
    </row>
    <row r="686" spans="1:16">
      <c r="A686" s="3" t="s">
        <v>1384</v>
      </c>
      <c r="B686" s="3" t="s">
        <v>1385</v>
      </c>
      <c r="C686" s="4"/>
      <c r="D686" s="4"/>
      <c r="E686" s="4">
        <v>14610.399616</v>
      </c>
      <c r="F686" s="4">
        <v>49849.12737</v>
      </c>
      <c r="G686" s="4">
        <v>52569.327985</v>
      </c>
      <c r="H686" s="4">
        <v>61733.771835</v>
      </c>
      <c r="I686" s="4">
        <v>75153.548752</v>
      </c>
      <c r="J686" s="4">
        <v>147046.962952</v>
      </c>
      <c r="K686" s="4">
        <v>157275.811741</v>
      </c>
      <c r="L686" s="4">
        <v>170905.859535</v>
      </c>
      <c r="M686" s="4">
        <v>182264.604086</v>
      </c>
      <c r="N686" s="4">
        <v>256525.093763</v>
      </c>
      <c r="O686" s="4">
        <v>271862.253242</v>
      </c>
      <c r="P686" s="4">
        <v>277460.619773</v>
      </c>
    </row>
    <row r="687" spans="1:16">
      <c r="A687" s="3" t="s">
        <v>1386</v>
      </c>
      <c r="B687" s="3" t="s">
        <v>1387</v>
      </c>
      <c r="C687" s="4"/>
      <c r="D687" s="4"/>
      <c r="E687" s="4"/>
      <c r="F687" s="4">
        <v>50634.120798</v>
      </c>
      <c r="G687" s="4">
        <v>53508.136617</v>
      </c>
      <c r="H687" s="4">
        <v>57071.492802</v>
      </c>
      <c r="I687" s="4">
        <v>63421.55356</v>
      </c>
      <c r="J687" s="4">
        <v>73155.709994</v>
      </c>
      <c r="K687" s="4">
        <v>141988.601601</v>
      </c>
      <c r="L687" s="4">
        <v>276157.020168</v>
      </c>
      <c r="M687" s="4">
        <v>287918.75111</v>
      </c>
      <c r="N687" s="4">
        <v>341187.573892</v>
      </c>
      <c r="O687" s="4">
        <v>701390.494107</v>
      </c>
      <c r="P687" s="4">
        <v>826039.60164</v>
      </c>
    </row>
    <row r="688" spans="1:16">
      <c r="A688" s="3" t="s">
        <v>1388</v>
      </c>
      <c r="B688" s="3" t="s">
        <v>1389</v>
      </c>
      <c r="C688" s="4"/>
      <c r="D688" s="4"/>
      <c r="E688" s="4"/>
      <c r="F688" s="4">
        <v>54227.318561</v>
      </c>
      <c r="G688" s="4">
        <v>53799.331197</v>
      </c>
      <c r="H688" s="4">
        <v>55113.609941</v>
      </c>
      <c r="I688" s="4">
        <v>58041.994314</v>
      </c>
      <c r="J688" s="4">
        <v>60080.925881</v>
      </c>
      <c r="K688" s="4">
        <v>61305.821299</v>
      </c>
      <c r="L688" s="4">
        <v>62817.456214</v>
      </c>
      <c r="M688" s="4">
        <v>61642.229357</v>
      </c>
      <c r="N688" s="4">
        <v>63955.30684</v>
      </c>
      <c r="O688" s="4">
        <v>69980.788178</v>
      </c>
      <c r="P688" s="4">
        <v>81030.822944</v>
      </c>
    </row>
    <row r="689" spans="1:16">
      <c r="A689" s="3" t="s">
        <v>1390</v>
      </c>
      <c r="B689" s="3" t="s">
        <v>1391</v>
      </c>
      <c r="C689" s="4"/>
      <c r="D689" s="4"/>
      <c r="E689" s="4"/>
      <c r="F689" s="4">
        <v>37178.136873</v>
      </c>
      <c r="G689" s="4">
        <v>42088.809576</v>
      </c>
      <c r="H689" s="4">
        <v>79166.417987</v>
      </c>
      <c r="I689" s="4">
        <v>99290.094501</v>
      </c>
      <c r="J689" s="4">
        <v>119416.410575</v>
      </c>
      <c r="K689" s="4">
        <v>140500.271298</v>
      </c>
      <c r="L689" s="4">
        <v>164536.588383</v>
      </c>
      <c r="M689" s="4">
        <v>200216.371465</v>
      </c>
      <c r="N689" s="4">
        <v>474059.777111</v>
      </c>
      <c r="O689" s="4">
        <v>504555.772606</v>
      </c>
      <c r="P689" s="4">
        <v>520802.036427</v>
      </c>
    </row>
    <row r="690" spans="1:16">
      <c r="A690" s="3" t="s">
        <v>1392</v>
      </c>
      <c r="B690" s="3" t="s">
        <v>1393</v>
      </c>
      <c r="C690" s="4"/>
      <c r="D690" s="4"/>
      <c r="E690" s="4"/>
      <c r="F690" s="4">
        <v>30938.542836</v>
      </c>
      <c r="G690" s="4">
        <v>35202.359358</v>
      </c>
      <c r="H690" s="4">
        <v>39924.034899</v>
      </c>
      <c r="I690" s="4">
        <v>45417.913911</v>
      </c>
      <c r="J690" s="4">
        <v>54196.763086</v>
      </c>
      <c r="K690" s="4">
        <v>96097.435621</v>
      </c>
      <c r="L690" s="4">
        <v>109812.601413</v>
      </c>
      <c r="M690" s="4">
        <v>126867.058268</v>
      </c>
      <c r="N690" s="4">
        <v>147039.096806</v>
      </c>
      <c r="O690" s="4">
        <v>161608.647633</v>
      </c>
      <c r="P690" s="4">
        <v>188301.190237</v>
      </c>
    </row>
    <row r="691" spans="1:16">
      <c r="A691" s="3" t="s">
        <v>1394</v>
      </c>
      <c r="B691" s="3" t="s">
        <v>1395</v>
      </c>
      <c r="C691" s="4"/>
      <c r="D691" s="4"/>
      <c r="E691" s="4"/>
      <c r="F691" s="4">
        <v>70744.199447</v>
      </c>
      <c r="G691" s="4">
        <v>77432.443884</v>
      </c>
      <c r="H691" s="4">
        <v>87213.288521</v>
      </c>
      <c r="I691" s="4">
        <v>121434.708476</v>
      </c>
      <c r="J691" s="4">
        <v>127547.904914</v>
      </c>
      <c r="K691" s="4">
        <v>136015.326023</v>
      </c>
      <c r="L691" s="4">
        <v>190606.781381</v>
      </c>
      <c r="M691" s="4">
        <v>258589.224348</v>
      </c>
      <c r="N691" s="4">
        <v>258907.094464</v>
      </c>
      <c r="O691" s="4">
        <v>239278.250016</v>
      </c>
      <c r="P691" s="4">
        <v>248416.25034</v>
      </c>
    </row>
    <row r="692" spans="1:16">
      <c r="A692" s="3" t="s">
        <v>1396</v>
      </c>
      <c r="B692" s="3" t="s">
        <v>1397</v>
      </c>
      <c r="C692" s="4"/>
      <c r="D692" s="4"/>
      <c r="E692" s="4"/>
      <c r="F692" s="4">
        <v>26070.006496</v>
      </c>
      <c r="G692" s="4">
        <v>31350.372831</v>
      </c>
      <c r="H692" s="4">
        <v>38158.342086</v>
      </c>
      <c r="I692" s="4">
        <v>222477.677095</v>
      </c>
      <c r="J692" s="4">
        <v>222987.482259</v>
      </c>
      <c r="K692" s="4">
        <v>238692.829484</v>
      </c>
      <c r="L692" s="4">
        <v>247865.741824</v>
      </c>
      <c r="M692" s="4">
        <v>287140.011077</v>
      </c>
      <c r="N692" s="4">
        <v>278882.114917</v>
      </c>
      <c r="O692" s="4">
        <v>361661.541067</v>
      </c>
      <c r="P692" s="4">
        <v>548495.338627</v>
      </c>
    </row>
    <row r="693" spans="1:16">
      <c r="A693" s="3" t="s">
        <v>1398</v>
      </c>
      <c r="B693" s="3" t="s">
        <v>1399</v>
      </c>
      <c r="C693" s="4"/>
      <c r="D693" s="4"/>
      <c r="E693" s="4"/>
      <c r="F693" s="4">
        <v>55487.270582</v>
      </c>
      <c r="G693" s="4">
        <v>56874.943037</v>
      </c>
      <c r="H693" s="4">
        <v>58221.85109</v>
      </c>
      <c r="I693" s="4">
        <v>59725.001364</v>
      </c>
      <c r="J693" s="4">
        <v>59950.032811</v>
      </c>
      <c r="K693" s="4">
        <v>61378.038609</v>
      </c>
      <c r="L693" s="4">
        <v>67809.704669</v>
      </c>
      <c r="M693" s="4">
        <v>74364.812907</v>
      </c>
      <c r="N693" s="4">
        <v>77668.305246</v>
      </c>
      <c r="O693" s="4">
        <v>79276.996733</v>
      </c>
      <c r="P693" s="4">
        <v>79352.672097</v>
      </c>
    </row>
    <row r="694" spans="1:16">
      <c r="A694" s="3" t="s">
        <v>1400</v>
      </c>
      <c r="B694" s="3" t="s">
        <v>1401</v>
      </c>
      <c r="C694" s="4"/>
      <c r="D694" s="4"/>
      <c r="E694" s="4"/>
      <c r="F694" s="4">
        <v>37336.788199</v>
      </c>
      <c r="G694" s="4">
        <v>39478.256736</v>
      </c>
      <c r="H694" s="4">
        <v>77028.67369</v>
      </c>
      <c r="I694" s="4">
        <v>82914.408039</v>
      </c>
      <c r="J694" s="4">
        <v>86204.816628</v>
      </c>
      <c r="K694" s="4">
        <v>91032.362128</v>
      </c>
      <c r="L694" s="4">
        <v>100560.235736</v>
      </c>
      <c r="M694" s="4">
        <v>151950.799163</v>
      </c>
      <c r="N694" s="4">
        <v>158182.484408</v>
      </c>
      <c r="O694" s="4">
        <v>165176.594711</v>
      </c>
      <c r="P694" s="4">
        <v>262011.022893</v>
      </c>
    </row>
    <row r="695" spans="1:16">
      <c r="A695" s="3" t="s">
        <v>1402</v>
      </c>
      <c r="B695" s="3" t="s">
        <v>1403</v>
      </c>
      <c r="C695" s="4"/>
      <c r="D695" s="4"/>
      <c r="E695" s="4"/>
      <c r="F695" s="4">
        <v>42419.255643</v>
      </c>
      <c r="G695" s="4">
        <v>45029.777208</v>
      </c>
      <c r="H695" s="4">
        <v>47832.135376</v>
      </c>
      <c r="I695" s="4">
        <v>51339.531654</v>
      </c>
      <c r="J695" s="4">
        <v>78472.459343</v>
      </c>
      <c r="K695" s="4">
        <v>82266.191379</v>
      </c>
      <c r="L695" s="4">
        <v>85264.486604</v>
      </c>
      <c r="M695" s="4">
        <v>85509.852882</v>
      </c>
      <c r="N695" s="4">
        <v>85442.81189</v>
      </c>
      <c r="O695" s="4">
        <v>161115.076149</v>
      </c>
      <c r="P695" s="4">
        <v>160018.756956</v>
      </c>
    </row>
    <row r="696" spans="1:16">
      <c r="A696" s="3" t="s">
        <v>1404</v>
      </c>
      <c r="B696" s="3" t="s">
        <v>1405</v>
      </c>
      <c r="C696" s="4"/>
      <c r="D696" s="4"/>
      <c r="E696" s="4"/>
      <c r="F696" s="4">
        <v>48514.062035</v>
      </c>
      <c r="G696" s="4">
        <v>53018.13683</v>
      </c>
      <c r="H696" s="4">
        <v>58140.84928</v>
      </c>
      <c r="I696" s="4">
        <v>108372.128571</v>
      </c>
      <c r="J696" s="4">
        <v>120930.086139</v>
      </c>
      <c r="K696" s="4">
        <v>317006.919477</v>
      </c>
      <c r="L696" s="4">
        <v>341895.871061</v>
      </c>
      <c r="M696" s="4">
        <v>386000.761628</v>
      </c>
      <c r="N696" s="4">
        <v>640572.126228</v>
      </c>
      <c r="O696" s="4">
        <v>817271.602501</v>
      </c>
      <c r="P696" s="4">
        <v>754715.59756</v>
      </c>
    </row>
    <row r="697" spans="1:16">
      <c r="A697" s="3" t="s">
        <v>1406</v>
      </c>
      <c r="B697" s="3" t="s">
        <v>1407</v>
      </c>
      <c r="C697" s="4"/>
      <c r="D697" s="4"/>
      <c r="E697" s="4"/>
      <c r="F697" s="4">
        <v>36491.366112</v>
      </c>
      <c r="G697" s="4">
        <v>37443.315593</v>
      </c>
      <c r="H697" s="4">
        <v>38909.16626</v>
      </c>
      <c r="I697" s="4">
        <v>40893.784159</v>
      </c>
      <c r="J697" s="4">
        <v>66131.641777</v>
      </c>
      <c r="K697" s="4">
        <v>66825.034455</v>
      </c>
      <c r="L697" s="4">
        <v>62687.766633</v>
      </c>
      <c r="M697" s="4">
        <v>63908.675654</v>
      </c>
      <c r="N697" s="4">
        <v>63760.841186</v>
      </c>
      <c r="O697" s="4">
        <v>66139.887506</v>
      </c>
      <c r="P697" s="4">
        <v>68833.257681</v>
      </c>
    </row>
    <row r="698" spans="1:16">
      <c r="A698" s="3" t="s">
        <v>1408</v>
      </c>
      <c r="B698" s="3" t="s">
        <v>1409</v>
      </c>
      <c r="C698" s="4"/>
      <c r="D698" s="4"/>
      <c r="E698" s="4"/>
      <c r="F698" s="4">
        <v>46258.055302</v>
      </c>
      <c r="G698" s="4">
        <v>49924.174411</v>
      </c>
      <c r="H698" s="4">
        <v>82794.80002</v>
      </c>
      <c r="I698" s="4">
        <v>92200.513975</v>
      </c>
      <c r="J698" s="4">
        <v>98343.460494</v>
      </c>
      <c r="K698" s="4">
        <v>99086.687627</v>
      </c>
      <c r="L698" s="4">
        <v>99710.448331</v>
      </c>
      <c r="M698" s="4">
        <v>100442.749958</v>
      </c>
      <c r="N698" s="4">
        <v>100667.647797</v>
      </c>
      <c r="O698" s="4">
        <v>101636.529041</v>
      </c>
      <c r="P698" s="4">
        <v>106555.90444</v>
      </c>
    </row>
    <row r="699" spans="1:16">
      <c r="A699" s="3" t="s">
        <v>1410</v>
      </c>
      <c r="B699" s="3" t="s">
        <v>1411</v>
      </c>
      <c r="C699" s="4"/>
      <c r="D699" s="4"/>
      <c r="E699" s="4"/>
      <c r="F699" s="4">
        <v>170011.795214</v>
      </c>
      <c r="G699" s="4">
        <v>178912.926912</v>
      </c>
      <c r="H699" s="4">
        <v>201467.160961</v>
      </c>
      <c r="I699" s="4">
        <v>309613.582837</v>
      </c>
      <c r="J699" s="4">
        <v>333168.828297</v>
      </c>
      <c r="K699" s="4">
        <v>346996.422461</v>
      </c>
      <c r="L699" s="4">
        <v>397666.221433</v>
      </c>
      <c r="M699" s="4">
        <v>417072.864638</v>
      </c>
      <c r="N699" s="4">
        <v>432387.069812</v>
      </c>
      <c r="O699" s="4">
        <v>480269.222584</v>
      </c>
      <c r="P699" s="4">
        <v>867840.101757</v>
      </c>
    </row>
    <row r="700" spans="1:16">
      <c r="A700" s="3" t="s">
        <v>1412</v>
      </c>
      <c r="B700" s="3" t="s">
        <v>1413</v>
      </c>
      <c r="C700" s="4"/>
      <c r="D700" s="4"/>
      <c r="E700" s="4"/>
      <c r="F700" s="4">
        <v>61453.635078</v>
      </c>
      <c r="G700" s="4">
        <v>58610.519904</v>
      </c>
      <c r="H700" s="4">
        <v>54583.890017</v>
      </c>
      <c r="I700" s="4">
        <v>69185.701914</v>
      </c>
      <c r="J700" s="4">
        <v>146861.413269</v>
      </c>
      <c r="K700" s="4">
        <v>129454.975039</v>
      </c>
      <c r="L700" s="4">
        <v>114129.021353</v>
      </c>
      <c r="M700" s="4">
        <v>105751.298895</v>
      </c>
      <c r="N700" s="4">
        <v>103119.839795</v>
      </c>
      <c r="O700" s="4">
        <v>84790.818484</v>
      </c>
      <c r="P700" s="4">
        <v>75831.691838</v>
      </c>
    </row>
    <row r="701" spans="1:16">
      <c r="A701" s="3" t="s">
        <v>1414</v>
      </c>
      <c r="B701" s="3" t="s">
        <v>1415</v>
      </c>
      <c r="C701" s="4"/>
      <c r="D701" s="4"/>
      <c r="E701" s="4"/>
      <c r="F701" s="4">
        <v>42383.320784</v>
      </c>
      <c r="G701" s="4">
        <v>46724.937462</v>
      </c>
      <c r="H701" s="4">
        <v>46874.794979</v>
      </c>
      <c r="I701" s="4">
        <v>47271.105481</v>
      </c>
      <c r="J701" s="4">
        <v>48418.250652</v>
      </c>
      <c r="K701" s="4">
        <v>44409.721493</v>
      </c>
      <c r="L701" s="4">
        <v>45187.756859</v>
      </c>
      <c r="M701" s="4">
        <v>35894.310731</v>
      </c>
      <c r="N701" s="4">
        <v>36967.382323</v>
      </c>
      <c r="O701" s="4">
        <v>241168.694816</v>
      </c>
      <c r="P701" s="4">
        <v>226124.571338</v>
      </c>
    </row>
    <row r="702" spans="1:16">
      <c r="A702" s="3" t="s">
        <v>1416</v>
      </c>
      <c r="B702" s="3" t="s">
        <v>1417</v>
      </c>
      <c r="C702" s="4"/>
      <c r="D702" s="4"/>
      <c r="E702" s="4"/>
      <c r="F702" s="4">
        <v>65534.512113</v>
      </c>
      <c r="G702" s="4">
        <v>74511.509022</v>
      </c>
      <c r="H702" s="4">
        <v>87026.194176</v>
      </c>
      <c r="I702" s="4">
        <v>124451.682129</v>
      </c>
      <c r="J702" s="4">
        <v>166494.64111</v>
      </c>
      <c r="K702" s="4">
        <v>342391.843483</v>
      </c>
      <c r="L702" s="4">
        <v>506661.779988</v>
      </c>
      <c r="M702" s="4">
        <v>556605.541771</v>
      </c>
      <c r="N702" s="4">
        <v>711219.0112</v>
      </c>
      <c r="O702" s="4">
        <v>907036.600915</v>
      </c>
      <c r="P702" s="4">
        <v>1097628.894734</v>
      </c>
    </row>
    <row r="703" spans="1:16">
      <c r="A703" s="3" t="s">
        <v>1418</v>
      </c>
      <c r="B703" s="3" t="s">
        <v>1419</v>
      </c>
      <c r="C703" s="4"/>
      <c r="D703" s="4"/>
      <c r="E703" s="4"/>
      <c r="F703" s="4">
        <v>101585.037904</v>
      </c>
      <c r="G703" s="4">
        <v>114550.789684</v>
      </c>
      <c r="H703" s="4">
        <v>129576.359257</v>
      </c>
      <c r="I703" s="4">
        <v>153533.955963</v>
      </c>
      <c r="J703" s="4">
        <v>292689.164963</v>
      </c>
      <c r="K703" s="4">
        <v>335470.202992</v>
      </c>
      <c r="L703" s="4">
        <v>345171.038819</v>
      </c>
      <c r="M703" s="4">
        <v>361169.009302</v>
      </c>
      <c r="N703" s="4">
        <v>364873.847786</v>
      </c>
      <c r="O703" s="4">
        <v>404602.173015</v>
      </c>
      <c r="P703" s="4">
        <v>439481.726312</v>
      </c>
    </row>
    <row r="704" spans="1:16">
      <c r="A704" s="3" t="s">
        <v>1420</v>
      </c>
      <c r="B704" s="3" t="s">
        <v>1421</v>
      </c>
      <c r="C704" s="4"/>
      <c r="D704" s="4"/>
      <c r="E704" s="4"/>
      <c r="F704" s="4">
        <v>114836.593547</v>
      </c>
      <c r="G704" s="4">
        <v>120061.765041</v>
      </c>
      <c r="H704" s="4">
        <v>124885.513949</v>
      </c>
      <c r="I704" s="4">
        <v>133132.130362</v>
      </c>
      <c r="J704" s="4">
        <v>138766.005208</v>
      </c>
      <c r="K704" s="4">
        <v>149806.789902</v>
      </c>
      <c r="L704" s="4">
        <v>161139.867901</v>
      </c>
      <c r="M704" s="4">
        <v>242873.840475</v>
      </c>
      <c r="N704" s="4">
        <v>254642.302347</v>
      </c>
      <c r="O704" s="4">
        <v>262503.719066</v>
      </c>
      <c r="P704" s="4">
        <v>268207.280208</v>
      </c>
    </row>
    <row r="705" spans="1:16">
      <c r="A705" s="3" t="s">
        <v>1422</v>
      </c>
      <c r="B705" s="3" t="s">
        <v>1423</v>
      </c>
      <c r="C705" s="4"/>
      <c r="D705" s="4"/>
      <c r="E705" s="4"/>
      <c r="F705" s="4">
        <v>48895.930389</v>
      </c>
      <c r="G705" s="4">
        <v>51584.018959</v>
      </c>
      <c r="H705" s="4">
        <v>53069.955779</v>
      </c>
      <c r="I705" s="4">
        <v>53062.997</v>
      </c>
      <c r="J705" s="4">
        <v>53871.744446</v>
      </c>
      <c r="K705" s="4">
        <v>64329.226318</v>
      </c>
      <c r="L705" s="4">
        <v>63021.52795</v>
      </c>
      <c r="M705" s="4">
        <v>368272.880082</v>
      </c>
      <c r="N705" s="4">
        <v>400679.689139</v>
      </c>
      <c r="O705" s="4">
        <v>500766.834173</v>
      </c>
      <c r="P705" s="4">
        <v>537433.675565</v>
      </c>
    </row>
    <row r="706" spans="1:16">
      <c r="A706" s="3" t="s">
        <v>1424</v>
      </c>
      <c r="B706" s="3" t="s">
        <v>1425</v>
      </c>
      <c r="C706" s="4"/>
      <c r="D706" s="4"/>
      <c r="E706" s="4"/>
      <c r="F706" s="4">
        <v>170316.838813</v>
      </c>
      <c r="G706" s="4">
        <v>167167.224517</v>
      </c>
      <c r="H706" s="4">
        <v>167009.46394</v>
      </c>
      <c r="I706" s="4">
        <v>162741.996981</v>
      </c>
      <c r="J706" s="4">
        <v>162640.868106</v>
      </c>
      <c r="K706" s="4">
        <v>156532.758725</v>
      </c>
      <c r="L706" s="4">
        <v>157452.121111</v>
      </c>
      <c r="M706" s="4">
        <v>157413.203288</v>
      </c>
      <c r="N706" s="4">
        <v>132184.1844</v>
      </c>
      <c r="O706" s="4">
        <v>142325.359466</v>
      </c>
      <c r="P706" s="4">
        <v>209629.531907</v>
      </c>
    </row>
    <row r="707" spans="1:16">
      <c r="A707" s="3" t="s">
        <v>1426</v>
      </c>
      <c r="B707" s="3" t="s">
        <v>1427</v>
      </c>
      <c r="C707" s="4"/>
      <c r="D707" s="4"/>
      <c r="E707" s="4"/>
      <c r="F707" s="4">
        <v>73942.785468</v>
      </c>
      <c r="G707" s="4">
        <v>79650.423437</v>
      </c>
      <c r="H707" s="4">
        <v>95123.647771</v>
      </c>
      <c r="I707" s="4">
        <v>173874.963974</v>
      </c>
      <c r="J707" s="4">
        <v>472001.606778</v>
      </c>
      <c r="K707" s="4">
        <v>550788.352862</v>
      </c>
      <c r="L707" s="4">
        <v>683088.074296</v>
      </c>
      <c r="M707" s="4">
        <v>872644.580826</v>
      </c>
      <c r="N707" s="4">
        <v>972879.615756</v>
      </c>
      <c r="O707" s="4">
        <v>1369054.559503</v>
      </c>
      <c r="P707" s="4">
        <v>1500007.36931</v>
      </c>
    </row>
    <row r="708" spans="1:16">
      <c r="A708" s="3" t="s">
        <v>1428</v>
      </c>
      <c r="B708" s="3" t="s">
        <v>1429</v>
      </c>
      <c r="C708" s="4"/>
      <c r="D708" s="4"/>
      <c r="E708" s="4"/>
      <c r="F708" s="4">
        <v>209455.056171</v>
      </c>
      <c r="G708" s="4">
        <v>238160.320007</v>
      </c>
      <c r="H708" s="4">
        <v>259212.006416</v>
      </c>
      <c r="I708" s="4">
        <v>280474.315476</v>
      </c>
      <c r="J708" s="4">
        <v>266289.124786</v>
      </c>
      <c r="K708" s="4">
        <v>272803.060414</v>
      </c>
      <c r="L708" s="4">
        <v>284184.028816</v>
      </c>
      <c r="M708" s="4">
        <v>295905.490779</v>
      </c>
      <c r="N708" s="4">
        <v>309915.842409</v>
      </c>
      <c r="O708" s="4">
        <v>380608.183718</v>
      </c>
      <c r="P708" s="4">
        <v>338866.074008</v>
      </c>
    </row>
    <row r="709" spans="1:16">
      <c r="A709" s="3" t="s">
        <v>1430</v>
      </c>
      <c r="B709" s="3" t="s">
        <v>1431</v>
      </c>
      <c r="C709" s="4"/>
      <c r="D709" s="4"/>
      <c r="E709" s="4"/>
      <c r="F709" s="4">
        <v>45558.923969</v>
      </c>
      <c r="G709" s="4">
        <v>49174.772582</v>
      </c>
      <c r="H709" s="4">
        <v>53983.968895</v>
      </c>
      <c r="I709" s="4">
        <v>64402.769037</v>
      </c>
      <c r="J709" s="4">
        <v>70002.155552</v>
      </c>
      <c r="K709" s="4">
        <v>145854.182554</v>
      </c>
      <c r="L709" s="4">
        <v>147630.397363</v>
      </c>
      <c r="M709" s="4">
        <v>142595.917665</v>
      </c>
      <c r="N709" s="4">
        <v>145612.491698</v>
      </c>
      <c r="O709" s="4">
        <v>147978.684655</v>
      </c>
      <c r="P709" s="4">
        <v>150752.223537</v>
      </c>
    </row>
    <row r="710" spans="1:16">
      <c r="A710" s="3" t="s">
        <v>1432</v>
      </c>
      <c r="B710" s="3" t="s">
        <v>1433</v>
      </c>
      <c r="C710" s="4"/>
      <c r="D710" s="4"/>
      <c r="E710" s="4"/>
      <c r="F710" s="4">
        <v>261188.105333</v>
      </c>
      <c r="G710" s="4">
        <v>278673.371107</v>
      </c>
      <c r="H710" s="4">
        <v>358561.948226</v>
      </c>
      <c r="I710" s="4">
        <v>435666.237092</v>
      </c>
      <c r="J710" s="4">
        <v>491872.465529</v>
      </c>
      <c r="K710" s="4">
        <v>680221.918584</v>
      </c>
      <c r="L710" s="4">
        <v>758216.037034</v>
      </c>
      <c r="M710" s="4">
        <v>827625.955974</v>
      </c>
      <c r="N710" s="4">
        <v>1206728.634427</v>
      </c>
      <c r="O710" s="4">
        <v>1354216.172229</v>
      </c>
      <c r="P710" s="4">
        <v>1457589.949671</v>
      </c>
    </row>
    <row r="711" spans="1:16">
      <c r="A711" s="3" t="s">
        <v>1434</v>
      </c>
      <c r="B711" s="3" t="s">
        <v>1435</v>
      </c>
      <c r="C711" s="4"/>
      <c r="D711" s="4"/>
      <c r="E711" s="4"/>
      <c r="F711" s="4">
        <v>38138.187433</v>
      </c>
      <c r="G711" s="4">
        <v>37622.686813</v>
      </c>
      <c r="H711" s="4">
        <v>44518.31392</v>
      </c>
      <c r="I711" s="4">
        <v>53346.698683</v>
      </c>
      <c r="J711" s="4">
        <v>62701.700617</v>
      </c>
      <c r="K711" s="4">
        <v>70852.454865</v>
      </c>
      <c r="L711" s="4">
        <v>131666.764994</v>
      </c>
      <c r="M711" s="4">
        <v>150855.332673</v>
      </c>
      <c r="N711" s="4">
        <v>175614.594321</v>
      </c>
      <c r="O711" s="4">
        <v>213870.744929</v>
      </c>
      <c r="P711" s="4">
        <v>261047.49753</v>
      </c>
    </row>
    <row r="712" spans="1:16">
      <c r="A712" s="3" t="s">
        <v>1436</v>
      </c>
      <c r="B712" s="3" t="s">
        <v>1437</v>
      </c>
      <c r="C712" s="4"/>
      <c r="D712" s="4"/>
      <c r="E712" s="4"/>
      <c r="F712" s="4">
        <v>57154.729515</v>
      </c>
      <c r="G712" s="4">
        <v>57993.33847</v>
      </c>
      <c r="H712" s="4">
        <v>59789.585782</v>
      </c>
      <c r="I712" s="4">
        <v>57606.707553</v>
      </c>
      <c r="J712" s="4">
        <v>57853.840001</v>
      </c>
      <c r="K712" s="4">
        <v>110709.317883</v>
      </c>
      <c r="L712" s="4">
        <v>106872.445229</v>
      </c>
      <c r="M712" s="4">
        <v>111946.644794</v>
      </c>
      <c r="N712" s="4">
        <v>118212.411777</v>
      </c>
      <c r="O712" s="4">
        <v>124565.321475</v>
      </c>
      <c r="P712" s="4">
        <v>231526.937516</v>
      </c>
    </row>
    <row r="713" spans="1:16">
      <c r="A713" s="3" t="s">
        <v>1438</v>
      </c>
      <c r="B713" s="3" t="s">
        <v>1439</v>
      </c>
      <c r="C713" s="4"/>
      <c r="D713" s="4"/>
      <c r="E713" s="4"/>
      <c r="F713" s="4">
        <v>38311.800773</v>
      </c>
      <c r="G713" s="4">
        <v>40673.846012</v>
      </c>
      <c r="H713" s="4">
        <v>43500.886723</v>
      </c>
      <c r="I713" s="4">
        <v>44166.007591</v>
      </c>
      <c r="J713" s="4">
        <v>47743.031741</v>
      </c>
      <c r="K713" s="4">
        <v>84578.011606</v>
      </c>
      <c r="L713" s="4">
        <v>91927.002905</v>
      </c>
      <c r="M713" s="4">
        <v>101639.934398</v>
      </c>
      <c r="N713" s="4">
        <v>429947.434493</v>
      </c>
      <c r="O713" s="4">
        <v>470120.577398</v>
      </c>
      <c r="P713" s="4">
        <v>530275.489157</v>
      </c>
    </row>
    <row r="714" spans="1:16">
      <c r="A714" s="3" t="s">
        <v>1440</v>
      </c>
      <c r="B714" s="3" t="s">
        <v>1441</v>
      </c>
      <c r="C714" s="4"/>
      <c r="D714" s="4"/>
      <c r="E714" s="4"/>
      <c r="F714" s="4">
        <v>47495.43726</v>
      </c>
      <c r="G714" s="4">
        <v>53322.938181</v>
      </c>
      <c r="H714" s="4">
        <v>99428.977953</v>
      </c>
      <c r="I714" s="4">
        <v>103761.34038</v>
      </c>
      <c r="J714" s="4">
        <v>100943.777257</v>
      </c>
      <c r="K714" s="4">
        <v>89411.055205</v>
      </c>
      <c r="L714" s="4">
        <v>101106.303334</v>
      </c>
      <c r="M714" s="4">
        <v>103409.80309</v>
      </c>
      <c r="N714" s="4">
        <v>81994.856742</v>
      </c>
      <c r="O714" s="4">
        <v>55487.082481</v>
      </c>
      <c r="P714" s="4">
        <v>56905.895875</v>
      </c>
    </row>
    <row r="715" spans="1:16">
      <c r="A715" s="3" t="s">
        <v>1442</v>
      </c>
      <c r="B715" s="3" t="s">
        <v>1443</v>
      </c>
      <c r="C715" s="4"/>
      <c r="D715" s="4"/>
      <c r="E715" s="4"/>
      <c r="F715" s="4">
        <v>112691.037501</v>
      </c>
      <c r="G715" s="4">
        <v>119139.72109</v>
      </c>
      <c r="H715" s="4">
        <v>122715.087379</v>
      </c>
      <c r="I715" s="4">
        <v>137818.524887</v>
      </c>
      <c r="J715" s="4">
        <v>237939.680556</v>
      </c>
      <c r="K715" s="4">
        <v>249430.939191</v>
      </c>
      <c r="L715" s="4">
        <v>257961.326886</v>
      </c>
      <c r="M715" s="4">
        <v>350739.13625</v>
      </c>
      <c r="N715" s="4">
        <v>822164.177742</v>
      </c>
      <c r="O715" s="4">
        <v>870923.760049</v>
      </c>
      <c r="P715" s="4">
        <v>884039.94742</v>
      </c>
    </row>
    <row r="716" spans="1:16">
      <c r="A716" s="3" t="s">
        <v>1444</v>
      </c>
      <c r="B716" s="3" t="s">
        <v>1445</v>
      </c>
      <c r="C716" s="4"/>
      <c r="D716" s="4"/>
      <c r="E716" s="4"/>
      <c r="F716" s="4">
        <v>59542.297742</v>
      </c>
      <c r="G716" s="4">
        <v>64625.041135</v>
      </c>
      <c r="H716" s="4">
        <v>76658.242182</v>
      </c>
      <c r="I716" s="4">
        <v>161141.190706</v>
      </c>
      <c r="J716" s="4">
        <v>188927.130202</v>
      </c>
      <c r="K716" s="4">
        <v>241203.497629</v>
      </c>
      <c r="L716" s="4">
        <v>299141.992218</v>
      </c>
      <c r="M716" s="4">
        <v>396285.581536</v>
      </c>
      <c r="N716" s="4">
        <v>429477.456636</v>
      </c>
      <c r="O716" s="4">
        <v>553515.523321</v>
      </c>
      <c r="P716" s="4">
        <v>561514.949659</v>
      </c>
    </row>
    <row r="717" spans="1:16">
      <c r="A717" s="3" t="s">
        <v>1446</v>
      </c>
      <c r="B717" s="3" t="s">
        <v>1447</v>
      </c>
      <c r="C717" s="4"/>
      <c r="D717" s="4"/>
      <c r="E717" s="4"/>
      <c r="F717" s="4">
        <v>134407.967376</v>
      </c>
      <c r="G717" s="4">
        <v>149663.397109</v>
      </c>
      <c r="H717" s="4">
        <v>150070.629914</v>
      </c>
      <c r="I717" s="4">
        <v>163823.324034</v>
      </c>
      <c r="J717" s="4">
        <v>181108.072667</v>
      </c>
      <c r="K717" s="4">
        <v>316207.218645</v>
      </c>
      <c r="L717" s="4">
        <v>331150.570625</v>
      </c>
      <c r="M717" s="4">
        <v>494740.321091</v>
      </c>
      <c r="N717" s="4">
        <v>497608.01706</v>
      </c>
      <c r="O717" s="4">
        <v>628850.251193</v>
      </c>
      <c r="P717" s="4">
        <v>635557.052594</v>
      </c>
    </row>
    <row r="718" spans="1:16">
      <c r="A718" s="3" t="s">
        <v>1448</v>
      </c>
      <c r="B718" s="3" t="s">
        <v>1449</v>
      </c>
      <c r="C718" s="4"/>
      <c r="D718" s="4"/>
      <c r="E718" s="4"/>
      <c r="F718" s="4">
        <v>70938.264098</v>
      </c>
      <c r="G718" s="4">
        <v>67444.906499</v>
      </c>
      <c r="H718" s="4">
        <v>70906.490009</v>
      </c>
      <c r="I718" s="4">
        <v>79527.552495</v>
      </c>
      <c r="J718" s="4">
        <v>84605.799766</v>
      </c>
      <c r="K718" s="4">
        <v>105461.200757</v>
      </c>
      <c r="L718" s="4">
        <v>344805.740266</v>
      </c>
      <c r="M718" s="4">
        <v>996661.929099</v>
      </c>
      <c r="N718" s="4">
        <v>1117976.390715</v>
      </c>
      <c r="O718" s="4">
        <v>1231283.365731</v>
      </c>
      <c r="P718" s="4">
        <v>1156880.783489</v>
      </c>
    </row>
    <row r="719" spans="1:16">
      <c r="A719" s="3" t="s">
        <v>1450</v>
      </c>
      <c r="B719" s="3" t="s">
        <v>1451</v>
      </c>
      <c r="C719" s="4"/>
      <c r="D719" s="4"/>
      <c r="E719" s="4"/>
      <c r="F719" s="4">
        <v>35356.506456</v>
      </c>
      <c r="G719" s="4">
        <v>35865.405717</v>
      </c>
      <c r="H719" s="4">
        <v>35657.861028</v>
      </c>
      <c r="I719" s="4">
        <v>38136.625329</v>
      </c>
      <c r="J719" s="4">
        <v>73769.125333</v>
      </c>
      <c r="K719" s="4">
        <v>77370.297424</v>
      </c>
      <c r="L719" s="4">
        <v>80949.438138</v>
      </c>
      <c r="M719" s="4">
        <v>82108.704879</v>
      </c>
      <c r="N719" s="4">
        <v>125915.900164</v>
      </c>
      <c r="O719" s="4">
        <v>127114.094901</v>
      </c>
      <c r="P719" s="4">
        <v>131331.414406</v>
      </c>
    </row>
    <row r="720" spans="1:16">
      <c r="A720" s="3" t="s">
        <v>1452</v>
      </c>
      <c r="B720" s="3" t="s">
        <v>1453</v>
      </c>
      <c r="C720" s="4"/>
      <c r="D720" s="4"/>
      <c r="E720" s="4"/>
      <c r="F720" s="4">
        <v>162760.319625</v>
      </c>
      <c r="G720" s="4">
        <v>144778.064582</v>
      </c>
      <c r="H720" s="4">
        <v>159575.058841</v>
      </c>
      <c r="I720" s="4">
        <v>161934.192166</v>
      </c>
      <c r="J720" s="4">
        <v>158075.428736</v>
      </c>
      <c r="K720" s="4">
        <v>163233.111361</v>
      </c>
      <c r="L720" s="4">
        <v>181043.709606</v>
      </c>
      <c r="M720" s="4">
        <v>192764.008326</v>
      </c>
      <c r="N720" s="4">
        <v>197040.178011</v>
      </c>
      <c r="O720" s="4">
        <v>205724.720738</v>
      </c>
      <c r="P720" s="4">
        <v>209974.625395</v>
      </c>
    </row>
    <row r="721" spans="1:16">
      <c r="A721" s="3" t="s">
        <v>1454</v>
      </c>
      <c r="B721" s="3" t="s">
        <v>1455</v>
      </c>
      <c r="C721" s="4"/>
      <c r="D721" s="4"/>
      <c r="E721" s="4"/>
      <c r="F721" s="4">
        <v>46422.606527</v>
      </c>
      <c r="G721" s="4">
        <v>52945.741922</v>
      </c>
      <c r="H721" s="4">
        <v>108027.807949</v>
      </c>
      <c r="I721" s="4">
        <v>118633.507308</v>
      </c>
      <c r="J721" s="4">
        <v>133942.101776</v>
      </c>
      <c r="K721" s="4">
        <v>148741.745896</v>
      </c>
      <c r="L721" s="4">
        <v>153201.810295</v>
      </c>
      <c r="M721" s="4">
        <v>158909.24102</v>
      </c>
      <c r="N721" s="4">
        <v>226506.631952</v>
      </c>
      <c r="O721" s="4">
        <v>235935.417774</v>
      </c>
      <c r="P721" s="4">
        <v>401198.870565</v>
      </c>
    </row>
    <row r="722" spans="1:16">
      <c r="A722" s="3" t="s">
        <v>1456</v>
      </c>
      <c r="B722" s="3" t="s">
        <v>1457</v>
      </c>
      <c r="C722" s="4"/>
      <c r="D722" s="4"/>
      <c r="E722" s="4"/>
      <c r="F722" s="4">
        <v>37440.420842</v>
      </c>
      <c r="G722" s="4">
        <v>38595.459799</v>
      </c>
      <c r="H722" s="4">
        <v>41900.764386</v>
      </c>
      <c r="I722" s="4">
        <v>45490.858835</v>
      </c>
      <c r="J722" s="4">
        <v>44495.379343</v>
      </c>
      <c r="K722" s="4">
        <v>47614.822829</v>
      </c>
      <c r="L722" s="4">
        <v>53478.380855</v>
      </c>
      <c r="M722" s="4">
        <v>57076.394589</v>
      </c>
      <c r="N722" s="4">
        <v>217535.011831</v>
      </c>
      <c r="O722" s="4">
        <v>218757.007403</v>
      </c>
      <c r="P722" s="4">
        <v>220035.279629</v>
      </c>
    </row>
    <row r="723" spans="1:16">
      <c r="A723" s="3" t="s">
        <v>1458</v>
      </c>
      <c r="B723" s="3" t="s">
        <v>1459</v>
      </c>
      <c r="C723" s="4"/>
      <c r="D723" s="4"/>
      <c r="E723" s="4"/>
      <c r="F723" s="4">
        <v>25003.455407</v>
      </c>
      <c r="G723" s="4">
        <v>84066.022902</v>
      </c>
      <c r="H723" s="4">
        <v>81325.896549</v>
      </c>
      <c r="I723" s="4">
        <v>89118.90597</v>
      </c>
      <c r="J723" s="4">
        <v>96378.663068</v>
      </c>
      <c r="K723" s="4">
        <v>105379.568902</v>
      </c>
      <c r="L723" s="4">
        <v>113824.049212</v>
      </c>
      <c r="M723" s="4">
        <v>124909.300622</v>
      </c>
      <c r="N723" s="4">
        <v>192368.302297</v>
      </c>
      <c r="O723" s="4">
        <v>218414.899056</v>
      </c>
      <c r="P723" s="4">
        <v>264141.458188</v>
      </c>
    </row>
    <row r="724" spans="1:16">
      <c r="A724" s="3" t="s">
        <v>1460</v>
      </c>
      <c r="B724" s="3" t="s">
        <v>1461</v>
      </c>
      <c r="C724" s="4"/>
      <c r="D724" s="4"/>
      <c r="E724" s="4"/>
      <c r="F724" s="4">
        <v>26615.373258</v>
      </c>
      <c r="G724" s="4">
        <v>48631.049483</v>
      </c>
      <c r="H724" s="4">
        <v>50970.642154</v>
      </c>
      <c r="I724" s="4">
        <v>82719.739181</v>
      </c>
      <c r="J724" s="4">
        <v>80786.548506</v>
      </c>
      <c r="K724" s="4">
        <v>82057.310509</v>
      </c>
      <c r="L724" s="4">
        <v>82940.643236</v>
      </c>
      <c r="M724" s="4">
        <v>84673.041977</v>
      </c>
      <c r="N724" s="4">
        <v>160663.804191</v>
      </c>
      <c r="O724" s="4">
        <v>166561.985364</v>
      </c>
      <c r="P724" s="4">
        <v>163676.771944</v>
      </c>
    </row>
    <row r="725" spans="1:16">
      <c r="A725" s="3" t="s">
        <v>1462</v>
      </c>
      <c r="B725" s="3" t="s">
        <v>1463</v>
      </c>
      <c r="C725" s="4"/>
      <c r="D725" s="4"/>
      <c r="E725" s="4"/>
      <c r="F725" s="4">
        <v>15947.218567</v>
      </c>
      <c r="G725" s="4">
        <v>32205.203138</v>
      </c>
      <c r="H725" s="4">
        <v>29659.601383</v>
      </c>
      <c r="I725" s="4">
        <v>32264.892943</v>
      </c>
      <c r="J725" s="4">
        <v>30993.324187</v>
      </c>
      <c r="K725" s="4">
        <v>31689.351238</v>
      </c>
      <c r="L725" s="4">
        <v>30267.51646</v>
      </c>
      <c r="M725" s="4">
        <v>33130.208953</v>
      </c>
      <c r="N725" s="4">
        <v>32443.191367</v>
      </c>
      <c r="O725" s="4">
        <v>31142.342308</v>
      </c>
      <c r="P725" s="4">
        <v>-23450.973969</v>
      </c>
    </row>
    <row r="726" spans="1:16">
      <c r="A726" s="3" t="s">
        <v>1464</v>
      </c>
      <c r="B726" s="3" t="s">
        <v>1465</v>
      </c>
      <c r="C726" s="4"/>
      <c r="D726" s="4"/>
      <c r="E726" s="4"/>
      <c r="F726" s="4">
        <v>20622.746239</v>
      </c>
      <c r="G726" s="4">
        <v>56745.271994</v>
      </c>
      <c r="H726" s="4">
        <v>64487.989199</v>
      </c>
      <c r="I726" s="4">
        <v>76770.365105</v>
      </c>
      <c r="J726" s="4">
        <v>80304.625734</v>
      </c>
      <c r="K726" s="4">
        <v>82924.284432</v>
      </c>
      <c r="L726" s="4">
        <v>84352.793678</v>
      </c>
      <c r="M726" s="4">
        <v>167106.351902</v>
      </c>
      <c r="N726" s="4">
        <v>366701.183764</v>
      </c>
      <c r="O726" s="4">
        <v>391283.675529</v>
      </c>
      <c r="P726" s="4">
        <v>386303.577046</v>
      </c>
    </row>
    <row r="727" spans="1:16">
      <c r="A727" s="3" t="s">
        <v>1466</v>
      </c>
      <c r="B727" s="3" t="s">
        <v>1467</v>
      </c>
      <c r="C727" s="4"/>
      <c r="D727" s="4"/>
      <c r="E727" s="4"/>
      <c r="F727" s="4">
        <v>16716.977445</v>
      </c>
      <c r="G727" s="4">
        <v>35467.677579</v>
      </c>
      <c r="H727" s="4">
        <v>42262.728537</v>
      </c>
      <c r="I727" s="4">
        <v>50425.376605</v>
      </c>
      <c r="J727" s="4">
        <v>61762.501502</v>
      </c>
      <c r="K727" s="4">
        <v>76052.641769</v>
      </c>
      <c r="L727" s="4">
        <v>94369.914533</v>
      </c>
      <c r="M727" s="4">
        <v>170263.197561</v>
      </c>
      <c r="N727" s="4">
        <v>195773.443632</v>
      </c>
      <c r="O727" s="4">
        <v>226691.351332</v>
      </c>
      <c r="P727" s="4">
        <v>266762.638563</v>
      </c>
    </row>
    <row r="728" spans="1:16">
      <c r="A728" s="3" t="s">
        <v>1468</v>
      </c>
      <c r="B728" s="3" t="s">
        <v>1469</v>
      </c>
      <c r="C728" s="4"/>
      <c r="D728" s="4"/>
      <c r="E728" s="4"/>
      <c r="F728" s="4">
        <v>45511.249124</v>
      </c>
      <c r="G728" s="4">
        <v>69928.342824</v>
      </c>
      <c r="H728" s="4">
        <v>137219.133794</v>
      </c>
      <c r="I728" s="4">
        <v>140986.088033</v>
      </c>
      <c r="J728" s="4">
        <v>268097.625638</v>
      </c>
      <c r="K728" s="4">
        <v>246059.978015</v>
      </c>
      <c r="L728" s="4">
        <v>249457.302088</v>
      </c>
      <c r="M728" s="4">
        <v>303434.024411</v>
      </c>
      <c r="N728" s="4">
        <v>290414.910493</v>
      </c>
      <c r="O728" s="4">
        <v>273457.839224</v>
      </c>
      <c r="P728" s="4">
        <v>217207.506959</v>
      </c>
    </row>
    <row r="729" spans="1:16">
      <c r="A729" s="3" t="s">
        <v>1470</v>
      </c>
      <c r="B729" s="3" t="s">
        <v>1471</v>
      </c>
      <c r="C729" s="4"/>
      <c r="D729" s="4"/>
      <c r="E729" s="4"/>
      <c r="F729" s="4">
        <v>20041.332871</v>
      </c>
      <c r="G729" s="4">
        <v>52537.399478</v>
      </c>
      <c r="H729" s="4">
        <v>54113.956899</v>
      </c>
      <c r="I729" s="4">
        <v>64003.651713</v>
      </c>
      <c r="J729" s="4">
        <v>122641.510433</v>
      </c>
      <c r="K729" s="4">
        <v>130618.094783</v>
      </c>
      <c r="L729" s="4">
        <v>108385.984429</v>
      </c>
      <c r="M729" s="4">
        <v>105013.336247</v>
      </c>
      <c r="N729" s="4">
        <v>172803.868551</v>
      </c>
      <c r="O729" s="4">
        <v>174027.276785</v>
      </c>
      <c r="P729" s="4">
        <v>165491.285142</v>
      </c>
    </row>
    <row r="730" spans="1:16">
      <c r="A730" s="3" t="s">
        <v>1472</v>
      </c>
      <c r="B730" s="3" t="s">
        <v>1473</v>
      </c>
      <c r="C730" s="4"/>
      <c r="D730" s="4"/>
      <c r="E730" s="4"/>
      <c r="F730" s="4">
        <v>32150.490405</v>
      </c>
      <c r="G730" s="4">
        <v>52991.793832</v>
      </c>
      <c r="H730" s="4">
        <v>53562.230989</v>
      </c>
      <c r="I730" s="4">
        <v>53300.856428</v>
      </c>
      <c r="J730" s="4">
        <v>53608.477903</v>
      </c>
      <c r="K730" s="4">
        <v>50278.374475</v>
      </c>
      <c r="L730" s="4">
        <v>50874.647781</v>
      </c>
      <c r="M730" s="4">
        <v>50218.741562</v>
      </c>
      <c r="N730" s="4">
        <v>48479.470803</v>
      </c>
      <c r="O730" s="4">
        <v>96043.78581</v>
      </c>
      <c r="P730" s="4">
        <v>97943.143276</v>
      </c>
    </row>
    <row r="731" spans="1:16">
      <c r="A731" s="3" t="s">
        <v>1474</v>
      </c>
      <c r="B731" s="3" t="s">
        <v>1475</v>
      </c>
      <c r="C731" s="4"/>
      <c r="D731" s="4"/>
      <c r="E731" s="4"/>
      <c r="F731" s="4">
        <v>26743.093807</v>
      </c>
      <c r="G731" s="4">
        <v>84851.291365</v>
      </c>
      <c r="H731" s="4">
        <v>93579.690039</v>
      </c>
      <c r="I731" s="4">
        <v>114270.147529</v>
      </c>
      <c r="J731" s="4">
        <v>130748.3048</v>
      </c>
      <c r="K731" s="4">
        <v>226818.984793</v>
      </c>
      <c r="L731" s="4">
        <v>228547.709107</v>
      </c>
      <c r="M731" s="4">
        <v>286064.507827</v>
      </c>
      <c r="N731" s="4">
        <v>292040.639298</v>
      </c>
      <c r="O731" s="4">
        <v>297598.773462</v>
      </c>
      <c r="P731" s="4">
        <v>317244.900835</v>
      </c>
    </row>
    <row r="732" spans="1:16">
      <c r="A732" s="3" t="s">
        <v>1476</v>
      </c>
      <c r="B732" s="3" t="s">
        <v>1477</v>
      </c>
      <c r="C732" s="4"/>
      <c r="D732" s="4"/>
      <c r="E732" s="4"/>
      <c r="F732" s="4">
        <v>90199.276678</v>
      </c>
      <c r="G732" s="4">
        <v>205554.17024</v>
      </c>
      <c r="H732" s="4">
        <v>230365.63597</v>
      </c>
      <c r="I732" s="4">
        <v>264739.973107</v>
      </c>
      <c r="J732" s="4">
        <v>284192.815816</v>
      </c>
      <c r="K732" s="4">
        <v>302317.977489</v>
      </c>
      <c r="L732" s="4">
        <v>329030.718195</v>
      </c>
      <c r="M732" s="4">
        <v>472891.078131</v>
      </c>
      <c r="N732" s="4">
        <v>516548.573596</v>
      </c>
      <c r="O732" s="4">
        <v>544904.918301</v>
      </c>
      <c r="P732" s="4">
        <v>562500.66842</v>
      </c>
    </row>
    <row r="733" spans="1:16">
      <c r="A733" s="3" t="s">
        <v>1478</v>
      </c>
      <c r="B733" s="3" t="s">
        <v>1479</v>
      </c>
      <c r="C733" s="4"/>
      <c r="D733" s="4"/>
      <c r="E733" s="4"/>
      <c r="F733" s="4">
        <v>14990.540653</v>
      </c>
      <c r="G733" s="4">
        <v>32826.904379</v>
      </c>
      <c r="H733" s="4">
        <v>38299.879327</v>
      </c>
      <c r="I733" s="4">
        <v>43614.850083</v>
      </c>
      <c r="J733" s="4">
        <v>50397.402617</v>
      </c>
      <c r="K733" s="4">
        <v>52050.725597</v>
      </c>
      <c r="L733" s="4">
        <v>55849.941259</v>
      </c>
      <c r="M733" s="4">
        <v>121681.366259</v>
      </c>
      <c r="N733" s="4">
        <v>128880.347892</v>
      </c>
      <c r="O733" s="4">
        <v>400077.355901</v>
      </c>
      <c r="P733" s="4">
        <v>416063.408757</v>
      </c>
    </row>
    <row r="734" spans="1:16">
      <c r="A734" s="3" t="s">
        <v>1480</v>
      </c>
      <c r="B734" s="3" t="s">
        <v>1481</v>
      </c>
      <c r="C734" s="4"/>
      <c r="D734" s="4"/>
      <c r="E734" s="4"/>
      <c r="F734" s="4">
        <v>84520.2139</v>
      </c>
      <c r="G734" s="4">
        <v>261757.0457</v>
      </c>
      <c r="H734" s="4">
        <v>260922.2932</v>
      </c>
      <c r="I734" s="4">
        <v>319952.7283</v>
      </c>
      <c r="J734" s="4">
        <v>372689.32</v>
      </c>
      <c r="K734" s="4">
        <v>360123.0132</v>
      </c>
      <c r="L734" s="4">
        <v>373952.4777</v>
      </c>
      <c r="M734" s="4">
        <v>344089.9582</v>
      </c>
      <c r="N734" s="4">
        <v>304400.3482</v>
      </c>
      <c r="O734" s="4">
        <v>309721.3342</v>
      </c>
      <c r="P734" s="4">
        <v>289141.4011</v>
      </c>
    </row>
    <row r="735" spans="1:16">
      <c r="A735" s="3" t="s">
        <v>1482</v>
      </c>
      <c r="B735" s="3" t="s">
        <v>1483</v>
      </c>
      <c r="C735" s="4"/>
      <c r="D735" s="4"/>
      <c r="E735" s="4"/>
      <c r="F735" s="4">
        <v>18197.51875</v>
      </c>
      <c r="G735" s="4">
        <v>51860.203759</v>
      </c>
      <c r="H735" s="4">
        <v>53685.572971</v>
      </c>
      <c r="I735" s="4">
        <v>55003.354863</v>
      </c>
      <c r="J735" s="4">
        <v>56638.27311</v>
      </c>
      <c r="K735" s="4">
        <v>57224.549205</v>
      </c>
      <c r="L735" s="4">
        <v>57872.098946</v>
      </c>
      <c r="M735" s="4">
        <v>58385.911045</v>
      </c>
      <c r="N735" s="4">
        <v>172858.799439</v>
      </c>
      <c r="O735" s="4">
        <v>197002.098451</v>
      </c>
      <c r="P735" s="4">
        <v>215607.09978</v>
      </c>
    </row>
    <row r="736" spans="1:16">
      <c r="A736" s="3" t="s">
        <v>1484</v>
      </c>
      <c r="B736" s="3" t="s">
        <v>1485</v>
      </c>
      <c r="C736" s="4"/>
      <c r="D736" s="4"/>
      <c r="E736" s="4"/>
      <c r="F736" s="4">
        <v>17975.893088</v>
      </c>
      <c r="G736" s="4">
        <v>43101.028306</v>
      </c>
      <c r="H736" s="4">
        <v>49262.531116</v>
      </c>
      <c r="I736" s="4">
        <v>102168.62012</v>
      </c>
      <c r="J736" s="4">
        <v>111105.891822</v>
      </c>
      <c r="K736" s="4">
        <v>127319.933174</v>
      </c>
      <c r="L736" s="4">
        <v>186825.67582</v>
      </c>
      <c r="M736" s="4">
        <v>364804.965221</v>
      </c>
      <c r="N736" s="4">
        <v>421433.794934</v>
      </c>
      <c r="O736" s="4">
        <v>543266.155041</v>
      </c>
      <c r="P736" s="4">
        <v>724204.867164</v>
      </c>
    </row>
    <row r="737" spans="1:16">
      <c r="A737" s="3" t="s">
        <v>1486</v>
      </c>
      <c r="B737" s="3" t="s">
        <v>1487</v>
      </c>
      <c r="C737" s="4"/>
      <c r="D737" s="4"/>
      <c r="E737" s="4"/>
      <c r="F737" s="4">
        <v>16099.648822</v>
      </c>
      <c r="G737" s="4">
        <v>40533.876949</v>
      </c>
      <c r="H737" s="4">
        <v>67821.592267</v>
      </c>
      <c r="I737" s="4">
        <v>73367.740223</v>
      </c>
      <c r="J737" s="4">
        <v>125599.384187</v>
      </c>
      <c r="K737" s="4">
        <v>124233.215342</v>
      </c>
      <c r="L737" s="4">
        <v>121547.87088</v>
      </c>
      <c r="M737" s="4">
        <v>122570.984888</v>
      </c>
      <c r="N737" s="4">
        <v>115669.678445</v>
      </c>
      <c r="O737" s="4">
        <v>117043.729156</v>
      </c>
      <c r="P737" s="4">
        <v>116061.735187</v>
      </c>
    </row>
    <row r="738" spans="1:16">
      <c r="A738" s="3" t="s">
        <v>1488</v>
      </c>
      <c r="B738" s="3" t="s">
        <v>1489</v>
      </c>
      <c r="C738" s="4"/>
      <c r="D738" s="4"/>
      <c r="E738" s="4"/>
      <c r="F738" s="4">
        <v>12204.837919</v>
      </c>
      <c r="G738" s="4">
        <v>38091.462176</v>
      </c>
      <c r="H738" s="4">
        <v>41912.901784</v>
      </c>
      <c r="I738" s="4">
        <v>58545.577566</v>
      </c>
      <c r="J738" s="4">
        <v>94357.524281</v>
      </c>
      <c r="K738" s="4">
        <v>106683.851237</v>
      </c>
      <c r="L738" s="4">
        <v>136102.888157</v>
      </c>
      <c r="M738" s="4">
        <v>142099.50457</v>
      </c>
      <c r="N738" s="4">
        <v>274433.210708</v>
      </c>
      <c r="O738" s="4">
        <v>299425.497418</v>
      </c>
      <c r="P738" s="4">
        <v>367175.911584</v>
      </c>
    </row>
    <row r="739" spans="1:16">
      <c r="A739" s="3" t="s">
        <v>1490</v>
      </c>
      <c r="B739" s="3" t="s">
        <v>1491</v>
      </c>
      <c r="C739" s="4"/>
      <c r="D739" s="4"/>
      <c r="E739" s="4"/>
      <c r="F739" s="4">
        <v>97899.810116</v>
      </c>
      <c r="G739" s="4">
        <v>136894.864276</v>
      </c>
      <c r="H739" s="4">
        <v>127007.166222</v>
      </c>
      <c r="I739" s="4">
        <v>133970.176687</v>
      </c>
      <c r="J739" s="4">
        <v>140243.083647</v>
      </c>
      <c r="K739" s="4">
        <v>138106.254138</v>
      </c>
      <c r="L739" s="4">
        <v>186149.743204</v>
      </c>
      <c r="M739" s="4">
        <v>217536.074683</v>
      </c>
      <c r="N739" s="4">
        <v>287160.685182</v>
      </c>
      <c r="O739" s="4">
        <v>261410.195129</v>
      </c>
      <c r="P739" s="4">
        <v>261845.336873</v>
      </c>
    </row>
    <row r="740" spans="1:16">
      <c r="A740" s="3" t="s">
        <v>1492</v>
      </c>
      <c r="B740" s="3" t="s">
        <v>1493</v>
      </c>
      <c r="C740" s="4"/>
      <c r="D740" s="4"/>
      <c r="E740" s="4"/>
      <c r="F740" s="4"/>
      <c r="G740" s="4">
        <v>76688.533358</v>
      </c>
      <c r="H740" s="4">
        <v>167593.94515</v>
      </c>
      <c r="I740" s="4">
        <v>185823.817195</v>
      </c>
      <c r="J740" s="4">
        <v>193655.258344</v>
      </c>
      <c r="K740" s="4">
        <v>199874.184511</v>
      </c>
      <c r="L740" s="4">
        <v>211296.70176</v>
      </c>
      <c r="M740" s="4">
        <v>218455.612776</v>
      </c>
      <c r="N740" s="4">
        <v>227458.207596</v>
      </c>
      <c r="O740" s="4">
        <v>244197.829937</v>
      </c>
      <c r="P740" s="4">
        <v>268776.881463</v>
      </c>
    </row>
    <row r="741" spans="1:16">
      <c r="A741" s="3" t="s">
        <v>1494</v>
      </c>
      <c r="B741" s="3" t="s">
        <v>1495</v>
      </c>
      <c r="C741" s="4"/>
      <c r="D741" s="4"/>
      <c r="E741" s="4"/>
      <c r="F741" s="4"/>
      <c r="G741" s="4">
        <v>40079.09992</v>
      </c>
      <c r="H741" s="4">
        <v>102170.686495</v>
      </c>
      <c r="I741" s="4">
        <v>112171.928978</v>
      </c>
      <c r="J741" s="4">
        <v>159553.07279</v>
      </c>
      <c r="K741" s="4">
        <v>236608.195235</v>
      </c>
      <c r="L741" s="4">
        <v>257228.137625</v>
      </c>
      <c r="M741" s="4">
        <v>277982.125979</v>
      </c>
      <c r="N741" s="4">
        <v>295535.685233</v>
      </c>
      <c r="O741" s="4">
        <v>398815.036302</v>
      </c>
      <c r="P741" s="4">
        <v>397318.307443</v>
      </c>
    </row>
    <row r="742" spans="1:16">
      <c r="A742" s="3" t="s">
        <v>1496</v>
      </c>
      <c r="B742" s="3" t="s">
        <v>1497</v>
      </c>
      <c r="C742" s="4"/>
      <c r="D742" s="4"/>
      <c r="E742" s="4"/>
      <c r="F742" s="4"/>
      <c r="G742" s="4">
        <v>53639.984346</v>
      </c>
      <c r="H742" s="4">
        <v>159637.309677</v>
      </c>
      <c r="I742" s="4">
        <v>182039.024021</v>
      </c>
      <c r="J742" s="4">
        <v>212715.131178</v>
      </c>
      <c r="K742" s="4">
        <v>251116.800236</v>
      </c>
      <c r="L742" s="4">
        <v>288698.157437</v>
      </c>
      <c r="M742" s="4">
        <v>316899.057265</v>
      </c>
      <c r="N742" s="4">
        <v>484325.089682</v>
      </c>
      <c r="O742" s="4">
        <v>512189.211105</v>
      </c>
      <c r="P742" s="4">
        <v>523582.816781</v>
      </c>
    </row>
    <row r="743" spans="1:16">
      <c r="A743" s="3" t="s">
        <v>1498</v>
      </c>
      <c r="B743" s="3" t="s">
        <v>1499</v>
      </c>
      <c r="C743" s="4"/>
      <c r="D743" s="4"/>
      <c r="E743" s="4"/>
      <c r="F743" s="4"/>
      <c r="G743" s="4">
        <v>32488.6475</v>
      </c>
      <c r="H743" s="4">
        <v>106698.385972</v>
      </c>
      <c r="I743" s="4">
        <v>111558.575426</v>
      </c>
      <c r="J743" s="4">
        <v>113439.384401</v>
      </c>
      <c r="K743" s="4">
        <v>115268.444233</v>
      </c>
      <c r="L743" s="4">
        <v>116449.163299</v>
      </c>
      <c r="M743" s="4">
        <v>119534.309979</v>
      </c>
      <c r="N743" s="4">
        <v>114702.570655</v>
      </c>
      <c r="O743" s="4">
        <v>105480.264414</v>
      </c>
      <c r="P743" s="4">
        <v>108036.836113</v>
      </c>
    </row>
    <row r="744" spans="1:16">
      <c r="A744" s="3" t="s">
        <v>1500</v>
      </c>
      <c r="B744" s="3" t="s">
        <v>1501</v>
      </c>
      <c r="C744" s="4"/>
      <c r="D744" s="4"/>
      <c r="E744" s="4"/>
      <c r="F744" s="4"/>
      <c r="G744" s="4">
        <v>18302.496968</v>
      </c>
      <c r="H744" s="4">
        <v>58100.936607</v>
      </c>
      <c r="I744" s="4">
        <v>59494.039763</v>
      </c>
      <c r="J744" s="4">
        <v>58064.496979</v>
      </c>
      <c r="K744" s="4">
        <v>62637.032358</v>
      </c>
      <c r="L744" s="4">
        <v>67011.5888</v>
      </c>
      <c r="M744" s="4">
        <v>124799.435164</v>
      </c>
      <c r="N744" s="4">
        <v>196019.70683</v>
      </c>
      <c r="O744" s="4">
        <v>235196.171006</v>
      </c>
      <c r="P744" s="4">
        <v>203011.588492</v>
      </c>
    </row>
    <row r="745" spans="1:16">
      <c r="A745" s="3" t="s">
        <v>1502</v>
      </c>
      <c r="B745" s="3" t="s">
        <v>1503</v>
      </c>
      <c r="C745" s="4"/>
      <c r="D745" s="4"/>
      <c r="E745" s="4"/>
      <c r="F745" s="4"/>
      <c r="G745" s="4">
        <v>14146.310978</v>
      </c>
      <c r="H745" s="4">
        <v>44323.149058</v>
      </c>
      <c r="I745" s="4">
        <v>46227.374639</v>
      </c>
      <c r="J745" s="4">
        <v>48500.786891</v>
      </c>
      <c r="K745" s="4">
        <v>45640.687883</v>
      </c>
      <c r="L745" s="4">
        <v>37964.189121</v>
      </c>
      <c r="M745" s="4">
        <v>92719.286485</v>
      </c>
      <c r="N745" s="4">
        <v>596037.20564</v>
      </c>
      <c r="O745" s="4">
        <v>620490.337375</v>
      </c>
      <c r="P745" s="4">
        <v>636283.168883</v>
      </c>
    </row>
    <row r="746" spans="1:16">
      <c r="A746" s="3" t="s">
        <v>1504</v>
      </c>
      <c r="B746" s="3" t="s">
        <v>1505</v>
      </c>
      <c r="C746" s="4"/>
      <c r="D746" s="4"/>
      <c r="E746" s="4"/>
      <c r="F746" s="4"/>
      <c r="G746" s="4">
        <v>28168.283943</v>
      </c>
      <c r="H746" s="4">
        <v>96020.70798</v>
      </c>
      <c r="I746" s="4">
        <v>105948.191495</v>
      </c>
      <c r="J746" s="4">
        <v>112508.664167</v>
      </c>
      <c r="K746" s="4">
        <v>153006.150836</v>
      </c>
      <c r="L746" s="4">
        <v>172348.7768</v>
      </c>
      <c r="M746" s="4">
        <v>251674.748277</v>
      </c>
      <c r="N746" s="4">
        <v>270773.617984</v>
      </c>
      <c r="O746" s="4">
        <v>291307.415173</v>
      </c>
      <c r="P746" s="4">
        <v>314509.773568</v>
      </c>
    </row>
    <row r="747" spans="1:16">
      <c r="A747" s="3" t="s">
        <v>1506</v>
      </c>
      <c r="B747" s="3" t="s">
        <v>1507</v>
      </c>
      <c r="C747" s="4"/>
      <c r="D747" s="4"/>
      <c r="E747" s="4"/>
      <c r="F747" s="4"/>
      <c r="G747" s="4">
        <v>26938.782355</v>
      </c>
      <c r="H747" s="4">
        <v>75208.930653</v>
      </c>
      <c r="I747" s="4">
        <v>77584.883291</v>
      </c>
      <c r="J747" s="4">
        <v>80718.349291</v>
      </c>
      <c r="K747" s="4">
        <v>79526.21041</v>
      </c>
      <c r="L747" s="4">
        <v>78878.96169</v>
      </c>
      <c r="M747" s="4">
        <v>78969.960331</v>
      </c>
      <c r="N747" s="4">
        <v>79499.15815</v>
      </c>
      <c r="O747" s="4">
        <v>83940.978804</v>
      </c>
      <c r="P747" s="4">
        <v>212498.521612</v>
      </c>
    </row>
    <row r="748" spans="1:16">
      <c r="A748" s="3" t="s">
        <v>1508</v>
      </c>
      <c r="B748" s="3" t="s">
        <v>1509</v>
      </c>
      <c r="C748" s="4"/>
      <c r="D748" s="4"/>
      <c r="E748" s="4"/>
      <c r="F748" s="4"/>
      <c r="G748" s="4">
        <v>64596.124324</v>
      </c>
      <c r="H748" s="4">
        <v>157718.630382</v>
      </c>
      <c r="I748" s="4">
        <v>181267.704623</v>
      </c>
      <c r="J748" s="4">
        <v>295853.488051</v>
      </c>
      <c r="K748" s="4">
        <v>302246.979142</v>
      </c>
      <c r="L748" s="4">
        <v>313146.443795</v>
      </c>
      <c r="M748" s="4">
        <v>326201.003609</v>
      </c>
      <c r="N748" s="4">
        <v>342792.994845</v>
      </c>
      <c r="O748" s="4">
        <v>368687.271702</v>
      </c>
      <c r="P748" s="4">
        <v>402560.219949</v>
      </c>
    </row>
    <row r="749" spans="1:16">
      <c r="A749" s="3" t="s">
        <v>1510</v>
      </c>
      <c r="B749" s="3" t="s">
        <v>1511</v>
      </c>
      <c r="C749" s="4"/>
      <c r="D749" s="4"/>
      <c r="E749" s="4"/>
      <c r="F749" s="4"/>
      <c r="G749" s="4">
        <v>39968.154885</v>
      </c>
      <c r="H749" s="4">
        <v>91111.163685</v>
      </c>
      <c r="I749" s="4">
        <v>101099.252413</v>
      </c>
      <c r="J749" s="4">
        <v>105961.112568</v>
      </c>
      <c r="K749" s="4">
        <v>114746.762507</v>
      </c>
      <c r="L749" s="4">
        <v>127512.398422</v>
      </c>
      <c r="M749" s="4">
        <v>254588.633941</v>
      </c>
      <c r="N749" s="4">
        <v>260912.887859</v>
      </c>
      <c r="O749" s="4">
        <v>264469.20792</v>
      </c>
      <c r="P749" s="4">
        <v>281454.204197</v>
      </c>
    </row>
    <row r="750" spans="1:16">
      <c r="A750" s="3" t="s">
        <v>1512</v>
      </c>
      <c r="B750" s="3" t="s">
        <v>1513</v>
      </c>
      <c r="C750" s="4"/>
      <c r="D750" s="4"/>
      <c r="E750" s="4"/>
      <c r="F750" s="4"/>
      <c r="G750" s="4">
        <v>30190.804723</v>
      </c>
      <c r="H750" s="4">
        <v>108828.230944</v>
      </c>
      <c r="I750" s="4">
        <v>130928.375651</v>
      </c>
      <c r="J750" s="4">
        <v>131801.046202</v>
      </c>
      <c r="K750" s="4">
        <v>149318.749372</v>
      </c>
      <c r="L750" s="4">
        <v>180721.225521</v>
      </c>
      <c r="M750" s="4">
        <v>326130.361706</v>
      </c>
      <c r="N750" s="4">
        <v>363657.72829</v>
      </c>
      <c r="O750" s="4">
        <v>432992.585133</v>
      </c>
      <c r="P750" s="4">
        <v>525689.963622</v>
      </c>
    </row>
    <row r="751" spans="1:16">
      <c r="A751" s="3" t="s">
        <v>1514</v>
      </c>
      <c r="B751" s="3" t="s">
        <v>1515</v>
      </c>
      <c r="C751" s="4"/>
      <c r="D751" s="4"/>
      <c r="E751" s="4"/>
      <c r="F751" s="4"/>
      <c r="G751" s="4">
        <v>25972.882324</v>
      </c>
      <c r="H751" s="4">
        <v>68256.101337</v>
      </c>
      <c r="I751" s="4">
        <v>73206.249347</v>
      </c>
      <c r="J751" s="4">
        <v>78407.516357</v>
      </c>
      <c r="K751" s="4">
        <v>141534.090362</v>
      </c>
      <c r="L751" s="4">
        <v>145236.178838</v>
      </c>
      <c r="M751" s="4">
        <v>146670.036774</v>
      </c>
      <c r="N751" s="4">
        <v>148690.232354</v>
      </c>
      <c r="O751" s="4">
        <v>151187.752578</v>
      </c>
      <c r="P751" s="4">
        <v>152900.619806</v>
      </c>
    </row>
    <row r="752" spans="1:16">
      <c r="A752" s="3" t="s">
        <v>1516</v>
      </c>
      <c r="B752" s="3" t="s">
        <v>1517</v>
      </c>
      <c r="C752" s="4"/>
      <c r="D752" s="4"/>
      <c r="E752" s="4"/>
      <c r="F752" s="4">
        <v>45257.732274</v>
      </c>
      <c r="G752" s="4">
        <v>60927.88223</v>
      </c>
      <c r="H752" s="4">
        <v>109928.232787</v>
      </c>
      <c r="I752" s="4">
        <v>115731.821083</v>
      </c>
      <c r="J752" s="4">
        <v>122073.431857</v>
      </c>
      <c r="K752" s="4">
        <v>131016.584055</v>
      </c>
      <c r="L752" s="4">
        <v>139739.991705</v>
      </c>
      <c r="M752" s="4">
        <v>149850.703747</v>
      </c>
      <c r="N752" s="4">
        <v>160587.270425</v>
      </c>
      <c r="O752" s="4">
        <v>174578.72692</v>
      </c>
      <c r="P752" s="4">
        <v>190064.864253</v>
      </c>
    </row>
    <row r="753" spans="1:16">
      <c r="A753" s="3" t="s">
        <v>1518</v>
      </c>
      <c r="B753" s="3" t="s">
        <v>1519</v>
      </c>
      <c r="C753" s="4"/>
      <c r="D753" s="4"/>
      <c r="E753" s="4"/>
      <c r="F753" s="4"/>
      <c r="G753" s="4">
        <v>20912.885786</v>
      </c>
      <c r="H753" s="4">
        <v>47932.227238</v>
      </c>
      <c r="I753" s="4">
        <v>48504.850536</v>
      </c>
      <c r="J753" s="4">
        <v>110472.350415</v>
      </c>
      <c r="K753" s="4">
        <v>114184.954727</v>
      </c>
      <c r="L753" s="4">
        <v>118166.509307</v>
      </c>
      <c r="M753" s="4">
        <v>176177.486514</v>
      </c>
      <c r="N753" s="4">
        <v>174169.172967</v>
      </c>
      <c r="O753" s="4">
        <v>170677.969668</v>
      </c>
      <c r="P753" s="4">
        <v>154710.948484</v>
      </c>
    </row>
    <row r="754" spans="1:16">
      <c r="A754" s="3" t="s">
        <v>1520</v>
      </c>
      <c r="B754" s="3" t="s">
        <v>1521</v>
      </c>
      <c r="C754" s="4"/>
      <c r="D754" s="4"/>
      <c r="E754" s="4"/>
      <c r="F754" s="4"/>
      <c r="G754" s="4">
        <v>18031.843914</v>
      </c>
      <c r="H754" s="4">
        <v>44912.347594</v>
      </c>
      <c r="I754" s="4">
        <v>47439.55463</v>
      </c>
      <c r="J754" s="4">
        <v>43838.839445</v>
      </c>
      <c r="K754" s="4">
        <v>75061.765024</v>
      </c>
      <c r="L754" s="4">
        <v>154867.135748</v>
      </c>
      <c r="M754" s="4">
        <v>164064.712559</v>
      </c>
      <c r="N754" s="4">
        <v>41241.312334</v>
      </c>
      <c r="O754" s="4">
        <v>56240.451004</v>
      </c>
      <c r="P754" s="4">
        <v>43678.422056</v>
      </c>
    </row>
    <row r="755" spans="1:16">
      <c r="A755" s="3" t="s">
        <v>1522</v>
      </c>
      <c r="B755" s="3" t="s">
        <v>1523</v>
      </c>
      <c r="C755" s="4"/>
      <c r="D755" s="4"/>
      <c r="E755" s="4"/>
      <c r="F755" s="4">
        <v>17938.26025</v>
      </c>
      <c r="G755" s="4">
        <v>24827.231953</v>
      </c>
      <c r="H755" s="4">
        <v>87745.488119</v>
      </c>
      <c r="I755" s="4">
        <v>93922.057453</v>
      </c>
      <c r="J755" s="4">
        <v>96615.65126</v>
      </c>
      <c r="K755" s="4">
        <v>96443.967753</v>
      </c>
      <c r="L755" s="4">
        <v>98332.852558</v>
      </c>
      <c r="M755" s="4">
        <v>83029.020565</v>
      </c>
      <c r="N755" s="4">
        <v>83501.126854</v>
      </c>
      <c r="O755" s="4">
        <v>123569.822813</v>
      </c>
      <c r="P755" s="4">
        <v>122991.561748</v>
      </c>
    </row>
    <row r="756" spans="1:16">
      <c r="A756" s="3" t="s">
        <v>1524</v>
      </c>
      <c r="B756" s="3" t="s">
        <v>1525</v>
      </c>
      <c r="C756" s="4"/>
      <c r="D756" s="4"/>
      <c r="E756" s="4"/>
      <c r="F756" s="4"/>
      <c r="G756" s="4">
        <v>38166.535821</v>
      </c>
      <c r="H756" s="4">
        <v>141881.516924</v>
      </c>
      <c r="I756" s="4">
        <v>151923.519651</v>
      </c>
      <c r="J756" s="4">
        <v>157797.772808</v>
      </c>
      <c r="K756" s="4">
        <v>161725.608066</v>
      </c>
      <c r="L756" s="4">
        <v>163245.133391</v>
      </c>
      <c r="M756" s="4">
        <v>185535.999241</v>
      </c>
      <c r="N756" s="4">
        <v>183409.018433</v>
      </c>
      <c r="O756" s="4">
        <v>185973.765725</v>
      </c>
      <c r="P756" s="4">
        <v>152103.811038</v>
      </c>
    </row>
    <row r="757" spans="1:16">
      <c r="A757" s="3" t="s">
        <v>1526</v>
      </c>
      <c r="B757" s="3" t="s">
        <v>1527</v>
      </c>
      <c r="C757" s="4"/>
      <c r="D757" s="4"/>
      <c r="E757" s="4"/>
      <c r="F757" s="4"/>
      <c r="G757" s="4">
        <v>27735.243713</v>
      </c>
      <c r="H757" s="4">
        <v>123889.904091</v>
      </c>
      <c r="I757" s="4">
        <v>130676.049087</v>
      </c>
      <c r="J757" s="4">
        <v>136077.255299</v>
      </c>
      <c r="K757" s="4">
        <v>154876.968648</v>
      </c>
      <c r="L757" s="4">
        <v>204324.155084</v>
      </c>
      <c r="M757" s="4">
        <v>275269.212886</v>
      </c>
      <c r="N757" s="4">
        <v>454929.281851</v>
      </c>
      <c r="O757" s="4">
        <v>484503.416641</v>
      </c>
      <c r="P757" s="4">
        <v>559119.939098</v>
      </c>
    </row>
    <row r="758" spans="1:16">
      <c r="A758" s="3" t="s">
        <v>1528</v>
      </c>
      <c r="B758" s="3" t="s">
        <v>1529</v>
      </c>
      <c r="C758" s="4"/>
      <c r="D758" s="4"/>
      <c r="E758" s="4"/>
      <c r="F758" s="4">
        <v>23822.361159</v>
      </c>
      <c r="G758" s="4">
        <v>32786.774082</v>
      </c>
      <c r="H758" s="4">
        <v>130620.902</v>
      </c>
      <c r="I758" s="4">
        <v>143931.79613</v>
      </c>
      <c r="J758" s="4">
        <v>164390.886907</v>
      </c>
      <c r="K758" s="4">
        <v>193070.895669</v>
      </c>
      <c r="L758" s="4">
        <v>218478.230881</v>
      </c>
      <c r="M758" s="4">
        <v>232834.97447</v>
      </c>
      <c r="N758" s="4">
        <v>257058.208288</v>
      </c>
      <c r="O758" s="4">
        <v>275059.28842</v>
      </c>
      <c r="P758" s="4">
        <v>343120.394351</v>
      </c>
    </row>
    <row r="759" spans="1:16">
      <c r="A759" s="3" t="s">
        <v>1530</v>
      </c>
      <c r="B759" s="3" t="s">
        <v>1531</v>
      </c>
      <c r="C759" s="4"/>
      <c r="D759" s="4"/>
      <c r="E759" s="4"/>
      <c r="F759" s="4"/>
      <c r="G759" s="4">
        <v>35055.068652</v>
      </c>
      <c r="H759" s="4">
        <v>168530.069404</v>
      </c>
      <c r="I759" s="4">
        <v>192278.990206</v>
      </c>
      <c r="J759" s="4">
        <v>222091.365357</v>
      </c>
      <c r="K759" s="4">
        <v>269172.383818</v>
      </c>
      <c r="L759" s="4">
        <v>323232.314911</v>
      </c>
      <c r="M759" s="4">
        <v>394167.607963</v>
      </c>
      <c r="N759" s="4">
        <v>465609.292648</v>
      </c>
      <c r="O759" s="4">
        <v>535498.413711</v>
      </c>
      <c r="P759" s="4">
        <v>600418.430272</v>
      </c>
    </row>
    <row r="760" spans="1:16">
      <c r="A760" s="3" t="s">
        <v>1532</v>
      </c>
      <c r="B760" s="3" t="s">
        <v>1533</v>
      </c>
      <c r="C760" s="4"/>
      <c r="D760" s="4"/>
      <c r="E760" s="4">
        <v>16811.176386</v>
      </c>
      <c r="F760" s="4"/>
      <c r="G760" s="4">
        <v>34309.06112</v>
      </c>
      <c r="H760" s="4">
        <v>83252.15686</v>
      </c>
      <c r="I760" s="4">
        <v>84950.154818</v>
      </c>
      <c r="J760" s="4">
        <v>85292.984517</v>
      </c>
      <c r="K760" s="4">
        <v>81637.234042</v>
      </c>
      <c r="L760" s="4">
        <v>81742.383497</v>
      </c>
      <c r="M760" s="4">
        <v>104992.684253</v>
      </c>
      <c r="N760" s="4">
        <v>105517.542102</v>
      </c>
      <c r="O760" s="4">
        <v>111036.506884</v>
      </c>
      <c r="P760" s="4">
        <v>113750.379797</v>
      </c>
    </row>
    <row r="761" spans="1:16">
      <c r="A761" s="3" t="s">
        <v>1534</v>
      </c>
      <c r="B761" s="3" t="s">
        <v>1535</v>
      </c>
      <c r="C761" s="4"/>
      <c r="D761" s="4"/>
      <c r="E761" s="4"/>
      <c r="F761" s="4"/>
      <c r="G761" s="4">
        <v>17144.902597</v>
      </c>
      <c r="H761" s="4">
        <v>55407.109928</v>
      </c>
      <c r="I761" s="4">
        <v>60387.792428</v>
      </c>
      <c r="J761" s="4">
        <v>65435.918737</v>
      </c>
      <c r="K761" s="4">
        <v>68738.596058</v>
      </c>
      <c r="L761" s="4">
        <v>131255.789199</v>
      </c>
      <c r="M761" s="4">
        <v>140762.263012</v>
      </c>
      <c r="N761" s="4">
        <v>147904.473471</v>
      </c>
      <c r="O761" s="4">
        <v>156347.111496</v>
      </c>
      <c r="P761" s="4">
        <v>140765.160189</v>
      </c>
    </row>
    <row r="762" spans="1:16">
      <c r="A762" s="3" t="s">
        <v>1536</v>
      </c>
      <c r="B762" s="3" t="s">
        <v>1537</v>
      </c>
      <c r="C762" s="4"/>
      <c r="D762" s="4"/>
      <c r="E762" s="4"/>
      <c r="F762" s="4">
        <v>23299.987956</v>
      </c>
      <c r="G762" s="4">
        <v>25819.089248</v>
      </c>
      <c r="H762" s="4">
        <v>54764.566993</v>
      </c>
      <c r="I762" s="4">
        <v>57435.606367</v>
      </c>
      <c r="J762" s="4">
        <v>61637.183682</v>
      </c>
      <c r="K762" s="4">
        <v>61882.143342</v>
      </c>
      <c r="L762" s="4">
        <v>113163.401304</v>
      </c>
      <c r="M762" s="4">
        <v>110547.40335</v>
      </c>
      <c r="N762" s="4">
        <v>156165.468546</v>
      </c>
      <c r="O762" s="4">
        <v>157869.228822</v>
      </c>
      <c r="P762" s="4">
        <v>151912.074602</v>
      </c>
    </row>
    <row r="763" spans="1:16">
      <c r="A763" s="3" t="s">
        <v>1538</v>
      </c>
      <c r="B763" s="3" t="s">
        <v>1539</v>
      </c>
      <c r="C763" s="4"/>
      <c r="D763" s="4"/>
      <c r="E763" s="4"/>
      <c r="F763" s="4"/>
      <c r="G763" s="4">
        <v>19068.9287</v>
      </c>
      <c r="H763" s="4">
        <v>46662.922362</v>
      </c>
      <c r="I763" s="4">
        <v>50657.795101</v>
      </c>
      <c r="J763" s="4">
        <v>111290.966959</v>
      </c>
      <c r="K763" s="4">
        <v>125829.353095</v>
      </c>
      <c r="L763" s="4">
        <v>127062.044073</v>
      </c>
      <c r="M763" s="4">
        <v>134768.426554</v>
      </c>
      <c r="N763" s="4">
        <v>304379.415492</v>
      </c>
      <c r="O763" s="4">
        <v>423956.716007</v>
      </c>
      <c r="P763" s="4">
        <v>434864.073616</v>
      </c>
    </row>
    <row r="764" spans="1:16">
      <c r="A764" s="3" t="s">
        <v>1540</v>
      </c>
      <c r="B764" s="3" t="s">
        <v>1541</v>
      </c>
      <c r="C764" s="4"/>
      <c r="D764" s="4"/>
      <c r="E764" s="4"/>
      <c r="F764" s="4"/>
      <c r="G764" s="4">
        <v>69549.133439</v>
      </c>
      <c r="H764" s="4">
        <v>157545.615121</v>
      </c>
      <c r="I764" s="4">
        <v>328037.339488</v>
      </c>
      <c r="J764" s="4">
        <v>345004.883882</v>
      </c>
      <c r="K764" s="4">
        <v>309024.961735</v>
      </c>
      <c r="L764" s="4">
        <v>314731.448633</v>
      </c>
      <c r="M764" s="4">
        <v>526391.718682</v>
      </c>
      <c r="N764" s="4">
        <v>547496.405438</v>
      </c>
      <c r="O764" s="4">
        <v>537035.153858</v>
      </c>
      <c r="P764" s="4">
        <v>658321.439382</v>
      </c>
    </row>
    <row r="765" spans="1:16">
      <c r="A765" s="3" t="s">
        <v>1542</v>
      </c>
      <c r="B765" s="3" t="s">
        <v>1543</v>
      </c>
      <c r="C765" s="4"/>
      <c r="D765" s="4"/>
      <c r="E765" s="4"/>
      <c r="F765" s="4">
        <v>28652.420058</v>
      </c>
      <c r="G765" s="4">
        <v>30472.315594</v>
      </c>
      <c r="H765" s="4">
        <v>99265.015068</v>
      </c>
      <c r="I765" s="4">
        <v>103500.094063</v>
      </c>
      <c r="J765" s="4">
        <v>105078.035803</v>
      </c>
      <c r="K765" s="4">
        <v>106748.763496</v>
      </c>
      <c r="L765" s="4">
        <v>108155.056053</v>
      </c>
      <c r="M765" s="4">
        <v>131305.48229</v>
      </c>
      <c r="N765" s="4">
        <v>134316.955182</v>
      </c>
      <c r="O765" s="4">
        <v>137979.403102</v>
      </c>
      <c r="P765" s="4">
        <v>136204.275353</v>
      </c>
    </row>
    <row r="766" spans="1:16">
      <c r="A766" s="3" t="s">
        <v>1544</v>
      </c>
      <c r="B766" s="3" t="s">
        <v>1545</v>
      </c>
      <c r="C766" s="4"/>
      <c r="D766" s="4"/>
      <c r="E766" s="4"/>
      <c r="F766" s="4"/>
      <c r="G766" s="4">
        <v>31727.897751</v>
      </c>
      <c r="H766" s="4">
        <v>97789.53319</v>
      </c>
      <c r="I766" s="4">
        <v>99884.722409</v>
      </c>
      <c r="J766" s="4">
        <v>111037.970615</v>
      </c>
      <c r="K766" s="4">
        <v>112390.186087</v>
      </c>
      <c r="L766" s="4">
        <v>113253.300358</v>
      </c>
      <c r="M766" s="4">
        <v>110982.033666</v>
      </c>
      <c r="N766" s="4">
        <v>117274.328558</v>
      </c>
      <c r="O766" s="4">
        <v>237866.0888</v>
      </c>
      <c r="P766" s="4">
        <v>251474.33911</v>
      </c>
    </row>
    <row r="767" spans="1:16">
      <c r="A767" s="3" t="s">
        <v>1546</v>
      </c>
      <c r="B767" s="3" t="s">
        <v>1547</v>
      </c>
      <c r="C767" s="4"/>
      <c r="D767" s="4"/>
      <c r="E767" s="4"/>
      <c r="F767" s="4"/>
      <c r="G767" s="4">
        <v>38538.143703</v>
      </c>
      <c r="H767" s="4">
        <v>90236.432661</v>
      </c>
      <c r="I767" s="4">
        <v>101673.03785</v>
      </c>
      <c r="J767" s="4">
        <v>111777.911389</v>
      </c>
      <c r="K767" s="4">
        <v>253777.942155</v>
      </c>
      <c r="L767" s="4">
        <v>340073.508249</v>
      </c>
      <c r="M767" s="4">
        <v>371660.815537</v>
      </c>
      <c r="N767" s="4">
        <v>404614.532036</v>
      </c>
      <c r="O767" s="4">
        <v>420094.427402</v>
      </c>
      <c r="P767" s="4">
        <v>629957.85542</v>
      </c>
    </row>
    <row r="768" spans="1:16">
      <c r="A768" s="3" t="s">
        <v>1548</v>
      </c>
      <c r="B768" s="3" t="s">
        <v>1549</v>
      </c>
      <c r="C768" s="4"/>
      <c r="D768" s="4"/>
      <c r="E768" s="4"/>
      <c r="F768" s="4"/>
      <c r="G768" s="4">
        <v>33379.439892</v>
      </c>
      <c r="H768" s="4">
        <v>158311.312143</v>
      </c>
      <c r="I768" s="4">
        <v>167446.255382</v>
      </c>
      <c r="J768" s="4">
        <v>174258.37824</v>
      </c>
      <c r="K768" s="4">
        <v>186436.413343</v>
      </c>
      <c r="L768" s="4">
        <v>204658.485756</v>
      </c>
      <c r="M768" s="4">
        <v>234129.940707</v>
      </c>
      <c r="N768" s="4">
        <v>248995.553392</v>
      </c>
      <c r="O768" s="4">
        <v>411321.890806</v>
      </c>
      <c r="P768" s="4">
        <v>430665.095469</v>
      </c>
    </row>
    <row r="769" spans="1:16">
      <c r="A769" s="3" t="s">
        <v>1550</v>
      </c>
      <c r="B769" s="3" t="s">
        <v>1551</v>
      </c>
      <c r="C769" s="4"/>
      <c r="D769" s="4"/>
      <c r="E769" s="4"/>
      <c r="F769" s="4"/>
      <c r="G769" s="4">
        <v>180922.520441</v>
      </c>
      <c r="H769" s="4">
        <v>578204.396291</v>
      </c>
      <c r="I769" s="4">
        <v>768345.283626</v>
      </c>
      <c r="J769" s="4">
        <v>1171444.139878</v>
      </c>
      <c r="K769" s="4">
        <v>1578230.591499</v>
      </c>
      <c r="L769" s="4">
        <v>1807179.081802</v>
      </c>
      <c r="M769" s="4">
        <v>2075675.640584</v>
      </c>
      <c r="N769" s="4">
        <v>2364833.289775</v>
      </c>
      <c r="O769" s="4">
        <v>2679624.440706</v>
      </c>
      <c r="P769" s="4">
        <v>3058117.20106</v>
      </c>
    </row>
    <row r="770" spans="1:16">
      <c r="A770" s="3" t="s">
        <v>1552</v>
      </c>
      <c r="B770" s="3" t="s">
        <v>1553</v>
      </c>
      <c r="C770" s="4"/>
      <c r="D770" s="4"/>
      <c r="E770" s="4"/>
      <c r="F770" s="4"/>
      <c r="G770" s="4">
        <v>68841.160465</v>
      </c>
      <c r="H770" s="4">
        <v>129604.37249</v>
      </c>
      <c r="I770" s="4">
        <v>143094.073763</v>
      </c>
      <c r="J770" s="4">
        <v>166668.991307</v>
      </c>
      <c r="K770" s="4">
        <v>215907.410405</v>
      </c>
      <c r="L770" s="4">
        <v>272635.053184</v>
      </c>
      <c r="M770" s="4">
        <v>278221.120425</v>
      </c>
      <c r="N770" s="4">
        <v>447574.197701</v>
      </c>
      <c r="O770" s="4">
        <v>446618.560157</v>
      </c>
      <c r="P770" s="4">
        <v>444181.494185</v>
      </c>
    </row>
    <row r="771" spans="1:16">
      <c r="A771" s="3" t="s">
        <v>1554</v>
      </c>
      <c r="B771" s="3" t="s">
        <v>1555</v>
      </c>
      <c r="C771" s="4"/>
      <c r="D771" s="4"/>
      <c r="E771" s="4"/>
      <c r="F771" s="4"/>
      <c r="G771" s="4">
        <v>23841.196967</v>
      </c>
      <c r="H771" s="4">
        <v>115348.529014</v>
      </c>
      <c r="I771" s="4">
        <v>118071.071958</v>
      </c>
      <c r="J771" s="4">
        <v>120529.245144</v>
      </c>
      <c r="K771" s="4">
        <v>98629.266487</v>
      </c>
      <c r="L771" s="4">
        <v>27794.75551</v>
      </c>
      <c r="M771" s="4">
        <v>-19426.556416</v>
      </c>
      <c r="N771" s="4">
        <v>493.338873</v>
      </c>
      <c r="O771" s="4">
        <v>-1057.801238</v>
      </c>
      <c r="P771" s="4">
        <v>453.037013</v>
      </c>
    </row>
    <row r="772" spans="1:16">
      <c r="A772" s="3" t="s">
        <v>1556</v>
      </c>
      <c r="B772" s="3" t="s">
        <v>1557</v>
      </c>
      <c r="C772" s="4"/>
      <c r="D772" s="4"/>
      <c r="E772" s="4"/>
      <c r="F772" s="4"/>
      <c r="G772" s="4">
        <v>28789.881009</v>
      </c>
      <c r="H772" s="4">
        <v>71693.069636</v>
      </c>
      <c r="I772" s="4">
        <v>77177.256209</v>
      </c>
      <c r="J772" s="4">
        <v>119054.171208</v>
      </c>
      <c r="K772" s="4">
        <v>126269.712861</v>
      </c>
      <c r="L772" s="4">
        <v>129737.120544</v>
      </c>
      <c r="M772" s="4">
        <v>128895.817802</v>
      </c>
      <c r="N772" s="4">
        <v>149614.655665</v>
      </c>
      <c r="O772" s="4">
        <v>184287.93203</v>
      </c>
      <c r="P772" s="4">
        <v>189328.026989</v>
      </c>
    </row>
    <row r="773" spans="1:16">
      <c r="A773" s="3" t="s">
        <v>1558</v>
      </c>
      <c r="B773" s="3" t="s">
        <v>1559</v>
      </c>
      <c r="C773" s="4"/>
      <c r="D773" s="4"/>
      <c r="E773" s="4"/>
      <c r="F773" s="4"/>
      <c r="G773" s="4">
        <v>22774.763926</v>
      </c>
      <c r="H773" s="4">
        <v>154215.89185</v>
      </c>
      <c r="I773" s="4">
        <v>168136.51123</v>
      </c>
      <c r="J773" s="4">
        <v>182582.50699</v>
      </c>
      <c r="K773" s="4">
        <v>198492.61915</v>
      </c>
      <c r="L773" s="4">
        <v>200993.817032</v>
      </c>
      <c r="M773" s="4">
        <v>206620.536233</v>
      </c>
      <c r="N773" s="4">
        <v>222628.200519</v>
      </c>
      <c r="O773" s="4">
        <v>244805.622699</v>
      </c>
      <c r="P773" s="4">
        <v>353246.728069</v>
      </c>
    </row>
    <row r="774" spans="1:16">
      <c r="A774" s="3" t="s">
        <v>1560</v>
      </c>
      <c r="B774" s="3" t="s">
        <v>1561</v>
      </c>
      <c r="C774" s="4"/>
      <c r="D774" s="4"/>
      <c r="E774" s="4"/>
      <c r="F774" s="4"/>
      <c r="G774" s="4">
        <v>53360.330848</v>
      </c>
      <c r="H774" s="4">
        <v>221080.638647</v>
      </c>
      <c r="I774" s="4">
        <v>238591.693582</v>
      </c>
      <c r="J774" s="4">
        <v>234162.844152</v>
      </c>
      <c r="K774" s="4">
        <v>239038.516389</v>
      </c>
      <c r="L774" s="4">
        <v>396694.18328</v>
      </c>
      <c r="M774" s="4">
        <v>396824.846812</v>
      </c>
      <c r="N774" s="4">
        <v>443814.833778</v>
      </c>
      <c r="O774" s="4">
        <v>573784.18345</v>
      </c>
      <c r="P774" s="4">
        <v>902142.151295</v>
      </c>
    </row>
    <row r="775" spans="1:16">
      <c r="A775" s="3" t="s">
        <v>1562</v>
      </c>
      <c r="B775" s="3" t="s">
        <v>1563</v>
      </c>
      <c r="C775" s="4"/>
      <c r="D775" s="4"/>
      <c r="E775" s="4"/>
      <c r="F775" s="4"/>
      <c r="G775" s="4">
        <v>21492.934064</v>
      </c>
      <c r="H775" s="4">
        <v>113945.577427</v>
      </c>
      <c r="I775" s="4">
        <v>154538.193485</v>
      </c>
      <c r="J775" s="4">
        <v>220476.472342</v>
      </c>
      <c r="K775" s="4">
        <v>299217.691568</v>
      </c>
      <c r="L775" s="4">
        <v>540803.480574</v>
      </c>
      <c r="M775" s="4">
        <v>579194.079022</v>
      </c>
      <c r="N775" s="4">
        <v>648720.487722</v>
      </c>
      <c r="O775" s="4">
        <v>958495.79085</v>
      </c>
      <c r="P775" s="4">
        <v>1180831.806271</v>
      </c>
    </row>
    <row r="776" spans="1:16">
      <c r="A776" s="3" t="s">
        <v>1564</v>
      </c>
      <c r="B776" s="3" t="s">
        <v>1565</v>
      </c>
      <c r="C776" s="4"/>
      <c r="D776" s="4"/>
      <c r="E776" s="4"/>
      <c r="F776" s="4"/>
      <c r="G776" s="4">
        <v>42718.468559</v>
      </c>
      <c r="H776" s="4">
        <v>205683.051505</v>
      </c>
      <c r="I776" s="4">
        <v>226280.700836</v>
      </c>
      <c r="J776" s="4">
        <v>259525.230922</v>
      </c>
      <c r="K776" s="4">
        <v>295404.23788</v>
      </c>
      <c r="L776" s="4">
        <v>409799.871574</v>
      </c>
      <c r="M776" s="4">
        <v>461660.120685</v>
      </c>
      <c r="N776" s="4">
        <v>509430.60545</v>
      </c>
      <c r="O776" s="4">
        <v>573572.284972</v>
      </c>
      <c r="P776" s="4">
        <v>684903.001464</v>
      </c>
    </row>
    <row r="777" spans="1:16">
      <c r="A777" s="3" t="s">
        <v>1566</v>
      </c>
      <c r="B777" s="3" t="s">
        <v>1567</v>
      </c>
      <c r="C777" s="4"/>
      <c r="D777" s="4"/>
      <c r="E777" s="4"/>
      <c r="F777" s="4"/>
      <c r="G777" s="4">
        <v>16418.818823</v>
      </c>
      <c r="H777" s="4">
        <v>59310.759038</v>
      </c>
      <c r="I777" s="4">
        <v>64694.352096</v>
      </c>
      <c r="J777" s="4">
        <v>74106.479702</v>
      </c>
      <c r="K777" s="4">
        <v>75459.742066</v>
      </c>
      <c r="L777" s="4">
        <v>80525.595114</v>
      </c>
      <c r="M777" s="4">
        <v>151231.157983</v>
      </c>
      <c r="N777" s="4">
        <v>431584.499709</v>
      </c>
      <c r="O777" s="4">
        <v>289011.538101</v>
      </c>
      <c r="P777" s="4">
        <v>330344.877727</v>
      </c>
    </row>
    <row r="778" spans="1:16">
      <c r="A778" s="3" t="s">
        <v>1568</v>
      </c>
      <c r="B778" s="3" t="s">
        <v>1569</v>
      </c>
      <c r="C778" s="4"/>
      <c r="D778" s="4"/>
      <c r="E778" s="4"/>
      <c r="F778" s="4"/>
      <c r="G778" s="4">
        <v>21731.604216</v>
      </c>
      <c r="H778" s="4">
        <v>86088.078749</v>
      </c>
      <c r="I778" s="4">
        <v>95892.146659</v>
      </c>
      <c r="J778" s="4">
        <v>187449.26763</v>
      </c>
      <c r="K778" s="4">
        <v>204403.319919</v>
      </c>
      <c r="L778" s="4">
        <v>194018.744264</v>
      </c>
      <c r="M778" s="4">
        <v>189856.228583</v>
      </c>
      <c r="N778" s="4">
        <v>189397.219945</v>
      </c>
      <c r="O778" s="4">
        <v>190646.809662</v>
      </c>
      <c r="P778" s="4">
        <v>202351.756282</v>
      </c>
    </row>
    <row r="779" spans="1:16">
      <c r="A779" s="3" t="s">
        <v>1570</v>
      </c>
      <c r="B779" s="3" t="s">
        <v>1571</v>
      </c>
      <c r="C779" s="4"/>
      <c r="D779" s="4"/>
      <c r="E779" s="4"/>
      <c r="F779" s="4"/>
      <c r="G779" s="4">
        <v>60661.634807</v>
      </c>
      <c r="H779" s="4">
        <v>185458.613939</v>
      </c>
      <c r="I779" s="4">
        <v>193439.392989</v>
      </c>
      <c r="J779" s="4">
        <v>190112.970179</v>
      </c>
      <c r="K779" s="4">
        <v>178385.977897</v>
      </c>
      <c r="L779" s="4">
        <v>164567.568423</v>
      </c>
      <c r="M779" s="4">
        <v>413686.896991</v>
      </c>
      <c r="N779" s="4">
        <v>552226.391028</v>
      </c>
      <c r="O779" s="4">
        <v>538526.322573</v>
      </c>
      <c r="P779" s="4">
        <v>588088.946793</v>
      </c>
    </row>
    <row r="780" spans="1:16">
      <c r="A780" s="3" t="s">
        <v>1572</v>
      </c>
      <c r="B780" s="3" t="s">
        <v>1573</v>
      </c>
      <c r="C780" s="4"/>
      <c r="D780" s="4"/>
      <c r="E780" s="4"/>
      <c r="F780" s="4"/>
      <c r="G780" s="4">
        <v>22998.26517</v>
      </c>
      <c r="H780" s="4">
        <v>145753.260024</v>
      </c>
      <c r="I780" s="4">
        <v>153416.801018</v>
      </c>
      <c r="J780" s="4">
        <v>158595.138816</v>
      </c>
      <c r="K780" s="4">
        <v>169313.027641</v>
      </c>
      <c r="L780" s="4">
        <v>175832.749518</v>
      </c>
      <c r="M780" s="4">
        <v>196529.751017</v>
      </c>
      <c r="N780" s="4">
        <v>190452.704758</v>
      </c>
      <c r="O780" s="4">
        <v>183854.924406</v>
      </c>
      <c r="P780" s="4">
        <v>178126.261426</v>
      </c>
    </row>
    <row r="781" spans="1:16">
      <c r="A781" s="3" t="s">
        <v>1574</v>
      </c>
      <c r="B781" s="3" t="s">
        <v>1575</v>
      </c>
      <c r="C781" s="4"/>
      <c r="D781" s="4"/>
      <c r="E781" s="4"/>
      <c r="F781" s="4"/>
      <c r="G781" s="4">
        <v>21754.510148</v>
      </c>
      <c r="H781" s="4">
        <v>77706.385638</v>
      </c>
      <c r="I781" s="4">
        <v>81482.790019</v>
      </c>
      <c r="J781" s="4">
        <v>84398.052318</v>
      </c>
      <c r="K781" s="4">
        <v>88877.724232</v>
      </c>
      <c r="L781" s="4">
        <v>83510.054988</v>
      </c>
      <c r="M781" s="4">
        <v>84698.774984</v>
      </c>
      <c r="N781" s="4">
        <v>84819.28146</v>
      </c>
      <c r="O781" s="4">
        <v>81677.965041</v>
      </c>
      <c r="P781" s="4">
        <v>87072.792549</v>
      </c>
    </row>
    <row r="782" spans="1:16">
      <c r="A782" s="3" t="s">
        <v>1576</v>
      </c>
      <c r="B782" s="3" t="s">
        <v>1577</v>
      </c>
      <c r="C782" s="4"/>
      <c r="D782" s="4"/>
      <c r="E782" s="4"/>
      <c r="F782" s="4"/>
      <c r="G782" s="4">
        <v>19592.82563</v>
      </c>
      <c r="H782" s="4">
        <v>131959.795129</v>
      </c>
      <c r="I782" s="4">
        <v>140259.946965</v>
      </c>
      <c r="J782" s="4">
        <v>148914.703841</v>
      </c>
      <c r="K782" s="4">
        <v>159004.231565</v>
      </c>
      <c r="L782" s="4">
        <v>180511.086936</v>
      </c>
      <c r="M782" s="4">
        <v>195698.290199</v>
      </c>
      <c r="N782" s="4">
        <v>222055.499574</v>
      </c>
      <c r="O782" s="4">
        <v>353466.195621</v>
      </c>
      <c r="P782" s="4">
        <v>383471.134167</v>
      </c>
    </row>
    <row r="783" spans="1:16">
      <c r="A783" s="3" t="s">
        <v>1578</v>
      </c>
      <c r="B783" s="3" t="s">
        <v>1579</v>
      </c>
      <c r="C783" s="4"/>
      <c r="D783" s="4"/>
      <c r="E783" s="4"/>
      <c r="F783" s="4"/>
      <c r="G783" s="4">
        <v>40659.412103</v>
      </c>
      <c r="H783" s="4">
        <v>134610.963214</v>
      </c>
      <c r="I783" s="4">
        <v>141994.02543</v>
      </c>
      <c r="J783" s="4">
        <v>151909.748825</v>
      </c>
      <c r="K783" s="4">
        <v>167020.811127</v>
      </c>
      <c r="L783" s="4">
        <v>194129.511852</v>
      </c>
      <c r="M783" s="4">
        <v>241186.296545</v>
      </c>
      <c r="N783" s="4">
        <v>251004.275866</v>
      </c>
      <c r="O783" s="4">
        <v>263035.301792</v>
      </c>
      <c r="P783" s="4">
        <v>290369.573527</v>
      </c>
    </row>
    <row r="784" spans="1:16">
      <c r="A784" s="3" t="s">
        <v>1580</v>
      </c>
      <c r="B784" s="3" t="s">
        <v>1581</v>
      </c>
      <c r="C784" s="4"/>
      <c r="D784" s="4"/>
      <c r="E784" s="4"/>
      <c r="F784" s="4"/>
      <c r="G784" s="4">
        <v>15176.580766</v>
      </c>
      <c r="H784" s="4">
        <v>49620.142041</v>
      </c>
      <c r="I784" s="4">
        <v>51100.154769</v>
      </c>
      <c r="J784" s="4">
        <v>53030.54458</v>
      </c>
      <c r="K784" s="4">
        <v>54144.670603</v>
      </c>
      <c r="L784" s="4">
        <v>55507.288204</v>
      </c>
      <c r="M784" s="4">
        <v>55913.177973</v>
      </c>
      <c r="N784" s="4">
        <v>56456.319288</v>
      </c>
      <c r="O784" s="4">
        <v>48919.540926</v>
      </c>
      <c r="P784" s="4">
        <v>49139.715665</v>
      </c>
    </row>
    <row r="785" spans="1:16">
      <c r="A785" s="3" t="s">
        <v>1582</v>
      </c>
      <c r="B785" s="3" t="s">
        <v>1583</v>
      </c>
      <c r="C785" s="4"/>
      <c r="D785" s="4"/>
      <c r="E785" s="4"/>
      <c r="F785" s="4"/>
      <c r="G785" s="4">
        <v>37446.904989</v>
      </c>
      <c r="H785" s="4">
        <v>171770.392302</v>
      </c>
      <c r="I785" s="4">
        <v>179735.312028</v>
      </c>
      <c r="J785" s="4">
        <v>184033.471916</v>
      </c>
      <c r="K785" s="4">
        <v>187675.708666</v>
      </c>
      <c r="L785" s="4">
        <v>193580.471039</v>
      </c>
      <c r="M785" s="4">
        <v>205302.512609</v>
      </c>
      <c r="N785" s="4">
        <v>217429.240353</v>
      </c>
      <c r="O785" s="4">
        <v>352516.919467</v>
      </c>
      <c r="P785" s="4">
        <v>364008.444468</v>
      </c>
    </row>
    <row r="786" spans="1:16">
      <c r="A786" s="3" t="s">
        <v>1584</v>
      </c>
      <c r="B786" s="3" t="s">
        <v>1585</v>
      </c>
      <c r="C786" s="4"/>
      <c r="D786" s="4"/>
      <c r="E786" s="4"/>
      <c r="F786" s="4"/>
      <c r="G786" s="4">
        <v>29098.554732</v>
      </c>
      <c r="H786" s="4">
        <v>90669.842454</v>
      </c>
      <c r="I786" s="4">
        <v>94549.766239</v>
      </c>
      <c r="J786" s="4">
        <v>100514.806296</v>
      </c>
      <c r="K786" s="4">
        <v>151518.571705</v>
      </c>
      <c r="L786" s="4">
        <v>139718.386789</v>
      </c>
      <c r="M786" s="4">
        <v>148333.233373</v>
      </c>
      <c r="N786" s="4">
        <v>238592.849739</v>
      </c>
      <c r="O786" s="4">
        <v>242621.540705</v>
      </c>
      <c r="P786" s="4">
        <v>251684.484638</v>
      </c>
    </row>
    <row r="787" spans="1:16">
      <c r="A787" s="3" t="s">
        <v>1586</v>
      </c>
      <c r="B787" s="3" t="s">
        <v>1587</v>
      </c>
      <c r="C787" s="4"/>
      <c r="D787" s="4"/>
      <c r="E787" s="4"/>
      <c r="F787" s="4"/>
      <c r="G787" s="4">
        <v>17537.144787</v>
      </c>
      <c r="H787" s="4">
        <v>83220.050724</v>
      </c>
      <c r="I787" s="4">
        <v>87619.523859</v>
      </c>
      <c r="J787" s="4">
        <v>101727.171475</v>
      </c>
      <c r="K787" s="4">
        <v>114416.6864</v>
      </c>
      <c r="L787" s="4">
        <v>122569.823363</v>
      </c>
      <c r="M787" s="4">
        <v>118191.358484</v>
      </c>
      <c r="N787" s="4">
        <v>284722.488677</v>
      </c>
      <c r="O787" s="4">
        <v>295719.596572</v>
      </c>
      <c r="P787" s="4">
        <v>291441.624576</v>
      </c>
    </row>
    <row r="788" spans="1:16">
      <c r="A788" s="3" t="s">
        <v>1588</v>
      </c>
      <c r="B788" s="3" t="s">
        <v>1589</v>
      </c>
      <c r="C788" s="4"/>
      <c r="D788" s="4"/>
      <c r="E788" s="4"/>
      <c r="F788" s="4"/>
      <c r="G788" s="4">
        <v>19824.120506</v>
      </c>
      <c r="H788" s="4">
        <v>81472.697603</v>
      </c>
      <c r="I788" s="4">
        <v>86594.176945</v>
      </c>
      <c r="J788" s="4">
        <v>84134.069786</v>
      </c>
      <c r="K788" s="4">
        <v>84946.963752</v>
      </c>
      <c r="L788" s="4">
        <v>84942.322543</v>
      </c>
      <c r="M788" s="4">
        <v>85808.652355</v>
      </c>
      <c r="N788" s="4">
        <v>43379.949199</v>
      </c>
      <c r="O788" s="4">
        <v>90653.300644</v>
      </c>
      <c r="P788" s="4">
        <v>83537.710998</v>
      </c>
    </row>
    <row r="789" spans="1:16">
      <c r="A789" s="3" t="s">
        <v>1590</v>
      </c>
      <c r="B789" s="3" t="s">
        <v>1591</v>
      </c>
      <c r="C789" s="4"/>
      <c r="D789" s="4"/>
      <c r="E789" s="4"/>
      <c r="F789" s="4"/>
      <c r="G789" s="4">
        <v>20959.726114</v>
      </c>
      <c r="H789" s="4">
        <v>101124.891066</v>
      </c>
      <c r="I789" s="4">
        <v>109552.939841</v>
      </c>
      <c r="J789" s="4">
        <v>116954.864196</v>
      </c>
      <c r="K789" s="4">
        <v>132911.043799</v>
      </c>
      <c r="L789" s="4">
        <v>149010.755167</v>
      </c>
      <c r="M789" s="4">
        <v>173564.358247</v>
      </c>
      <c r="N789" s="4">
        <v>198851.726793</v>
      </c>
      <c r="O789" s="4">
        <v>223562.89809</v>
      </c>
      <c r="P789" s="4">
        <v>232408.049727</v>
      </c>
    </row>
    <row r="790" spans="1:16">
      <c r="A790" s="3" t="s">
        <v>1592</v>
      </c>
      <c r="B790" s="3" t="s">
        <v>1593</v>
      </c>
      <c r="C790" s="4"/>
      <c r="D790" s="4"/>
      <c r="E790" s="4"/>
      <c r="F790" s="4"/>
      <c r="G790" s="4">
        <v>20127.763402</v>
      </c>
      <c r="H790" s="4">
        <v>105126.524821</v>
      </c>
      <c r="I790" s="4">
        <v>113980.081791</v>
      </c>
      <c r="J790" s="4">
        <v>135517.231267</v>
      </c>
      <c r="K790" s="4">
        <v>157155.73656</v>
      </c>
      <c r="L790" s="4">
        <v>198594.424096</v>
      </c>
      <c r="M790" s="4">
        <v>302535.376216</v>
      </c>
      <c r="N790" s="4">
        <v>334726.855121</v>
      </c>
      <c r="O790" s="4">
        <v>356923.402251</v>
      </c>
      <c r="P790" s="4">
        <v>377527.576858</v>
      </c>
    </row>
    <row r="791" spans="1:16">
      <c r="A791" s="3" t="s">
        <v>1594</v>
      </c>
      <c r="B791" s="3" t="s">
        <v>1595</v>
      </c>
      <c r="C791" s="4"/>
      <c r="D791" s="4"/>
      <c r="E791" s="4"/>
      <c r="F791" s="4"/>
      <c r="G791" s="4">
        <v>20939.544638</v>
      </c>
      <c r="H791" s="4">
        <v>85434.381862</v>
      </c>
      <c r="I791" s="4">
        <v>91991.204257</v>
      </c>
      <c r="J791" s="4">
        <v>98461.246106</v>
      </c>
      <c r="K791" s="4">
        <v>100614.868567</v>
      </c>
      <c r="L791" s="4">
        <v>106105.686886</v>
      </c>
      <c r="M791" s="4">
        <v>179055.652458</v>
      </c>
      <c r="N791" s="4">
        <v>194490.226243</v>
      </c>
      <c r="O791" s="4">
        <v>270573.797778</v>
      </c>
      <c r="P791" s="4">
        <v>292212.331793</v>
      </c>
    </row>
    <row r="792" spans="1:16">
      <c r="A792" s="3" t="s">
        <v>1596</v>
      </c>
      <c r="B792" s="3" t="s">
        <v>1597</v>
      </c>
      <c r="C792" s="4"/>
      <c r="D792" s="4"/>
      <c r="E792" s="4"/>
      <c r="F792" s="4"/>
      <c r="G792" s="4">
        <v>25489.779295</v>
      </c>
      <c r="H792" s="4">
        <v>109005.424365</v>
      </c>
      <c r="I792" s="4">
        <v>120758.230818</v>
      </c>
      <c r="J792" s="4">
        <v>135135.983415</v>
      </c>
      <c r="K792" s="4">
        <v>160785.161033</v>
      </c>
      <c r="L792" s="4">
        <v>198889.081289</v>
      </c>
      <c r="M792" s="4">
        <v>230806.156712</v>
      </c>
      <c r="N792" s="4">
        <v>237178.66287</v>
      </c>
      <c r="O792" s="4">
        <v>282508.517964</v>
      </c>
      <c r="P792" s="4">
        <v>316758.081199</v>
      </c>
    </row>
    <row r="793" spans="1:16">
      <c r="A793" s="3" t="s">
        <v>1598</v>
      </c>
      <c r="B793" s="3" t="s">
        <v>1599</v>
      </c>
      <c r="C793" s="4"/>
      <c r="D793" s="4"/>
      <c r="E793" s="4"/>
      <c r="F793" s="4"/>
      <c r="G793" s="4">
        <v>55463.097199</v>
      </c>
      <c r="H793" s="4">
        <v>205044.980697</v>
      </c>
      <c r="I793" s="4">
        <v>208884.341077</v>
      </c>
      <c r="J793" s="4">
        <v>208290.533678</v>
      </c>
      <c r="K793" s="4">
        <v>209259.718716</v>
      </c>
      <c r="L793" s="4">
        <v>216115.459888</v>
      </c>
      <c r="M793" s="4">
        <v>222875.159055</v>
      </c>
      <c r="N793" s="4">
        <v>228467.628268</v>
      </c>
      <c r="O793" s="4">
        <v>235678.893525</v>
      </c>
      <c r="P793" s="4">
        <v>243488.453644</v>
      </c>
    </row>
    <row r="794" spans="1:16">
      <c r="A794" s="3" t="s">
        <v>1600</v>
      </c>
      <c r="B794" s="3" t="s">
        <v>1601</v>
      </c>
      <c r="C794" s="4"/>
      <c r="D794" s="4"/>
      <c r="E794" s="4">
        <v>10550.941975</v>
      </c>
      <c r="F794" s="4"/>
      <c r="G794" s="4">
        <v>18390.064681</v>
      </c>
      <c r="H794" s="4">
        <v>73225.812033</v>
      </c>
      <c r="I794" s="4">
        <v>77094.466234</v>
      </c>
      <c r="J794" s="4">
        <v>78652.258153</v>
      </c>
      <c r="K794" s="4">
        <v>77899.314724</v>
      </c>
      <c r="L794" s="4">
        <v>81123.859757</v>
      </c>
      <c r="M794" s="4">
        <v>159685.709918</v>
      </c>
      <c r="N794" s="4">
        <v>268926.298146</v>
      </c>
      <c r="O794" s="4">
        <v>278124.664271</v>
      </c>
      <c r="P794" s="4">
        <v>267229.392709</v>
      </c>
    </row>
    <row r="795" spans="1:16">
      <c r="A795" s="3" t="s">
        <v>1602</v>
      </c>
      <c r="B795" s="3" t="s">
        <v>1603</v>
      </c>
      <c r="C795" s="4"/>
      <c r="D795" s="4"/>
      <c r="E795" s="4"/>
      <c r="F795" s="4"/>
      <c r="G795" s="4">
        <v>38803.929127</v>
      </c>
      <c r="H795" s="4">
        <v>123452.369368</v>
      </c>
      <c r="I795" s="4">
        <v>128806.590806</v>
      </c>
      <c r="J795" s="4">
        <v>127392.34005</v>
      </c>
      <c r="K795" s="4">
        <v>130602.839578</v>
      </c>
      <c r="L795" s="4">
        <v>134395.971336</v>
      </c>
      <c r="M795" s="4">
        <v>130903.135016</v>
      </c>
      <c r="N795" s="4">
        <v>132145.333552</v>
      </c>
      <c r="O795" s="4">
        <v>131914.541914</v>
      </c>
      <c r="P795" s="4">
        <v>132844.922391</v>
      </c>
    </row>
    <row r="796" spans="1:16">
      <c r="A796" s="3" t="s">
        <v>1604</v>
      </c>
      <c r="B796" s="3" t="s">
        <v>1605</v>
      </c>
      <c r="C796" s="4"/>
      <c r="D796" s="4"/>
      <c r="E796" s="4"/>
      <c r="F796" s="4"/>
      <c r="G796" s="4">
        <v>9398.343498</v>
      </c>
      <c r="H796" s="4">
        <v>44445.276387</v>
      </c>
      <c r="I796" s="4">
        <v>47155.604136</v>
      </c>
      <c r="J796" s="4">
        <v>65585.874811</v>
      </c>
      <c r="K796" s="4">
        <v>71853.155061</v>
      </c>
      <c r="L796" s="4">
        <v>77511.189801</v>
      </c>
      <c r="M796" s="4">
        <v>118358.173691</v>
      </c>
      <c r="N796" s="4">
        <v>124399.105645</v>
      </c>
      <c r="O796" s="4">
        <v>130662.359298</v>
      </c>
      <c r="P796" s="4">
        <v>176656.315905</v>
      </c>
    </row>
    <row r="797" spans="1:16">
      <c r="A797" s="3" t="s">
        <v>1606</v>
      </c>
      <c r="B797" s="3" t="s">
        <v>1607</v>
      </c>
      <c r="C797" s="4"/>
      <c r="D797" s="4"/>
      <c r="E797" s="4"/>
      <c r="F797" s="4"/>
      <c r="G797" s="4">
        <v>37425.19083</v>
      </c>
      <c r="H797" s="4">
        <v>103444.957987</v>
      </c>
      <c r="I797" s="4">
        <v>104894.241363</v>
      </c>
      <c r="J797" s="4">
        <v>111270.647532</v>
      </c>
      <c r="K797" s="4">
        <v>114783.46799</v>
      </c>
      <c r="L797" s="4">
        <v>118550.441126</v>
      </c>
      <c r="M797" s="4">
        <v>120481.812599</v>
      </c>
      <c r="N797" s="4">
        <v>213807.618286</v>
      </c>
      <c r="O797" s="4">
        <v>224569.220987</v>
      </c>
      <c r="P797" s="4">
        <v>242121.120017</v>
      </c>
    </row>
    <row r="798" spans="1:16">
      <c r="A798" s="3" t="s">
        <v>1608</v>
      </c>
      <c r="B798" s="3" t="s">
        <v>1609</v>
      </c>
      <c r="C798" s="4"/>
      <c r="D798" s="4"/>
      <c r="E798" s="4"/>
      <c r="F798" s="4"/>
      <c r="G798" s="4">
        <v>28504.810927</v>
      </c>
      <c r="H798" s="4">
        <v>114913.596417</v>
      </c>
      <c r="I798" s="4">
        <v>120166.404789</v>
      </c>
      <c r="J798" s="4">
        <v>125911.960972</v>
      </c>
      <c r="K798" s="4">
        <v>129393.143734</v>
      </c>
      <c r="L798" s="4">
        <v>131766.24822</v>
      </c>
      <c r="M798" s="4">
        <v>136148.002461</v>
      </c>
      <c r="N798" s="4">
        <v>156494.167361</v>
      </c>
      <c r="O798" s="4">
        <v>150488.083923</v>
      </c>
      <c r="P798" s="4">
        <v>142724.406143</v>
      </c>
    </row>
    <row r="799" spans="1:16">
      <c r="A799" s="3" t="s">
        <v>1610</v>
      </c>
      <c r="B799" s="3" t="s">
        <v>1611</v>
      </c>
      <c r="C799" s="4"/>
      <c r="D799" s="4"/>
      <c r="E799" s="4"/>
      <c r="F799" s="4"/>
      <c r="G799" s="4">
        <v>14264.16332</v>
      </c>
      <c r="H799" s="4">
        <v>94591.475988</v>
      </c>
      <c r="I799" s="4">
        <v>106450.451455</v>
      </c>
      <c r="J799" s="4">
        <v>112430.817293</v>
      </c>
      <c r="K799" s="4">
        <v>120474.636183</v>
      </c>
      <c r="L799" s="4">
        <v>135089.560828</v>
      </c>
      <c r="M799" s="4">
        <v>146717.542433</v>
      </c>
      <c r="N799" s="4">
        <v>170330.858303</v>
      </c>
      <c r="O799" s="4">
        <v>166610.432641</v>
      </c>
      <c r="P799" s="4">
        <v>173396.424489</v>
      </c>
    </row>
    <row r="800" spans="1:16">
      <c r="A800" s="3" t="s">
        <v>1612</v>
      </c>
      <c r="B800" s="3" t="s">
        <v>1613</v>
      </c>
      <c r="C800" s="4"/>
      <c r="D800" s="4"/>
      <c r="E800" s="4"/>
      <c r="F800" s="4"/>
      <c r="G800" s="4">
        <v>17979.976563</v>
      </c>
      <c r="H800" s="4">
        <v>74719.318696</v>
      </c>
      <c r="I800" s="4">
        <v>78655.65252</v>
      </c>
      <c r="J800" s="4">
        <v>91201.118593</v>
      </c>
      <c r="K800" s="4">
        <v>97488.762532</v>
      </c>
      <c r="L800" s="4">
        <v>104001.644545</v>
      </c>
      <c r="M800" s="4">
        <v>113536.538493</v>
      </c>
      <c r="N800" s="4">
        <v>296642.858286</v>
      </c>
      <c r="O800" s="4">
        <v>325286.656337</v>
      </c>
      <c r="P800" s="4">
        <v>330170.917731</v>
      </c>
    </row>
    <row r="801" spans="1:16">
      <c r="A801" s="3" t="s">
        <v>1614</v>
      </c>
      <c r="B801" s="3" t="s">
        <v>1615</v>
      </c>
      <c r="C801" s="4"/>
      <c r="D801" s="4"/>
      <c r="E801" s="4"/>
      <c r="F801" s="4"/>
      <c r="G801" s="4">
        <v>88315.157904</v>
      </c>
      <c r="H801" s="4">
        <v>349837.84595</v>
      </c>
      <c r="I801" s="4">
        <v>354483.251816</v>
      </c>
      <c r="J801" s="4">
        <v>330308.896976</v>
      </c>
      <c r="K801" s="4">
        <v>328138.128622</v>
      </c>
      <c r="L801" s="4">
        <v>330674.402416</v>
      </c>
      <c r="M801" s="4">
        <v>276629.658726</v>
      </c>
      <c r="N801" s="4">
        <v>226264.707894</v>
      </c>
      <c r="O801" s="4">
        <v>217205.193633</v>
      </c>
      <c r="P801" s="4">
        <v>167767.985571</v>
      </c>
    </row>
    <row r="802" spans="1:16">
      <c r="A802" s="3" t="s">
        <v>1616</v>
      </c>
      <c r="B802" s="3" t="s">
        <v>1617</v>
      </c>
      <c r="C802" s="4"/>
      <c r="D802" s="4"/>
      <c r="E802" s="4"/>
      <c r="F802" s="4"/>
      <c r="G802" s="4">
        <v>24638.30505</v>
      </c>
      <c r="H802" s="4">
        <v>120619.257097</v>
      </c>
      <c r="I802" s="4">
        <v>125840.897696</v>
      </c>
      <c r="J802" s="4">
        <v>126653.544117</v>
      </c>
      <c r="K802" s="4">
        <v>126441.950979</v>
      </c>
      <c r="L802" s="4">
        <v>127607.20991</v>
      </c>
      <c r="M802" s="4">
        <v>127464.632133</v>
      </c>
      <c r="N802" s="4">
        <v>118199.66577</v>
      </c>
      <c r="O802" s="4">
        <v>120551.702629</v>
      </c>
      <c r="P802" s="4">
        <v>118009.306601</v>
      </c>
    </row>
    <row r="803" spans="1:16">
      <c r="A803" s="3" t="s">
        <v>1618</v>
      </c>
      <c r="B803" s="3" t="s">
        <v>1619</v>
      </c>
      <c r="C803" s="4"/>
      <c r="D803" s="4"/>
      <c r="E803" s="4"/>
      <c r="F803" s="4"/>
      <c r="G803" s="4">
        <v>17054.286146</v>
      </c>
      <c r="H803" s="4">
        <v>61816.9781</v>
      </c>
      <c r="I803" s="4">
        <v>60054.435926</v>
      </c>
      <c r="J803" s="4">
        <v>61475.303054</v>
      </c>
      <c r="K803" s="4">
        <v>63568.2822</v>
      </c>
      <c r="L803" s="4">
        <v>71266.871969</v>
      </c>
      <c r="M803" s="4">
        <v>74272.589466</v>
      </c>
      <c r="N803" s="4">
        <v>73292.279096</v>
      </c>
      <c r="O803" s="4">
        <v>76372.568367</v>
      </c>
      <c r="P803" s="4">
        <v>79718.309941</v>
      </c>
    </row>
    <row r="804" spans="1:16">
      <c r="A804" s="3" t="s">
        <v>1620</v>
      </c>
      <c r="B804" s="3" t="s">
        <v>1621</v>
      </c>
      <c r="C804" s="4"/>
      <c r="D804" s="4"/>
      <c r="E804" s="4"/>
      <c r="F804" s="4"/>
      <c r="G804" s="4">
        <v>20846.684322</v>
      </c>
      <c r="H804" s="4">
        <v>75089.779027</v>
      </c>
      <c r="I804" s="4">
        <v>80050.994255</v>
      </c>
      <c r="J804" s="4">
        <v>85175.400323</v>
      </c>
      <c r="K804" s="4">
        <v>115250.467537</v>
      </c>
      <c r="L804" s="4">
        <v>123950.764529</v>
      </c>
      <c r="M804" s="4">
        <v>134905.753474</v>
      </c>
      <c r="N804" s="4">
        <v>147096.609813</v>
      </c>
      <c r="O804" s="4">
        <v>151056.929897</v>
      </c>
      <c r="P804" s="4">
        <v>173336.863805</v>
      </c>
    </row>
    <row r="805" spans="1:16">
      <c r="A805" s="3" t="s">
        <v>1622</v>
      </c>
      <c r="B805" s="3" t="s">
        <v>1623</v>
      </c>
      <c r="C805" s="4"/>
      <c r="D805" s="4"/>
      <c r="E805" s="4"/>
      <c r="F805" s="4"/>
      <c r="G805" s="4">
        <v>24751.944073</v>
      </c>
      <c r="H805" s="4">
        <v>99614.236119</v>
      </c>
      <c r="I805" s="4">
        <v>109568.772129</v>
      </c>
      <c r="J805" s="4">
        <v>216892.454335</v>
      </c>
      <c r="K805" s="4">
        <v>226581.702301</v>
      </c>
      <c r="L805" s="4">
        <v>417746.520598</v>
      </c>
      <c r="M805" s="4">
        <v>436337.482418</v>
      </c>
      <c r="N805" s="4">
        <v>669535.065948</v>
      </c>
      <c r="O805" s="4">
        <v>721811.987189</v>
      </c>
      <c r="P805" s="4">
        <v>782717.172368</v>
      </c>
    </row>
    <row r="806" spans="1:16">
      <c r="A806" s="3" t="s">
        <v>1624</v>
      </c>
      <c r="B806" s="3" t="s">
        <v>1625</v>
      </c>
      <c r="C806" s="4"/>
      <c r="D806" s="4"/>
      <c r="E806" s="4"/>
      <c r="F806" s="4"/>
      <c r="G806" s="4">
        <v>14367.748498</v>
      </c>
      <c r="H806" s="4">
        <v>58197.314576</v>
      </c>
      <c r="I806" s="4">
        <v>62479.919351</v>
      </c>
      <c r="J806" s="4">
        <v>70264.338064</v>
      </c>
      <c r="K806" s="4">
        <v>144026.792329</v>
      </c>
      <c r="L806" s="4">
        <v>153437.684521</v>
      </c>
      <c r="M806" s="4">
        <v>157020.768237</v>
      </c>
      <c r="N806" s="4">
        <v>148203.833602</v>
      </c>
      <c r="O806" s="4">
        <v>324491.837139</v>
      </c>
      <c r="P806" s="4">
        <v>499300.461674</v>
      </c>
    </row>
    <row r="807" spans="1:16">
      <c r="A807" s="3" t="s">
        <v>1626</v>
      </c>
      <c r="B807" s="3" t="s">
        <v>1627</v>
      </c>
      <c r="C807" s="4"/>
      <c r="D807" s="4"/>
      <c r="E807" s="4"/>
      <c r="F807" s="4"/>
      <c r="G807" s="4">
        <v>82377.451786</v>
      </c>
      <c r="H807" s="4">
        <v>205582.477748</v>
      </c>
      <c r="I807" s="4">
        <v>219358.103078</v>
      </c>
      <c r="J807" s="4">
        <v>227838.721377</v>
      </c>
      <c r="K807" s="4">
        <v>235536.200173</v>
      </c>
      <c r="L807" s="4">
        <v>238563.797629</v>
      </c>
      <c r="M807" s="4">
        <v>240638.607118</v>
      </c>
      <c r="N807" s="4">
        <v>242182.987861</v>
      </c>
      <c r="O807" s="4">
        <v>243587.14585</v>
      </c>
      <c r="P807" s="4">
        <v>241054.66662</v>
      </c>
    </row>
    <row r="808" spans="1:16">
      <c r="A808" s="3" t="s">
        <v>1628</v>
      </c>
      <c r="B808" s="3" t="s">
        <v>1629</v>
      </c>
      <c r="C808" s="4"/>
      <c r="D808" s="4"/>
      <c r="E808" s="4"/>
      <c r="F808" s="4"/>
      <c r="G808" s="4">
        <v>30436.240694</v>
      </c>
      <c r="H808" s="4">
        <v>105836.086111</v>
      </c>
      <c r="I808" s="4">
        <v>111123.279633</v>
      </c>
      <c r="J808" s="4">
        <v>114858.336997</v>
      </c>
      <c r="K808" s="4">
        <v>116079.499924</v>
      </c>
      <c r="L808" s="4">
        <v>116915.266923</v>
      </c>
      <c r="M808" s="4">
        <v>124933.353861</v>
      </c>
      <c r="N808" s="4">
        <v>114301.474493</v>
      </c>
      <c r="O808" s="4">
        <v>139234.212522</v>
      </c>
      <c r="P808" s="4">
        <v>276747.055256</v>
      </c>
    </row>
    <row r="809" spans="1:16">
      <c r="A809" s="3" t="s">
        <v>1630</v>
      </c>
      <c r="B809" s="3" t="s">
        <v>1631</v>
      </c>
      <c r="C809" s="4"/>
      <c r="D809" s="4"/>
      <c r="E809" s="4"/>
      <c r="F809" s="4"/>
      <c r="G809" s="4">
        <v>49171.21984</v>
      </c>
      <c r="H809" s="4">
        <v>192345.068232</v>
      </c>
      <c r="I809" s="4">
        <v>203215.418788</v>
      </c>
      <c r="J809" s="4">
        <v>250144.527013</v>
      </c>
      <c r="K809" s="4">
        <v>335350.877526</v>
      </c>
      <c r="L809" s="4">
        <v>423817.871191</v>
      </c>
      <c r="M809" s="4">
        <v>495584.161091</v>
      </c>
      <c r="N809" s="4">
        <v>524433.03776</v>
      </c>
      <c r="O809" s="4">
        <v>723594.409629</v>
      </c>
      <c r="P809" s="4">
        <v>740622.197271</v>
      </c>
    </row>
    <row r="810" spans="1:16">
      <c r="A810" s="3" t="s">
        <v>1632</v>
      </c>
      <c r="B810" s="3" t="s">
        <v>1633</v>
      </c>
      <c r="C810" s="4"/>
      <c r="D810" s="4"/>
      <c r="E810" s="4"/>
      <c r="F810" s="4"/>
      <c r="G810" s="4">
        <v>29204.760194</v>
      </c>
      <c r="H810" s="4">
        <v>127388.403267</v>
      </c>
      <c r="I810" s="4">
        <v>133916.515904</v>
      </c>
      <c r="J810" s="4">
        <v>141603.939655</v>
      </c>
      <c r="K810" s="4">
        <v>151790.444286</v>
      </c>
      <c r="L810" s="4">
        <v>230803.873709</v>
      </c>
      <c r="M810" s="4">
        <v>246033.734953</v>
      </c>
      <c r="N810" s="4">
        <v>259529.928681</v>
      </c>
      <c r="O810" s="4">
        <v>282120.597161</v>
      </c>
      <c r="P810" s="4">
        <v>350410.911655</v>
      </c>
    </row>
    <row r="811" spans="1:16">
      <c r="A811" s="3" t="s">
        <v>1634</v>
      </c>
      <c r="B811" s="3" t="s">
        <v>1635</v>
      </c>
      <c r="C811" s="4"/>
      <c r="D811" s="4"/>
      <c r="E811" s="4"/>
      <c r="F811" s="4"/>
      <c r="G811" s="4">
        <v>20118.901159</v>
      </c>
      <c r="H811" s="4">
        <v>87928.228103</v>
      </c>
      <c r="I811" s="4">
        <v>93725.845095</v>
      </c>
      <c r="J811" s="4">
        <v>97451.40934</v>
      </c>
      <c r="K811" s="4">
        <v>96381.460946</v>
      </c>
      <c r="L811" s="4">
        <v>95029.742309</v>
      </c>
      <c r="M811" s="4">
        <v>153019.704528</v>
      </c>
      <c r="N811" s="4">
        <v>162266.402075</v>
      </c>
      <c r="O811" s="4">
        <v>171521.610497</v>
      </c>
      <c r="P811" s="4">
        <v>209116.240742</v>
      </c>
    </row>
    <row r="812" spans="1:16">
      <c r="A812" s="3" t="s">
        <v>1636</v>
      </c>
      <c r="B812" s="3" t="s">
        <v>1637</v>
      </c>
      <c r="C812" s="4"/>
      <c r="D812" s="4"/>
      <c r="E812" s="4"/>
      <c r="F812" s="4"/>
      <c r="G812" s="4">
        <v>18271.59977</v>
      </c>
      <c r="H812" s="4">
        <v>77757.03973</v>
      </c>
      <c r="I812" s="4">
        <v>81639.241585</v>
      </c>
      <c r="J812" s="4">
        <v>84779.233078</v>
      </c>
      <c r="K812" s="4">
        <v>93281.190138</v>
      </c>
      <c r="L812" s="4">
        <v>96885.484945</v>
      </c>
      <c r="M812" s="4">
        <v>120746.896565</v>
      </c>
      <c r="N812" s="4">
        <v>122095.577626</v>
      </c>
      <c r="O812" s="4">
        <v>123032.70918</v>
      </c>
      <c r="P812" s="4">
        <v>114389.148428</v>
      </c>
    </row>
    <row r="813" spans="1:16">
      <c r="A813" s="3" t="s">
        <v>1638</v>
      </c>
      <c r="B813" s="3" t="s">
        <v>1639</v>
      </c>
      <c r="C813" s="4"/>
      <c r="D813" s="4"/>
      <c r="E813" s="4"/>
      <c r="F813" s="4"/>
      <c r="G813" s="4">
        <v>20248.241841</v>
      </c>
      <c r="H813" s="4">
        <v>105262.574612</v>
      </c>
      <c r="I813" s="4">
        <v>109327.000933</v>
      </c>
      <c r="J813" s="4">
        <v>109582.13881</v>
      </c>
      <c r="K813" s="4">
        <v>114962.208476</v>
      </c>
      <c r="L813" s="4">
        <v>117214.9585</v>
      </c>
      <c r="M813" s="4">
        <v>118842.696545</v>
      </c>
      <c r="N813" s="4">
        <v>121764.550569</v>
      </c>
      <c r="O813" s="4">
        <v>124979.890347</v>
      </c>
      <c r="P813" s="4">
        <v>129091.259777</v>
      </c>
    </row>
    <row r="814" spans="1:16">
      <c r="A814" s="3" t="s">
        <v>1640</v>
      </c>
      <c r="B814" s="3" t="s">
        <v>1641</v>
      </c>
      <c r="C814" s="4"/>
      <c r="D814" s="4"/>
      <c r="E814" s="4"/>
      <c r="F814" s="4"/>
      <c r="G814" s="4">
        <v>11861.124464</v>
      </c>
      <c r="H814" s="4">
        <v>52071.606249</v>
      </c>
      <c r="I814" s="4">
        <v>57271.015018</v>
      </c>
      <c r="J814" s="4">
        <v>61212.281797</v>
      </c>
      <c r="K814" s="4">
        <v>64169.553724</v>
      </c>
      <c r="L814" s="4">
        <v>68176.093615</v>
      </c>
      <c r="M814" s="4">
        <v>138856.802399</v>
      </c>
      <c r="N814" s="4">
        <v>208825.476619</v>
      </c>
      <c r="O814" s="4">
        <v>220104.078612</v>
      </c>
      <c r="P814" s="4">
        <v>232632.588384</v>
      </c>
    </row>
    <row r="815" spans="1:16">
      <c r="A815" s="3" t="s">
        <v>1642</v>
      </c>
      <c r="B815" s="3" t="s">
        <v>1643</v>
      </c>
      <c r="C815" s="4"/>
      <c r="D815" s="4"/>
      <c r="E815" s="4"/>
      <c r="F815" s="4"/>
      <c r="G815" s="4">
        <v>24107.204965</v>
      </c>
      <c r="H815" s="4">
        <v>85410.311433</v>
      </c>
      <c r="I815" s="4">
        <v>88723.030999</v>
      </c>
      <c r="J815" s="4">
        <v>94557.608814</v>
      </c>
      <c r="K815" s="4">
        <v>97716.551034</v>
      </c>
      <c r="L815" s="4">
        <v>102794.009938</v>
      </c>
      <c r="M815" s="4">
        <v>105882.78833</v>
      </c>
      <c r="N815" s="4">
        <v>109639.049582</v>
      </c>
      <c r="O815" s="4">
        <v>115149.169886</v>
      </c>
      <c r="P815" s="4">
        <v>176184.030048</v>
      </c>
    </row>
    <row r="816" spans="1:16">
      <c r="A816" s="3" t="s">
        <v>1644</v>
      </c>
      <c r="B816" s="3" t="s">
        <v>1645</v>
      </c>
      <c r="C816" s="4"/>
      <c r="D816" s="4"/>
      <c r="E816" s="4"/>
      <c r="F816" s="4"/>
      <c r="G816" s="4">
        <v>27723.229302</v>
      </c>
      <c r="H816" s="4">
        <v>155348.55788</v>
      </c>
      <c r="I816" s="4">
        <v>152162.56688</v>
      </c>
      <c r="J816" s="4">
        <v>155492.063197</v>
      </c>
      <c r="K816" s="4">
        <v>159479.438692</v>
      </c>
      <c r="L816" s="4">
        <v>162471.548007</v>
      </c>
      <c r="M816" s="4">
        <v>166395.252177</v>
      </c>
      <c r="N816" s="4">
        <v>170294.866611</v>
      </c>
      <c r="O816" s="4">
        <v>175603.951606</v>
      </c>
      <c r="P816" s="4">
        <v>176348.610172</v>
      </c>
    </row>
    <row r="817" spans="1:16">
      <c r="A817" s="3" t="s">
        <v>1646</v>
      </c>
      <c r="B817" s="3" t="s">
        <v>1647</v>
      </c>
      <c r="C817" s="4"/>
      <c r="D817" s="4"/>
      <c r="E817" s="4"/>
      <c r="F817" s="4"/>
      <c r="G817" s="4">
        <v>13361.094822</v>
      </c>
      <c r="H817" s="4">
        <v>71909.747702</v>
      </c>
      <c r="I817" s="4">
        <v>69896.819481</v>
      </c>
      <c r="J817" s="4">
        <v>70768.753895</v>
      </c>
      <c r="K817" s="4">
        <v>72863.988242</v>
      </c>
      <c r="L817" s="4">
        <v>73472.159061</v>
      </c>
      <c r="M817" s="4">
        <v>73175.804402</v>
      </c>
      <c r="N817" s="4">
        <v>70264.399539</v>
      </c>
      <c r="O817" s="4">
        <v>2185908.647331</v>
      </c>
      <c r="P817" s="4">
        <v>3386141.233963</v>
      </c>
    </row>
    <row r="818" spans="1:16">
      <c r="A818" s="3" t="s">
        <v>1648</v>
      </c>
      <c r="B818" s="3" t="s">
        <v>1649</v>
      </c>
      <c r="C818" s="4"/>
      <c r="D818" s="4"/>
      <c r="E818" s="4"/>
      <c r="F818" s="4"/>
      <c r="G818" s="4">
        <v>24341.121708</v>
      </c>
      <c r="H818" s="4">
        <v>207527.044051</v>
      </c>
      <c r="I818" s="4">
        <v>232991.982908</v>
      </c>
      <c r="J818" s="4">
        <v>272666.146003</v>
      </c>
      <c r="K818" s="4">
        <v>343461.937746</v>
      </c>
      <c r="L818" s="4">
        <v>743750.630098</v>
      </c>
      <c r="M818" s="4">
        <v>777717.660848</v>
      </c>
      <c r="N818" s="4">
        <v>783650.906545</v>
      </c>
      <c r="O818" s="4">
        <v>785483.232851</v>
      </c>
      <c r="P818" s="4">
        <v>797901.426309</v>
      </c>
    </row>
    <row r="819" spans="1:16">
      <c r="A819" s="3" t="s">
        <v>1650</v>
      </c>
      <c r="B819" s="3" t="s">
        <v>1651</v>
      </c>
      <c r="C819" s="4"/>
      <c r="D819" s="4"/>
      <c r="E819" s="4"/>
      <c r="F819" s="4"/>
      <c r="G819" s="4">
        <v>13804.82143</v>
      </c>
      <c r="H819" s="4">
        <v>42289.013922</v>
      </c>
      <c r="I819" s="4">
        <v>44086.300315</v>
      </c>
      <c r="J819" s="4">
        <v>46283.803953</v>
      </c>
      <c r="K819" s="4">
        <v>47145.310329</v>
      </c>
      <c r="L819" s="4">
        <v>46054.877436</v>
      </c>
      <c r="M819" s="4">
        <v>78084.109817</v>
      </c>
      <c r="N819" s="4">
        <v>489769.630332</v>
      </c>
      <c r="O819" s="4">
        <v>805661.904911</v>
      </c>
      <c r="P819" s="4">
        <v>935879.129626</v>
      </c>
    </row>
    <row r="820" spans="1:16">
      <c r="A820" s="3" t="s">
        <v>1652</v>
      </c>
      <c r="B820" s="3" t="s">
        <v>1653</v>
      </c>
      <c r="C820" s="4"/>
      <c r="D820" s="4"/>
      <c r="E820" s="4"/>
      <c r="F820" s="4"/>
      <c r="G820" s="4">
        <v>32101.702664</v>
      </c>
      <c r="H820" s="4">
        <v>109274.713872</v>
      </c>
      <c r="I820" s="4">
        <v>121077.923993</v>
      </c>
      <c r="J820" s="4">
        <v>183278.772416</v>
      </c>
      <c r="K820" s="4">
        <v>190812.85954</v>
      </c>
      <c r="L820" s="4">
        <v>194304.520628</v>
      </c>
      <c r="M820" s="4">
        <v>196421.527434</v>
      </c>
      <c r="N820" s="4">
        <v>200487.109747</v>
      </c>
      <c r="O820" s="4">
        <v>205907.833372</v>
      </c>
      <c r="P820" s="4">
        <v>313164.305328</v>
      </c>
    </row>
    <row r="821" spans="1:16">
      <c r="A821" s="3" t="s">
        <v>1654</v>
      </c>
      <c r="B821" s="3" t="s">
        <v>1655</v>
      </c>
      <c r="C821" s="4"/>
      <c r="D821" s="4"/>
      <c r="E821" s="4"/>
      <c r="F821" s="4"/>
      <c r="G821" s="4">
        <v>22446.718468</v>
      </c>
      <c r="H821" s="4">
        <v>90336.713127</v>
      </c>
      <c r="I821" s="4">
        <v>91374.299061</v>
      </c>
      <c r="J821" s="4">
        <v>91792.388935</v>
      </c>
      <c r="K821" s="4">
        <v>91932.490464</v>
      </c>
      <c r="L821" s="4">
        <v>91995.151269</v>
      </c>
      <c r="M821" s="4">
        <v>150405.190838</v>
      </c>
      <c r="N821" s="4">
        <v>162416.237677</v>
      </c>
      <c r="O821" s="4">
        <v>173000.801958</v>
      </c>
      <c r="P821" s="4">
        <v>163881.81575</v>
      </c>
    </row>
    <row r="822" spans="1:16">
      <c r="A822" s="3" t="s">
        <v>1656</v>
      </c>
      <c r="B822" s="3" t="s">
        <v>1657</v>
      </c>
      <c r="C822" s="4"/>
      <c r="D822" s="4"/>
      <c r="E822" s="4"/>
      <c r="F822" s="4"/>
      <c r="G822" s="4">
        <v>15038.423133</v>
      </c>
      <c r="H822" s="4">
        <v>47480.432246</v>
      </c>
      <c r="I822" s="4">
        <v>52629.925456</v>
      </c>
      <c r="J822" s="4">
        <v>61714.47552</v>
      </c>
      <c r="K822" s="4">
        <v>64521.475649</v>
      </c>
      <c r="L822" s="4">
        <v>70912.339513</v>
      </c>
      <c r="M822" s="4">
        <v>80589.597666</v>
      </c>
      <c r="N822" s="4">
        <v>98029.834397</v>
      </c>
      <c r="O822" s="4">
        <v>103819.272143</v>
      </c>
      <c r="P822" s="4">
        <v>110165.618449</v>
      </c>
    </row>
    <row r="823" spans="1:16">
      <c r="A823" s="3" t="s">
        <v>1658</v>
      </c>
      <c r="B823" s="3" t="s">
        <v>1659</v>
      </c>
      <c r="C823" s="4"/>
      <c r="D823" s="4"/>
      <c r="E823" s="4"/>
      <c r="F823" s="4"/>
      <c r="G823" s="4">
        <v>20805.470452</v>
      </c>
      <c r="H823" s="4">
        <v>82390.81221</v>
      </c>
      <c r="I823" s="4">
        <v>89514.953906</v>
      </c>
      <c r="J823" s="4">
        <v>102141.660014</v>
      </c>
      <c r="K823" s="4">
        <v>120257.391817</v>
      </c>
      <c r="L823" s="4">
        <v>200655.521772</v>
      </c>
      <c r="M823" s="4">
        <v>208570.952899</v>
      </c>
      <c r="N823" s="4">
        <v>230212.595668</v>
      </c>
      <c r="O823" s="4">
        <v>464204.71681</v>
      </c>
      <c r="P823" s="4">
        <v>500022.775352</v>
      </c>
    </row>
    <row r="824" spans="1:16">
      <c r="A824" s="3" t="s">
        <v>1660</v>
      </c>
      <c r="B824" s="3" t="s">
        <v>1661</v>
      </c>
      <c r="C824" s="4"/>
      <c r="D824" s="4"/>
      <c r="E824" s="4"/>
      <c r="F824" s="4"/>
      <c r="G824" s="4">
        <v>14826.649388</v>
      </c>
      <c r="H824" s="4">
        <v>63342.615773</v>
      </c>
      <c r="I824" s="4">
        <v>64736.386068</v>
      </c>
      <c r="J824" s="4">
        <v>66944.321792</v>
      </c>
      <c r="K824" s="4">
        <v>104455.738166</v>
      </c>
      <c r="L824" s="4">
        <v>99668.888955</v>
      </c>
      <c r="M824" s="4">
        <v>93055.728043</v>
      </c>
      <c r="N824" s="4">
        <v>96402.488451</v>
      </c>
      <c r="O824" s="4">
        <v>589494.087783</v>
      </c>
      <c r="P824" s="4">
        <v>634934.209032</v>
      </c>
    </row>
    <row r="825" spans="1:16">
      <c r="A825" s="3" t="s">
        <v>1662</v>
      </c>
      <c r="B825" s="3" t="s">
        <v>1663</v>
      </c>
      <c r="C825" s="4"/>
      <c r="D825" s="4"/>
      <c r="E825" s="4"/>
      <c r="F825" s="4"/>
      <c r="G825" s="4">
        <v>15745.145647</v>
      </c>
      <c r="H825" s="4">
        <v>53918.840226</v>
      </c>
      <c r="I825" s="4">
        <v>58475.156411</v>
      </c>
      <c r="J825" s="4">
        <v>63166.890846</v>
      </c>
      <c r="K825" s="4">
        <v>70672.617628</v>
      </c>
      <c r="L825" s="4">
        <v>86276.853298</v>
      </c>
      <c r="M825" s="4">
        <v>93935.739673</v>
      </c>
      <c r="N825" s="4">
        <v>96377.437362</v>
      </c>
      <c r="O825" s="4">
        <v>97083.82653</v>
      </c>
      <c r="P825" s="4">
        <v>106667.570579</v>
      </c>
    </row>
    <row r="826" spans="1:16">
      <c r="A826" s="3" t="s">
        <v>1664</v>
      </c>
      <c r="B826" s="3" t="s">
        <v>1665</v>
      </c>
      <c r="C826" s="4"/>
      <c r="D826" s="4"/>
      <c r="E826" s="4"/>
      <c r="F826" s="4"/>
      <c r="G826" s="4">
        <v>13309.281153</v>
      </c>
      <c r="H826" s="4">
        <v>47660.494957</v>
      </c>
      <c r="I826" s="4">
        <v>50113.767442</v>
      </c>
      <c r="J826" s="4">
        <v>55689.674018</v>
      </c>
      <c r="K826" s="4">
        <v>58600.553331</v>
      </c>
      <c r="L826" s="4">
        <v>62731.766153</v>
      </c>
      <c r="M826" s="4">
        <v>123321.695612</v>
      </c>
      <c r="N826" s="4">
        <v>175684.750424</v>
      </c>
      <c r="O826" s="4">
        <v>186126.891245</v>
      </c>
      <c r="P826" s="4">
        <v>193272.243156</v>
      </c>
    </row>
    <row r="827" spans="1:16">
      <c r="A827" s="3" t="s">
        <v>1666</v>
      </c>
      <c r="B827" s="3" t="s">
        <v>1667</v>
      </c>
      <c r="C827" s="4"/>
      <c r="D827" s="4"/>
      <c r="E827" s="4"/>
      <c r="F827" s="4"/>
      <c r="G827" s="4"/>
      <c r="H827" s="4">
        <v>140909.3648</v>
      </c>
      <c r="I827" s="4">
        <v>124478.232243</v>
      </c>
      <c r="J827" s="4">
        <v>90557.500676</v>
      </c>
      <c r="K827" s="4">
        <v>90086.781147</v>
      </c>
      <c r="L827" s="4">
        <v>72135.096334</v>
      </c>
      <c r="M827" s="4">
        <v>73523.197888</v>
      </c>
      <c r="N827" s="4">
        <v>74989.824131</v>
      </c>
      <c r="O827" s="4">
        <v>83006.033184</v>
      </c>
      <c r="P827" s="4">
        <v>86383.437367</v>
      </c>
    </row>
    <row r="828" spans="1:16">
      <c r="A828" s="3" t="s">
        <v>1668</v>
      </c>
      <c r="B828" s="3" t="s">
        <v>1669</v>
      </c>
      <c r="C828" s="4"/>
      <c r="D828" s="4"/>
      <c r="E828" s="4"/>
      <c r="F828" s="4"/>
      <c r="G828" s="4"/>
      <c r="H828" s="4">
        <v>80027.952228</v>
      </c>
      <c r="I828" s="4">
        <v>85666.882569</v>
      </c>
      <c r="J828" s="4">
        <v>88181.967989</v>
      </c>
      <c r="K828" s="4">
        <v>125200.798094</v>
      </c>
      <c r="L828" s="4">
        <v>129307.786779</v>
      </c>
      <c r="M828" s="4">
        <v>133004.949081</v>
      </c>
      <c r="N828" s="4">
        <v>183460.222237</v>
      </c>
      <c r="O828" s="4">
        <v>189127.570427</v>
      </c>
      <c r="P828" s="4">
        <v>227508.862945</v>
      </c>
    </row>
    <row r="829" spans="1:16">
      <c r="A829" s="3" t="s">
        <v>1670</v>
      </c>
      <c r="B829" s="3" t="s">
        <v>1671</v>
      </c>
      <c r="C829" s="4"/>
      <c r="D829" s="4"/>
      <c r="E829" s="4"/>
      <c r="F829" s="4"/>
      <c r="G829" s="4">
        <v>16843.422105</v>
      </c>
      <c r="H829" s="4">
        <v>55250.859239</v>
      </c>
      <c r="I829" s="4">
        <v>56855.479297</v>
      </c>
      <c r="J829" s="4">
        <v>62705.139781</v>
      </c>
      <c r="K829" s="4">
        <v>80411.666688</v>
      </c>
      <c r="L829" s="4">
        <v>88210.925403</v>
      </c>
      <c r="M829" s="4">
        <v>105172.658173</v>
      </c>
      <c r="N829" s="4">
        <v>126745.226828</v>
      </c>
      <c r="O829" s="4">
        <v>233605.653602</v>
      </c>
      <c r="P829" s="4">
        <v>222823.976095</v>
      </c>
    </row>
    <row r="830" spans="1:16">
      <c r="A830" s="3" t="s">
        <v>1672</v>
      </c>
      <c r="B830" s="3" t="s">
        <v>1673</v>
      </c>
      <c r="C830" s="4"/>
      <c r="D830" s="4"/>
      <c r="E830" s="4"/>
      <c r="F830" s="4"/>
      <c r="G830" s="4"/>
      <c r="H830" s="4">
        <v>103622.367114</v>
      </c>
      <c r="I830" s="4">
        <v>102079.847653</v>
      </c>
      <c r="J830" s="4">
        <v>105840.783532</v>
      </c>
      <c r="K830" s="4">
        <v>107607.35522</v>
      </c>
      <c r="L830" s="4">
        <v>109480.749902</v>
      </c>
      <c r="M830" s="4">
        <v>110918.246156</v>
      </c>
      <c r="N830" s="4">
        <v>115042.677334</v>
      </c>
      <c r="O830" s="4">
        <v>123457.982645</v>
      </c>
      <c r="P830" s="4">
        <v>149502.813014</v>
      </c>
    </row>
    <row r="831" spans="1:16">
      <c r="A831" s="3" t="s">
        <v>1674</v>
      </c>
      <c r="B831" s="3" t="s">
        <v>1675</v>
      </c>
      <c r="C831" s="4"/>
      <c r="D831" s="4"/>
      <c r="E831" s="4"/>
      <c r="F831" s="4"/>
      <c r="G831" s="4">
        <v>21600.501861</v>
      </c>
      <c r="H831" s="4">
        <v>74728.369714</v>
      </c>
      <c r="I831" s="4">
        <v>76821.362109</v>
      </c>
      <c r="J831" s="4">
        <v>71100.434167</v>
      </c>
      <c r="K831" s="4">
        <v>72558.311911</v>
      </c>
      <c r="L831" s="4">
        <v>72469.76121</v>
      </c>
      <c r="M831" s="4">
        <v>74463.742634</v>
      </c>
      <c r="N831" s="4">
        <v>167032.270065</v>
      </c>
      <c r="O831" s="4">
        <v>216867.359667</v>
      </c>
      <c r="P831" s="4">
        <v>309362.227651</v>
      </c>
    </row>
    <row r="832" spans="1:16">
      <c r="A832" s="3" t="s">
        <v>1676</v>
      </c>
      <c r="B832" s="3" t="s">
        <v>1677</v>
      </c>
      <c r="C832" s="4"/>
      <c r="D832" s="4"/>
      <c r="E832" s="4"/>
      <c r="F832" s="4"/>
      <c r="G832" s="4">
        <v>27410.78</v>
      </c>
      <c r="H832" s="4">
        <v>119553.43945</v>
      </c>
      <c r="I832" s="4">
        <v>128507.393477</v>
      </c>
      <c r="J832" s="4">
        <v>150785.515795</v>
      </c>
      <c r="K832" s="4">
        <v>154700.29624</v>
      </c>
      <c r="L832" s="4">
        <v>177346.374899</v>
      </c>
      <c r="M832" s="4">
        <v>204841.176368</v>
      </c>
      <c r="N832" s="4">
        <v>258647.438058</v>
      </c>
      <c r="O832" s="4">
        <v>369594.446321</v>
      </c>
      <c r="P832" s="4">
        <v>367567.638945</v>
      </c>
    </row>
    <row r="833" spans="1:16">
      <c r="A833" s="3" t="s">
        <v>1678</v>
      </c>
      <c r="B833" s="3" t="s">
        <v>1679</v>
      </c>
      <c r="C833" s="4"/>
      <c r="D833" s="4"/>
      <c r="E833" s="4"/>
      <c r="F833" s="4"/>
      <c r="G833" s="4">
        <v>19934.284402</v>
      </c>
      <c r="H833" s="4">
        <v>94056.352592</v>
      </c>
      <c r="I833" s="4">
        <v>98858.874836</v>
      </c>
      <c r="J833" s="4">
        <v>108205.13549</v>
      </c>
      <c r="K833" s="4">
        <v>117475.092704</v>
      </c>
      <c r="L833" s="4">
        <v>186697.320836</v>
      </c>
      <c r="M833" s="4">
        <v>199737.480762</v>
      </c>
      <c r="N833" s="4">
        <v>210578.235786</v>
      </c>
      <c r="O833" s="4">
        <v>234054.948339</v>
      </c>
      <c r="P833" s="4">
        <v>255180.455974</v>
      </c>
    </row>
    <row r="834" spans="1:16">
      <c r="A834" s="3" t="s">
        <v>1680</v>
      </c>
      <c r="B834" s="3" t="s">
        <v>1681</v>
      </c>
      <c r="C834" s="4"/>
      <c r="D834" s="4"/>
      <c r="E834" s="4"/>
      <c r="F834" s="4"/>
      <c r="G834" s="4">
        <v>14118.673841</v>
      </c>
      <c r="H834" s="4">
        <v>73815.501494</v>
      </c>
      <c r="I834" s="4">
        <v>73262.139721</v>
      </c>
      <c r="J834" s="4">
        <v>75050.218676</v>
      </c>
      <c r="K834" s="4">
        <v>130832.57202</v>
      </c>
      <c r="L834" s="4">
        <v>141884.220983</v>
      </c>
      <c r="M834" s="4">
        <v>137020.170904</v>
      </c>
      <c r="N834" s="4">
        <v>135250.153263</v>
      </c>
      <c r="O834" s="4">
        <v>209722.98365</v>
      </c>
      <c r="P834" s="4">
        <v>216002.195078</v>
      </c>
    </row>
    <row r="835" spans="1:16">
      <c r="A835" s="3" t="s">
        <v>1682</v>
      </c>
      <c r="B835" s="3" t="s">
        <v>1683</v>
      </c>
      <c r="C835" s="4"/>
      <c r="D835" s="4"/>
      <c r="E835" s="4"/>
      <c r="F835" s="4"/>
      <c r="G835" s="4">
        <v>20319.551427</v>
      </c>
      <c r="H835" s="4">
        <v>69212.142741</v>
      </c>
      <c r="I835" s="4">
        <v>74639.252031</v>
      </c>
      <c r="J835" s="4">
        <v>72385.900282</v>
      </c>
      <c r="K835" s="4">
        <v>69621.871018</v>
      </c>
      <c r="L835" s="4">
        <v>72850.517154</v>
      </c>
      <c r="M835" s="4">
        <v>76099.637265</v>
      </c>
      <c r="N835" s="4">
        <v>82753.502232</v>
      </c>
      <c r="O835" s="4">
        <v>225928.090357</v>
      </c>
      <c r="P835" s="4">
        <v>243598.767921</v>
      </c>
    </row>
    <row r="836" spans="1:16">
      <c r="A836" s="3" t="s">
        <v>1684</v>
      </c>
      <c r="B836" s="3" t="s">
        <v>1685</v>
      </c>
      <c r="C836" s="4"/>
      <c r="D836" s="4"/>
      <c r="E836" s="4"/>
      <c r="F836" s="4">
        <v>22526.138524</v>
      </c>
      <c r="G836" s="4">
        <v>27471.914102</v>
      </c>
      <c r="H836" s="4">
        <v>85316.334723</v>
      </c>
      <c r="I836" s="4">
        <v>95310.570684</v>
      </c>
      <c r="J836" s="4">
        <v>106862.593383</v>
      </c>
      <c r="K836" s="4">
        <v>177589.485084</v>
      </c>
      <c r="L836" s="4">
        <v>180905.806611</v>
      </c>
      <c r="M836" s="4">
        <v>185091.111274</v>
      </c>
      <c r="N836" s="4">
        <v>187954.186437</v>
      </c>
      <c r="O836" s="4">
        <v>323461.142968</v>
      </c>
      <c r="P836" s="4">
        <v>341280.710932</v>
      </c>
    </row>
    <row r="837" spans="1:16">
      <c r="A837" s="3" t="s">
        <v>1686</v>
      </c>
      <c r="B837" s="3" t="s">
        <v>1687</v>
      </c>
      <c r="C837" s="4"/>
      <c r="D837" s="4"/>
      <c r="E837" s="4"/>
      <c r="F837" s="4"/>
      <c r="G837" s="4">
        <v>32379.73265</v>
      </c>
      <c r="H837" s="4">
        <v>146970.758686</v>
      </c>
      <c r="I837" s="4">
        <v>160155.49795</v>
      </c>
      <c r="J837" s="4">
        <v>163531.888653</v>
      </c>
      <c r="K837" s="4">
        <v>171124.869253</v>
      </c>
      <c r="L837" s="4">
        <v>189054.942118</v>
      </c>
      <c r="M837" s="4">
        <v>209933.113401</v>
      </c>
      <c r="N837" s="4">
        <v>229980.924381</v>
      </c>
      <c r="O837" s="4">
        <v>267760.210478</v>
      </c>
      <c r="P837" s="4">
        <v>304830.388815</v>
      </c>
    </row>
    <row r="838" spans="1:16">
      <c r="A838" s="3" t="s">
        <v>1688</v>
      </c>
      <c r="B838" s="3" t="s">
        <v>1689</v>
      </c>
      <c r="C838" s="4"/>
      <c r="D838" s="4"/>
      <c r="E838" s="4"/>
      <c r="F838" s="4"/>
      <c r="G838" s="4">
        <v>13118.110029</v>
      </c>
      <c r="H838" s="4">
        <v>61429.233155</v>
      </c>
      <c r="I838" s="4">
        <v>62602.521847</v>
      </c>
      <c r="J838" s="4">
        <v>61530.598596</v>
      </c>
      <c r="K838" s="4">
        <v>53743.121143</v>
      </c>
      <c r="L838" s="4">
        <v>79468.463151</v>
      </c>
      <c r="M838" s="4">
        <v>101529.153371</v>
      </c>
      <c r="N838" s="4">
        <v>304551.9998</v>
      </c>
      <c r="O838" s="4">
        <v>333389.75951</v>
      </c>
      <c r="P838" s="4">
        <v>750683.740324</v>
      </c>
    </row>
    <row r="839" spans="1:16">
      <c r="A839" s="3" t="s">
        <v>1690</v>
      </c>
      <c r="B839" s="3" t="s">
        <v>1691</v>
      </c>
      <c r="C839" s="4"/>
      <c r="D839" s="4"/>
      <c r="E839" s="4"/>
      <c r="F839" s="4"/>
      <c r="G839" s="4">
        <v>15828.420449</v>
      </c>
      <c r="H839" s="4">
        <v>48781.652505</v>
      </c>
      <c r="I839" s="4">
        <v>50036.62499</v>
      </c>
      <c r="J839" s="4">
        <v>52957.598837</v>
      </c>
      <c r="K839" s="4">
        <v>78983.184615</v>
      </c>
      <c r="L839" s="4">
        <v>81401.020955</v>
      </c>
      <c r="M839" s="4">
        <v>191737.064058</v>
      </c>
      <c r="N839" s="4">
        <v>225556.459622</v>
      </c>
      <c r="O839" s="4">
        <v>315635.760736</v>
      </c>
      <c r="P839" s="4">
        <v>322283.528317</v>
      </c>
    </row>
    <row r="840" spans="1:16">
      <c r="A840" s="3" t="s">
        <v>1692</v>
      </c>
      <c r="B840" s="3" t="s">
        <v>1693</v>
      </c>
      <c r="C840" s="4"/>
      <c r="D840" s="4"/>
      <c r="E840" s="4"/>
      <c r="F840" s="4"/>
      <c r="G840" s="4">
        <v>44229.117143</v>
      </c>
      <c r="H840" s="4">
        <v>224881.543815</v>
      </c>
      <c r="I840" s="4">
        <v>253503.39789</v>
      </c>
      <c r="J840" s="4">
        <v>305418.328839</v>
      </c>
      <c r="K840" s="4">
        <v>380707.556821</v>
      </c>
      <c r="L840" s="4">
        <v>596725.583155</v>
      </c>
      <c r="M840" s="4">
        <v>684128.013524</v>
      </c>
      <c r="N840" s="4">
        <v>701791.31516</v>
      </c>
      <c r="O840" s="4">
        <v>730222.949514</v>
      </c>
      <c r="P840" s="4">
        <v>764973.903087</v>
      </c>
    </row>
    <row r="841" spans="1:16">
      <c r="A841" s="3" t="s">
        <v>1694</v>
      </c>
      <c r="B841" s="3" t="s">
        <v>1695</v>
      </c>
      <c r="C841" s="4"/>
      <c r="D841" s="4"/>
      <c r="E841" s="4"/>
      <c r="F841" s="4"/>
      <c r="G841" s="4">
        <v>20464.657612</v>
      </c>
      <c r="H841" s="4">
        <v>106363.511442</v>
      </c>
      <c r="I841" s="4">
        <v>115427.642445</v>
      </c>
      <c r="J841" s="4">
        <v>127285.142541</v>
      </c>
      <c r="K841" s="4">
        <v>142282.951769</v>
      </c>
      <c r="L841" s="4">
        <v>177510.295393</v>
      </c>
      <c r="M841" s="4">
        <v>182335.131328</v>
      </c>
      <c r="N841" s="4">
        <v>226038.732794</v>
      </c>
      <c r="O841" s="4">
        <v>242423.062688</v>
      </c>
      <c r="P841" s="4">
        <v>299242.163907</v>
      </c>
    </row>
    <row r="842" spans="1:16">
      <c r="A842" s="3" t="s">
        <v>1696</v>
      </c>
      <c r="B842" s="3" t="s">
        <v>1697</v>
      </c>
      <c r="C842" s="4"/>
      <c r="D842" s="4"/>
      <c r="E842" s="4"/>
      <c r="F842" s="4"/>
      <c r="G842" s="4">
        <v>13032.538504</v>
      </c>
      <c r="H842" s="4">
        <v>66141.98737</v>
      </c>
      <c r="I842" s="4">
        <v>67326.928218</v>
      </c>
      <c r="J842" s="4">
        <v>71154.895739</v>
      </c>
      <c r="K842" s="4">
        <v>73154.074799</v>
      </c>
      <c r="L842" s="4">
        <v>77394.804</v>
      </c>
      <c r="M842" s="4">
        <v>75513.587871</v>
      </c>
      <c r="N842" s="4">
        <v>76783.46718</v>
      </c>
      <c r="O842" s="4">
        <v>75315.095504</v>
      </c>
      <c r="P842" s="4">
        <v>492476.225349</v>
      </c>
    </row>
    <row r="843" spans="1:16">
      <c r="A843" s="3" t="s">
        <v>1698</v>
      </c>
      <c r="B843" s="3" t="s">
        <v>1699</v>
      </c>
      <c r="C843" s="4"/>
      <c r="D843" s="4"/>
      <c r="E843" s="4"/>
      <c r="F843" s="4"/>
      <c r="G843" s="4">
        <v>56862.148308</v>
      </c>
      <c r="H843" s="4">
        <v>121514.042375</v>
      </c>
      <c r="I843" s="4">
        <v>126819.571025</v>
      </c>
      <c r="J843" s="4">
        <v>135081.451722</v>
      </c>
      <c r="K843" s="4">
        <v>137262.479433</v>
      </c>
      <c r="L843" s="4">
        <v>144212.382184</v>
      </c>
      <c r="M843" s="4">
        <v>203705.517778</v>
      </c>
      <c r="N843" s="4">
        <v>188510.536875</v>
      </c>
      <c r="O843" s="4">
        <v>193919.088101</v>
      </c>
      <c r="P843" s="4">
        <v>196276.495376</v>
      </c>
    </row>
    <row r="844" spans="1:16">
      <c r="A844" s="3" t="s">
        <v>1700</v>
      </c>
      <c r="B844" s="3" t="s">
        <v>1701</v>
      </c>
      <c r="C844" s="4"/>
      <c r="D844" s="4"/>
      <c r="E844" s="4"/>
      <c r="F844" s="4"/>
      <c r="G844" s="4"/>
      <c r="H844" s="4">
        <v>84589.847818</v>
      </c>
      <c r="I844" s="4">
        <v>87033.834048</v>
      </c>
      <c r="J844" s="4">
        <v>86770.360312</v>
      </c>
      <c r="K844" s="4">
        <v>166053.925979</v>
      </c>
      <c r="L844" s="4">
        <v>163815.134946</v>
      </c>
      <c r="M844" s="4">
        <v>124593.575239</v>
      </c>
      <c r="N844" s="4">
        <v>120079.504938</v>
      </c>
      <c r="O844" s="4">
        <v>123618.109117</v>
      </c>
      <c r="P844" s="4">
        <v>125152.900319</v>
      </c>
    </row>
    <row r="845" spans="1:16">
      <c r="A845" s="3" t="s">
        <v>1702</v>
      </c>
      <c r="B845" s="3" t="s">
        <v>1703</v>
      </c>
      <c r="C845" s="4"/>
      <c r="D845" s="4"/>
      <c r="E845" s="4"/>
      <c r="F845" s="4"/>
      <c r="G845" s="4">
        <v>16405.849478</v>
      </c>
      <c r="H845" s="4">
        <v>84293.231647</v>
      </c>
      <c r="I845" s="4">
        <v>85051.68453</v>
      </c>
      <c r="J845" s="4">
        <v>87489.366407</v>
      </c>
      <c r="K845" s="4">
        <v>89392.678389</v>
      </c>
      <c r="L845" s="4">
        <v>92050.046185</v>
      </c>
      <c r="M845" s="4">
        <v>95413.884091</v>
      </c>
      <c r="N845" s="4">
        <v>192381.568748</v>
      </c>
      <c r="O845" s="4">
        <v>199270.841755</v>
      </c>
      <c r="P845" s="4">
        <v>207110.531373</v>
      </c>
    </row>
    <row r="846" spans="1:16">
      <c r="A846" s="3" t="s">
        <v>1704</v>
      </c>
      <c r="B846" s="3" t="s">
        <v>1705</v>
      </c>
      <c r="C846" s="4"/>
      <c r="D846" s="4"/>
      <c r="E846" s="4"/>
      <c r="F846" s="4"/>
      <c r="G846" s="4">
        <v>24343.71</v>
      </c>
      <c r="H846" s="4">
        <v>84963.507677</v>
      </c>
      <c r="I846" s="4">
        <v>86854.451896</v>
      </c>
      <c r="J846" s="4">
        <v>90126.724584</v>
      </c>
      <c r="K846" s="4">
        <v>99588.683503</v>
      </c>
      <c r="L846" s="4">
        <v>109348.713423</v>
      </c>
      <c r="M846" s="4">
        <v>114230.436574</v>
      </c>
      <c r="N846" s="4">
        <v>161106.654275</v>
      </c>
      <c r="O846" s="4">
        <v>164112.91405</v>
      </c>
      <c r="P846" s="4">
        <v>172055.47689</v>
      </c>
    </row>
    <row r="847" spans="1:16">
      <c r="A847" s="3" t="s">
        <v>1706</v>
      </c>
      <c r="B847" s="3" t="s">
        <v>1707</v>
      </c>
      <c r="C847" s="4"/>
      <c r="D847" s="4"/>
      <c r="E847" s="4"/>
      <c r="F847" s="4"/>
      <c r="G847" s="4">
        <v>17205.517769</v>
      </c>
      <c r="H847" s="4">
        <v>88269.813658</v>
      </c>
      <c r="I847" s="4">
        <v>89898.646487</v>
      </c>
      <c r="J847" s="4">
        <v>93605.741797</v>
      </c>
      <c r="K847" s="4">
        <v>96541.830419</v>
      </c>
      <c r="L847" s="4">
        <v>98517.443442</v>
      </c>
      <c r="M847" s="4">
        <v>108304.269077</v>
      </c>
      <c r="N847" s="4">
        <v>121003.982636</v>
      </c>
      <c r="O847" s="4">
        <v>132619.196994</v>
      </c>
      <c r="P847" s="4">
        <v>548907.384912</v>
      </c>
    </row>
    <row r="848" spans="1:16">
      <c r="A848" s="3" t="s">
        <v>1708</v>
      </c>
      <c r="B848" s="3" t="s">
        <v>1709</v>
      </c>
      <c r="C848" s="4"/>
      <c r="D848" s="4"/>
      <c r="E848" s="4"/>
      <c r="F848" s="4"/>
      <c r="G848" s="4">
        <v>31924.138543</v>
      </c>
      <c r="H848" s="4">
        <v>144976.256723</v>
      </c>
      <c r="I848" s="4">
        <v>145750.968835</v>
      </c>
      <c r="J848" s="4">
        <v>142786.909252</v>
      </c>
      <c r="K848" s="4">
        <v>136265.094965</v>
      </c>
      <c r="L848" s="4">
        <v>136965.787538</v>
      </c>
      <c r="M848" s="4">
        <v>172938.230182</v>
      </c>
      <c r="N848" s="4">
        <v>182432.384209</v>
      </c>
      <c r="O848" s="4">
        <v>350558.290015</v>
      </c>
      <c r="P848" s="4">
        <v>384631.535216</v>
      </c>
    </row>
    <row r="849" spans="1:16">
      <c r="A849" s="3" t="s">
        <v>1710</v>
      </c>
      <c r="B849" s="3" t="s">
        <v>1711</v>
      </c>
      <c r="C849" s="4"/>
      <c r="D849" s="4"/>
      <c r="E849" s="4"/>
      <c r="F849" s="4"/>
      <c r="G849" s="4">
        <v>31748.915586</v>
      </c>
      <c r="H849" s="4">
        <v>136143.781257</v>
      </c>
      <c r="I849" s="4">
        <v>144813.717566</v>
      </c>
      <c r="J849" s="4">
        <v>145568.299145</v>
      </c>
      <c r="K849" s="4">
        <v>134297.068378</v>
      </c>
      <c r="L849" s="4">
        <v>135109.564086</v>
      </c>
      <c r="M849" s="4">
        <v>270740.932136</v>
      </c>
      <c r="N849" s="4">
        <v>283270.773122</v>
      </c>
      <c r="O849" s="4">
        <v>737841.948382</v>
      </c>
      <c r="P849" s="4">
        <v>802493.989889</v>
      </c>
    </row>
    <row r="850" spans="1:16">
      <c r="A850" s="3" t="s">
        <v>1712</v>
      </c>
      <c r="B850" s="3" t="s">
        <v>1713</v>
      </c>
      <c r="C850" s="4"/>
      <c r="D850" s="4"/>
      <c r="E850" s="4"/>
      <c r="F850" s="4"/>
      <c r="G850" s="4"/>
      <c r="H850" s="4">
        <v>291327.529941</v>
      </c>
      <c r="I850" s="4">
        <v>319825.983805</v>
      </c>
      <c r="J850" s="4">
        <v>368751.105407</v>
      </c>
      <c r="K850" s="4">
        <v>428899.286149</v>
      </c>
      <c r="L850" s="4">
        <v>517620.963794</v>
      </c>
      <c r="M850" s="4">
        <v>592562.671749</v>
      </c>
      <c r="N850" s="4">
        <v>878847.417021</v>
      </c>
      <c r="O850" s="4">
        <v>937846.831351</v>
      </c>
      <c r="P850" s="4">
        <v>993806.217639</v>
      </c>
    </row>
    <row r="851" spans="1:16">
      <c r="A851" s="3" t="s">
        <v>1714</v>
      </c>
      <c r="B851" s="3" t="s">
        <v>1715</v>
      </c>
      <c r="C851" s="4"/>
      <c r="D851" s="4"/>
      <c r="E851" s="4"/>
      <c r="F851" s="4"/>
      <c r="G851" s="4">
        <v>226204.562037</v>
      </c>
      <c r="H851" s="4">
        <v>389312.353878</v>
      </c>
      <c r="I851" s="4">
        <v>399582.609211</v>
      </c>
      <c r="J851" s="4">
        <v>370381.796896</v>
      </c>
      <c r="K851" s="4">
        <v>399148.85936</v>
      </c>
      <c r="L851" s="4">
        <v>392092.724517</v>
      </c>
      <c r="M851" s="4">
        <v>391085.57281</v>
      </c>
      <c r="N851" s="4">
        <v>394630.69476</v>
      </c>
      <c r="O851" s="4">
        <v>407185.17382</v>
      </c>
      <c r="P851" s="4">
        <v>425338.29509</v>
      </c>
    </row>
    <row r="852" spans="1:16">
      <c r="A852" s="3" t="s">
        <v>1716</v>
      </c>
      <c r="B852" s="3" t="s">
        <v>1717</v>
      </c>
      <c r="C852" s="4"/>
      <c r="D852" s="4"/>
      <c r="E852" s="4"/>
      <c r="F852" s="4"/>
      <c r="G852" s="4">
        <v>24170.656453</v>
      </c>
      <c r="H852" s="4">
        <v>117695.624554</v>
      </c>
      <c r="I852" s="4">
        <v>126065.369008</v>
      </c>
      <c r="J852" s="4">
        <v>134731.205803</v>
      </c>
      <c r="K852" s="4">
        <v>135045.097725</v>
      </c>
      <c r="L852" s="4">
        <v>137009.312225</v>
      </c>
      <c r="M852" s="4">
        <v>129384.785364</v>
      </c>
      <c r="N852" s="4">
        <v>68954.272153</v>
      </c>
      <c r="O852" s="4">
        <v>65555.700024</v>
      </c>
      <c r="P852" s="4">
        <v>1560574.422909</v>
      </c>
    </row>
    <row r="853" spans="1:16">
      <c r="A853" s="3" t="s">
        <v>1718</v>
      </c>
      <c r="B853" s="3" t="s">
        <v>1719</v>
      </c>
      <c r="C853" s="4"/>
      <c r="D853" s="4"/>
      <c r="E853" s="4"/>
      <c r="F853" s="4"/>
      <c r="G853" s="4">
        <v>14124.427644</v>
      </c>
      <c r="H853" s="4">
        <v>55710.26406</v>
      </c>
      <c r="I853" s="4">
        <v>58783.381776</v>
      </c>
      <c r="J853" s="4">
        <v>55956.272016</v>
      </c>
      <c r="K853" s="4">
        <v>55251.685324</v>
      </c>
      <c r="L853" s="4">
        <v>56076.784208</v>
      </c>
      <c r="M853" s="4">
        <v>56427.401055</v>
      </c>
      <c r="N853" s="4">
        <v>56926.401925</v>
      </c>
      <c r="O853" s="4">
        <v>121935.064075</v>
      </c>
      <c r="P853" s="4">
        <v>113335.522198</v>
      </c>
    </row>
    <row r="854" spans="1:16">
      <c r="A854" s="3" t="s">
        <v>1720</v>
      </c>
      <c r="B854" s="3" t="s">
        <v>1721</v>
      </c>
      <c r="C854" s="4"/>
      <c r="D854" s="4"/>
      <c r="E854" s="4"/>
      <c r="F854" s="4"/>
      <c r="G854" s="4">
        <v>15219.903655</v>
      </c>
      <c r="H854" s="4">
        <v>68009.341939</v>
      </c>
      <c r="I854" s="4">
        <v>74550.298091</v>
      </c>
      <c r="J854" s="4">
        <v>152215.886682</v>
      </c>
      <c r="K854" s="4">
        <v>153903.962427</v>
      </c>
      <c r="L854" s="4">
        <v>156941.973247</v>
      </c>
      <c r="M854" s="4">
        <v>215699.11314</v>
      </c>
      <c r="N854" s="4">
        <v>338786.212633</v>
      </c>
      <c r="O854" s="4">
        <v>349200.702002</v>
      </c>
      <c r="P854" s="4">
        <v>598779.71948</v>
      </c>
    </row>
    <row r="855" spans="1:16">
      <c r="A855" s="3" t="s">
        <v>1722</v>
      </c>
      <c r="B855" s="3" t="s">
        <v>1723</v>
      </c>
      <c r="C855" s="4"/>
      <c r="D855" s="4"/>
      <c r="E855" s="4"/>
      <c r="F855" s="4"/>
      <c r="G855" s="4">
        <v>22322.226378</v>
      </c>
      <c r="H855" s="4">
        <v>93679.271163</v>
      </c>
      <c r="I855" s="4">
        <v>95736.96491</v>
      </c>
      <c r="J855" s="4">
        <v>99387.284914</v>
      </c>
      <c r="K855" s="4">
        <v>101517.330339</v>
      </c>
      <c r="L855" s="4">
        <v>229960.716083</v>
      </c>
      <c r="M855" s="4">
        <v>244890.285621</v>
      </c>
      <c r="N855" s="4">
        <v>622548.802558</v>
      </c>
      <c r="O855" s="4">
        <v>644793.16959</v>
      </c>
      <c r="P855" s="4">
        <v>644314.450954</v>
      </c>
    </row>
    <row r="856" spans="1:16">
      <c r="A856" s="3" t="s">
        <v>1724</v>
      </c>
      <c r="B856" s="3" t="s">
        <v>1725</v>
      </c>
      <c r="C856" s="4"/>
      <c r="D856" s="4"/>
      <c r="E856" s="4">
        <v>11486.306842</v>
      </c>
      <c r="F856" s="4"/>
      <c r="G856" s="4">
        <v>25221.185753</v>
      </c>
      <c r="H856" s="4">
        <v>156178.165543</v>
      </c>
      <c r="I856" s="4">
        <v>159955.103085</v>
      </c>
      <c r="J856" s="4">
        <v>166467.874849</v>
      </c>
      <c r="K856" s="4">
        <v>183570.533088</v>
      </c>
      <c r="L856" s="4">
        <v>216360.309555</v>
      </c>
      <c r="M856" s="4">
        <v>279870.150702</v>
      </c>
      <c r="N856" s="4">
        <v>287423.600006</v>
      </c>
      <c r="O856" s="4">
        <v>294181.143008</v>
      </c>
      <c r="P856" s="4">
        <v>311226.682667</v>
      </c>
    </row>
    <row r="857" spans="1:16">
      <c r="A857" s="3" t="s">
        <v>1726</v>
      </c>
      <c r="B857" s="3" t="s">
        <v>1727</v>
      </c>
      <c r="C857" s="4"/>
      <c r="D857" s="4"/>
      <c r="E857" s="4"/>
      <c r="F857" s="4"/>
      <c r="G857" s="4">
        <v>32678.152999</v>
      </c>
      <c r="H857" s="4">
        <v>175140.263544</v>
      </c>
      <c r="I857" s="4">
        <v>182845.074966</v>
      </c>
      <c r="J857" s="4">
        <v>192578.215808</v>
      </c>
      <c r="K857" s="4">
        <v>202868.090002</v>
      </c>
      <c r="L857" s="4">
        <v>284793.047603</v>
      </c>
      <c r="M857" s="4">
        <v>299884.445629</v>
      </c>
      <c r="N857" s="4">
        <v>293809.613906</v>
      </c>
      <c r="O857" s="4">
        <v>306500.724448</v>
      </c>
      <c r="P857" s="4">
        <v>330243.434242</v>
      </c>
    </row>
    <row r="858" spans="1:16">
      <c r="A858" s="3" t="s">
        <v>1728</v>
      </c>
      <c r="B858" s="3" t="s">
        <v>1729</v>
      </c>
      <c r="C858" s="4"/>
      <c r="D858" s="4"/>
      <c r="E858" s="4"/>
      <c r="F858" s="4"/>
      <c r="G858" s="4">
        <v>47507.14925</v>
      </c>
      <c r="H858" s="4">
        <v>254861.496357</v>
      </c>
      <c r="I858" s="4">
        <v>270291.480054</v>
      </c>
      <c r="J858" s="4">
        <v>267515.426545</v>
      </c>
      <c r="K858" s="4">
        <v>298262.447009</v>
      </c>
      <c r="L858" s="4">
        <v>291066.385014</v>
      </c>
      <c r="M858" s="4">
        <v>295977.113706</v>
      </c>
      <c r="N858" s="4">
        <v>296760.592326</v>
      </c>
      <c r="O858" s="4">
        <v>304008.615968</v>
      </c>
      <c r="P858" s="4">
        <v>309617.753446</v>
      </c>
    </row>
    <row r="859" spans="1:16">
      <c r="A859" s="3" t="s">
        <v>1730</v>
      </c>
      <c r="B859" s="3" t="s">
        <v>1731</v>
      </c>
      <c r="C859" s="4"/>
      <c r="D859" s="4"/>
      <c r="E859" s="4"/>
      <c r="F859" s="4"/>
      <c r="G859" s="4">
        <v>42195.386808</v>
      </c>
      <c r="H859" s="4">
        <v>175010.283461</v>
      </c>
      <c r="I859" s="4">
        <v>193443.3831</v>
      </c>
      <c r="J859" s="4">
        <v>212844.832614</v>
      </c>
      <c r="K859" s="4">
        <v>230724.49014</v>
      </c>
      <c r="L859" s="4">
        <v>248040.183368</v>
      </c>
      <c r="M859" s="4">
        <v>267750.213179</v>
      </c>
      <c r="N859" s="4">
        <v>270441.123077</v>
      </c>
      <c r="O859" s="4">
        <v>289758.727617</v>
      </c>
      <c r="P859" s="4">
        <v>302345.482532</v>
      </c>
    </row>
    <row r="860" spans="1:16">
      <c r="A860" s="3" t="s">
        <v>1732</v>
      </c>
      <c r="B860" s="3" t="s">
        <v>1733</v>
      </c>
      <c r="C860" s="4"/>
      <c r="D860" s="4"/>
      <c r="E860" s="4"/>
      <c r="F860" s="4"/>
      <c r="G860" s="4">
        <v>17287.057221</v>
      </c>
      <c r="H860" s="4">
        <v>74946.808233</v>
      </c>
      <c r="I860" s="4">
        <v>77835.609754</v>
      </c>
      <c r="J860" s="4">
        <v>80826.796967</v>
      </c>
      <c r="K860" s="4">
        <v>78699.667297</v>
      </c>
      <c r="L860" s="4">
        <v>76893.283994</v>
      </c>
      <c r="M860" s="4">
        <v>78831.086713</v>
      </c>
      <c r="N860" s="4">
        <v>81638.34708</v>
      </c>
      <c r="O860" s="4">
        <v>84827.188706</v>
      </c>
      <c r="P860" s="4">
        <v>85006.559059</v>
      </c>
    </row>
    <row r="861" spans="1:16">
      <c r="A861" s="3" t="s">
        <v>1734</v>
      </c>
      <c r="B861" s="3" t="s">
        <v>1735</v>
      </c>
      <c r="C861" s="4"/>
      <c r="D861" s="4"/>
      <c r="E861" s="4"/>
      <c r="F861" s="4"/>
      <c r="G861" s="4"/>
      <c r="H861" s="4">
        <v>146119.408411</v>
      </c>
      <c r="I861" s="4">
        <v>159189.515585</v>
      </c>
      <c r="J861" s="4">
        <v>168771.667249</v>
      </c>
      <c r="K861" s="4">
        <v>181512.363558</v>
      </c>
      <c r="L861" s="4">
        <v>195663.374244</v>
      </c>
      <c r="M861" s="4">
        <v>213208.205689</v>
      </c>
      <c r="N861" s="4">
        <v>260041.943482</v>
      </c>
      <c r="O861" s="4">
        <v>287980.639337</v>
      </c>
      <c r="P861" s="4">
        <v>321252.880054</v>
      </c>
    </row>
    <row r="862" spans="1:16">
      <c r="A862" s="3" t="s">
        <v>1736</v>
      </c>
      <c r="B862" s="3" t="s">
        <v>1737</v>
      </c>
      <c r="C862" s="4"/>
      <c r="D862" s="4"/>
      <c r="E862" s="4">
        <v>10317.28</v>
      </c>
      <c r="F862" s="4"/>
      <c r="G862" s="4">
        <v>14271.38</v>
      </c>
      <c r="H862" s="4">
        <v>100281.568764</v>
      </c>
      <c r="I862" s="4">
        <v>106611.979051</v>
      </c>
      <c r="J862" s="4">
        <v>110511.78994</v>
      </c>
      <c r="K862" s="4">
        <v>111902.929251</v>
      </c>
      <c r="L862" s="4">
        <v>116214.69166</v>
      </c>
      <c r="M862" s="4">
        <v>128792.770719</v>
      </c>
      <c r="N862" s="4">
        <v>139125.491605</v>
      </c>
      <c r="O862" s="4">
        <v>144960.483216</v>
      </c>
      <c r="P862" s="4">
        <v>208256.344306</v>
      </c>
    </row>
    <row r="863" spans="1:16">
      <c r="A863" s="3" t="s">
        <v>1738</v>
      </c>
      <c r="B863" s="3" t="s">
        <v>1739</v>
      </c>
      <c r="C863" s="4"/>
      <c r="D863" s="4"/>
      <c r="E863" s="4"/>
      <c r="F863" s="4"/>
      <c r="G863" s="4">
        <v>22722.007576</v>
      </c>
      <c r="H863" s="4">
        <v>108781.495136</v>
      </c>
      <c r="I863" s="4">
        <v>116001.976971</v>
      </c>
      <c r="J863" s="4">
        <v>132808.516343</v>
      </c>
      <c r="K863" s="4">
        <v>151845.117259</v>
      </c>
      <c r="L863" s="4">
        <v>171133.07283</v>
      </c>
      <c r="M863" s="4">
        <v>190457.231458</v>
      </c>
      <c r="N863" s="4">
        <v>204973.114477</v>
      </c>
      <c r="O863" s="4">
        <v>217443.178165</v>
      </c>
      <c r="P863" s="4">
        <v>232948.321288</v>
      </c>
    </row>
    <row r="864" spans="1:16">
      <c r="A864" s="3" t="s">
        <v>1740</v>
      </c>
      <c r="B864" s="3" t="s">
        <v>1741</v>
      </c>
      <c r="C864" s="4"/>
      <c r="D864" s="4"/>
      <c r="E864" s="4"/>
      <c r="F864" s="4"/>
      <c r="G864" s="4">
        <v>51942.233077</v>
      </c>
      <c r="H864" s="4">
        <v>738027.560427</v>
      </c>
      <c r="I864" s="4">
        <v>755491.955326</v>
      </c>
      <c r="J864" s="4">
        <v>766621.903001</v>
      </c>
      <c r="K864" s="4">
        <v>776265.816874</v>
      </c>
      <c r="L864" s="4">
        <v>788808.888903</v>
      </c>
      <c r="M864" s="4">
        <v>838727.809828</v>
      </c>
      <c r="N864" s="4">
        <v>785208.186232</v>
      </c>
      <c r="O864" s="4">
        <v>751959.879758</v>
      </c>
      <c r="P864" s="4">
        <v>763375.396661</v>
      </c>
    </row>
    <row r="865" spans="1:16">
      <c r="A865" s="3" t="s">
        <v>1742</v>
      </c>
      <c r="B865" s="3" t="s">
        <v>1743</v>
      </c>
      <c r="C865" s="4"/>
      <c r="D865" s="4"/>
      <c r="E865" s="4"/>
      <c r="F865" s="4"/>
      <c r="G865" s="4">
        <v>13497.635421</v>
      </c>
      <c r="H865" s="4">
        <v>97352.721468</v>
      </c>
      <c r="I865" s="4">
        <v>104375.837703</v>
      </c>
      <c r="J865" s="4">
        <v>112980.849165</v>
      </c>
      <c r="K865" s="4">
        <v>132078.375178</v>
      </c>
      <c r="L865" s="4">
        <v>160177.64159</v>
      </c>
      <c r="M865" s="4">
        <v>223905.983911</v>
      </c>
      <c r="N865" s="4">
        <v>264987.463578</v>
      </c>
      <c r="O865" s="4">
        <v>534276.06655</v>
      </c>
      <c r="P865" s="4">
        <v>513597.910075</v>
      </c>
    </row>
    <row r="866" spans="1:16">
      <c r="A866" s="3" t="s">
        <v>1744</v>
      </c>
      <c r="B866" s="3" t="s">
        <v>1745</v>
      </c>
      <c r="C866" s="4"/>
      <c r="D866" s="4"/>
      <c r="E866" s="4"/>
      <c r="F866" s="4"/>
      <c r="G866" s="4">
        <v>13108.654336</v>
      </c>
      <c r="H866" s="4">
        <v>48215.992863</v>
      </c>
      <c r="I866" s="4">
        <v>52788.408406</v>
      </c>
      <c r="J866" s="4">
        <v>57056.498869</v>
      </c>
      <c r="K866" s="4">
        <v>60947.166902</v>
      </c>
      <c r="L866" s="4">
        <v>64898.273829</v>
      </c>
      <c r="M866" s="4">
        <v>68485.913662</v>
      </c>
      <c r="N866" s="4">
        <v>72532.362655</v>
      </c>
      <c r="O866" s="4">
        <v>78095.47646</v>
      </c>
      <c r="P866" s="4">
        <v>83779.448007</v>
      </c>
    </row>
    <row r="867" spans="1:16">
      <c r="A867" s="3" t="s">
        <v>1746</v>
      </c>
      <c r="B867" s="3" t="s">
        <v>1747</v>
      </c>
      <c r="C867" s="4"/>
      <c r="D867" s="4"/>
      <c r="E867" s="4"/>
      <c r="F867" s="4"/>
      <c r="G867" s="4">
        <v>13954.916121</v>
      </c>
      <c r="H867" s="4">
        <v>72368.421681</v>
      </c>
      <c r="I867" s="4">
        <v>74897.482695</v>
      </c>
      <c r="J867" s="4">
        <v>74944.194481</v>
      </c>
      <c r="K867" s="4">
        <v>74962.543107</v>
      </c>
      <c r="L867" s="4">
        <v>75849.857749</v>
      </c>
      <c r="M867" s="4">
        <v>95620.166259</v>
      </c>
      <c r="N867" s="4">
        <v>102383.303354</v>
      </c>
      <c r="O867" s="4">
        <v>116902.239689</v>
      </c>
      <c r="P867" s="4">
        <v>153678.491242</v>
      </c>
    </row>
    <row r="868" spans="1:16">
      <c r="A868" s="3" t="s">
        <v>1748</v>
      </c>
      <c r="B868" s="3" t="s">
        <v>1749</v>
      </c>
      <c r="C868" s="4"/>
      <c r="D868" s="4"/>
      <c r="E868" s="4"/>
      <c r="F868" s="4"/>
      <c r="G868" s="4">
        <v>34150.206299</v>
      </c>
      <c r="H868" s="4">
        <v>150388.745549</v>
      </c>
      <c r="I868" s="4">
        <v>152538.345764</v>
      </c>
      <c r="J868" s="4">
        <v>156970.083627</v>
      </c>
      <c r="K868" s="4">
        <v>160279.645355</v>
      </c>
      <c r="L868" s="4">
        <v>161745.505063</v>
      </c>
      <c r="M868" s="4">
        <v>165965.480216</v>
      </c>
      <c r="N868" s="4">
        <v>204166.359368</v>
      </c>
      <c r="O868" s="4">
        <v>212194.533901</v>
      </c>
      <c r="P868" s="4">
        <v>219277.800275</v>
      </c>
    </row>
    <row r="869" spans="1:16">
      <c r="A869" s="3" t="s">
        <v>1750</v>
      </c>
      <c r="B869" s="3" t="s">
        <v>1751</v>
      </c>
      <c r="C869" s="4"/>
      <c r="D869" s="4"/>
      <c r="E869" s="4"/>
      <c r="F869" s="4"/>
      <c r="G869" s="4">
        <v>33217.600117</v>
      </c>
      <c r="H869" s="4">
        <v>108795.053947</v>
      </c>
      <c r="I869" s="4">
        <v>111164.430028</v>
      </c>
      <c r="J869" s="4">
        <v>114566.76832</v>
      </c>
      <c r="K869" s="4">
        <v>118832.227242</v>
      </c>
      <c r="L869" s="4">
        <v>121746.100773</v>
      </c>
      <c r="M869" s="4">
        <v>124430.062557</v>
      </c>
      <c r="N869" s="4">
        <v>124032.51875</v>
      </c>
      <c r="O869" s="4">
        <v>127653.729284</v>
      </c>
      <c r="P869" s="4">
        <v>168712.602047</v>
      </c>
    </row>
    <row r="870" spans="1:16">
      <c r="A870" s="3" t="s">
        <v>1752</v>
      </c>
      <c r="B870" s="3" t="s">
        <v>1753</v>
      </c>
      <c r="C870" s="4"/>
      <c r="D870" s="4"/>
      <c r="E870" s="4"/>
      <c r="F870" s="4"/>
      <c r="G870" s="4">
        <v>40151.772364</v>
      </c>
      <c r="H870" s="4">
        <v>194762.251783</v>
      </c>
      <c r="I870" s="4">
        <v>217332.428923</v>
      </c>
      <c r="J870" s="4">
        <v>234678.763118</v>
      </c>
      <c r="K870" s="4">
        <v>235052.667904</v>
      </c>
      <c r="L870" s="4">
        <v>240567.444121</v>
      </c>
      <c r="M870" s="4">
        <v>249171.267219</v>
      </c>
      <c r="N870" s="4">
        <v>262757.836321</v>
      </c>
      <c r="O870" s="4">
        <v>656622.346878</v>
      </c>
      <c r="P870" s="4">
        <v>675147.568305</v>
      </c>
    </row>
    <row r="871" spans="1:16">
      <c r="A871" s="3" t="s">
        <v>1754</v>
      </c>
      <c r="B871" s="3" t="s">
        <v>1755</v>
      </c>
      <c r="C871" s="4"/>
      <c r="D871" s="4"/>
      <c r="E871" s="4"/>
      <c r="F871" s="4"/>
      <c r="G871" s="4">
        <v>37703.568126</v>
      </c>
      <c r="H871" s="4">
        <v>177082.243104</v>
      </c>
      <c r="I871" s="4">
        <v>189421.935657</v>
      </c>
      <c r="J871" s="4">
        <v>199794.397801</v>
      </c>
      <c r="K871" s="4">
        <v>204949.705029</v>
      </c>
      <c r="L871" s="4">
        <v>209422.660031</v>
      </c>
      <c r="M871" s="4">
        <v>215453.848289</v>
      </c>
      <c r="N871" s="4">
        <v>218972.094261</v>
      </c>
      <c r="O871" s="4">
        <v>224680.650279</v>
      </c>
      <c r="P871" s="4">
        <v>241102.657942</v>
      </c>
    </row>
    <row r="872" spans="1:16">
      <c r="A872" s="3" t="s">
        <v>1756</v>
      </c>
      <c r="B872" s="3" t="s">
        <v>1757</v>
      </c>
      <c r="C872" s="4"/>
      <c r="D872" s="4"/>
      <c r="E872" s="4">
        <v>12500.394937</v>
      </c>
      <c r="F872" s="4"/>
      <c r="G872" s="4"/>
      <c r="H872" s="4">
        <v>135359.770274</v>
      </c>
      <c r="I872" s="4">
        <v>141509.422648</v>
      </c>
      <c r="J872" s="4">
        <v>145566.419135</v>
      </c>
      <c r="K872" s="4">
        <v>144446.90208</v>
      </c>
      <c r="L872" s="4">
        <v>142718.306554</v>
      </c>
      <c r="M872" s="4">
        <v>143981.291823</v>
      </c>
      <c r="N872" s="4">
        <v>233314.750037</v>
      </c>
      <c r="O872" s="4">
        <v>269006.354126</v>
      </c>
      <c r="P872" s="4">
        <v>287273.304029</v>
      </c>
    </row>
    <row r="873" spans="1:16">
      <c r="A873" s="3" t="s">
        <v>1758</v>
      </c>
      <c r="B873" s="3" t="s">
        <v>1759</v>
      </c>
      <c r="C873" s="4"/>
      <c r="D873" s="4"/>
      <c r="E873" s="4"/>
      <c r="F873" s="4"/>
      <c r="G873" s="4">
        <v>37781.530207</v>
      </c>
      <c r="H873" s="4">
        <v>228931.912189</v>
      </c>
      <c r="I873" s="4">
        <v>277501.607655</v>
      </c>
      <c r="J873" s="4">
        <v>293973.273947</v>
      </c>
      <c r="K873" s="4">
        <v>321229.606628</v>
      </c>
      <c r="L873" s="4">
        <v>358286.626916</v>
      </c>
      <c r="M873" s="4">
        <v>484055.728252</v>
      </c>
      <c r="N873" s="4">
        <v>551690.567063</v>
      </c>
      <c r="O873" s="4">
        <v>612029.455515</v>
      </c>
      <c r="P873" s="4">
        <v>694308.475923</v>
      </c>
    </row>
    <row r="874" spans="1:16">
      <c r="A874" s="3" t="s">
        <v>1760</v>
      </c>
      <c r="B874" s="3" t="s">
        <v>1761</v>
      </c>
      <c r="C874" s="4"/>
      <c r="D874" s="4"/>
      <c r="E874" s="4"/>
      <c r="F874" s="4"/>
      <c r="G874" s="4">
        <v>18420.94758</v>
      </c>
      <c r="H874" s="4">
        <v>104063.526218</v>
      </c>
      <c r="I874" s="4">
        <v>109701.407045</v>
      </c>
      <c r="J874" s="4">
        <v>114428.456055</v>
      </c>
      <c r="K874" s="4">
        <v>120054.978414</v>
      </c>
      <c r="L874" s="4">
        <v>125652.653983</v>
      </c>
      <c r="M874" s="4">
        <v>129586.198457</v>
      </c>
      <c r="N874" s="4">
        <v>135585.552527</v>
      </c>
      <c r="O874" s="4">
        <v>156099.842581</v>
      </c>
      <c r="P874" s="4">
        <v>415617.935403</v>
      </c>
    </row>
    <row r="875" spans="1:16">
      <c r="A875" s="3" t="s">
        <v>1762</v>
      </c>
      <c r="B875" s="3" t="s">
        <v>1763</v>
      </c>
      <c r="C875" s="4"/>
      <c r="D875" s="4"/>
      <c r="E875" s="4"/>
      <c r="F875" s="4"/>
      <c r="G875" s="4">
        <v>17600.904414</v>
      </c>
      <c r="H875" s="4">
        <v>162268.158425</v>
      </c>
      <c r="I875" s="4">
        <v>174414.757116</v>
      </c>
      <c r="J875" s="4">
        <v>185980.021591</v>
      </c>
      <c r="K875" s="4">
        <v>213531.583206</v>
      </c>
      <c r="L875" s="4">
        <v>252463.720819</v>
      </c>
      <c r="M875" s="4">
        <v>256443.01848</v>
      </c>
      <c r="N875" s="4">
        <v>261356.656713</v>
      </c>
      <c r="O875" s="4">
        <v>276492.680387</v>
      </c>
      <c r="P875" s="4">
        <v>292305.321695</v>
      </c>
    </row>
    <row r="876" spans="1:16">
      <c r="A876" s="3" t="s">
        <v>1764</v>
      </c>
      <c r="B876" s="3" t="s">
        <v>1765</v>
      </c>
      <c r="C876" s="4"/>
      <c r="D876" s="4"/>
      <c r="E876" s="4"/>
      <c r="F876" s="4"/>
      <c r="G876" s="4">
        <v>13107.299158</v>
      </c>
      <c r="H876" s="4">
        <v>69820.036943</v>
      </c>
      <c r="I876" s="4">
        <v>74450.561442</v>
      </c>
      <c r="J876" s="4">
        <v>80841.827552</v>
      </c>
      <c r="K876" s="4">
        <v>83776.555744</v>
      </c>
      <c r="L876" s="4">
        <v>84070.347681</v>
      </c>
      <c r="M876" s="4">
        <v>84807.207035</v>
      </c>
      <c r="N876" s="4">
        <v>784196.015931</v>
      </c>
      <c r="O876" s="4">
        <v>864430.830978</v>
      </c>
      <c r="P876" s="4">
        <v>951186.542361</v>
      </c>
    </row>
    <row r="877" spans="1:16">
      <c r="A877" s="3" t="s">
        <v>1766</v>
      </c>
      <c r="B877" s="3" t="s">
        <v>1767</v>
      </c>
      <c r="C877" s="4"/>
      <c r="D877" s="4"/>
      <c r="E877" s="4"/>
      <c r="F877" s="4"/>
      <c r="G877" s="4">
        <v>15194.009616</v>
      </c>
      <c r="H877" s="4">
        <v>86048.619084</v>
      </c>
      <c r="I877" s="4">
        <v>85419.311288</v>
      </c>
      <c r="J877" s="4">
        <v>92056.59101</v>
      </c>
      <c r="K877" s="4">
        <v>101373.250441</v>
      </c>
      <c r="L877" s="4">
        <v>105802.334935</v>
      </c>
      <c r="M877" s="4">
        <v>117351.75447</v>
      </c>
      <c r="N877" s="4">
        <v>122411.020702</v>
      </c>
      <c r="O877" s="4">
        <v>116371.578881</v>
      </c>
      <c r="P877" s="4">
        <v>127991.252434</v>
      </c>
    </row>
    <row r="878" spans="1:16">
      <c r="A878" s="3" t="s">
        <v>1768</v>
      </c>
      <c r="B878" s="3" t="s">
        <v>1769</v>
      </c>
      <c r="C878" s="4"/>
      <c r="D878" s="4"/>
      <c r="E878" s="4"/>
      <c r="F878" s="4"/>
      <c r="G878" s="4">
        <v>31587.160443</v>
      </c>
      <c r="H878" s="4">
        <v>104189.904124</v>
      </c>
      <c r="I878" s="4">
        <v>114402.234239</v>
      </c>
      <c r="J878" s="4">
        <v>117602.965524</v>
      </c>
      <c r="K878" s="4">
        <v>118548.355808</v>
      </c>
      <c r="L878" s="4">
        <v>119641.111816</v>
      </c>
      <c r="M878" s="4">
        <v>201614.142765</v>
      </c>
      <c r="N878" s="4">
        <v>199540.404012</v>
      </c>
      <c r="O878" s="4">
        <v>347691.138885</v>
      </c>
      <c r="P878" s="4">
        <v>397479.810846</v>
      </c>
    </row>
    <row r="879" spans="1:16">
      <c r="A879" s="3" t="s">
        <v>1770</v>
      </c>
      <c r="B879" s="3" t="s">
        <v>1771</v>
      </c>
      <c r="C879" s="4"/>
      <c r="D879" s="4"/>
      <c r="E879" s="4"/>
      <c r="F879" s="4"/>
      <c r="G879" s="4">
        <v>38210.893084</v>
      </c>
      <c r="H879" s="4">
        <v>52254.59739</v>
      </c>
      <c r="I879" s="4">
        <v>249956.503009</v>
      </c>
      <c r="J879" s="4">
        <v>233907.14117</v>
      </c>
      <c r="K879" s="4">
        <v>236992.353555</v>
      </c>
      <c r="L879" s="4">
        <v>240970.630197</v>
      </c>
      <c r="M879" s="4">
        <v>246036.789232</v>
      </c>
      <c r="N879" s="4">
        <v>261630.521768</v>
      </c>
      <c r="O879" s="4">
        <v>328850.627032</v>
      </c>
      <c r="P879" s="4">
        <v>339472.120211</v>
      </c>
    </row>
    <row r="880" spans="1:16">
      <c r="A880" s="3" t="s">
        <v>1772</v>
      </c>
      <c r="B880" s="3" t="s">
        <v>1773</v>
      </c>
      <c r="C880" s="4"/>
      <c r="D880" s="4"/>
      <c r="E880" s="4"/>
      <c r="F880" s="4"/>
      <c r="G880" s="4">
        <v>103684.278774</v>
      </c>
      <c r="H880" s="4">
        <v>495767.898238</v>
      </c>
      <c r="I880" s="4">
        <v>586893.922902</v>
      </c>
      <c r="J880" s="4">
        <v>711227.0577</v>
      </c>
      <c r="K880" s="4">
        <v>906771.825572</v>
      </c>
      <c r="L880" s="4">
        <v>1170914.475766</v>
      </c>
      <c r="M880" s="4">
        <v>1549502.767876</v>
      </c>
      <c r="N880" s="4">
        <v>1910739.074875</v>
      </c>
      <c r="O880" s="4">
        <v>2404388.622283</v>
      </c>
      <c r="P880" s="4">
        <v>3001351.864859</v>
      </c>
    </row>
    <row r="881" spans="1:16">
      <c r="A881" s="3" t="s">
        <v>1774</v>
      </c>
      <c r="B881" s="3" t="s">
        <v>1775</v>
      </c>
      <c r="C881" s="4"/>
      <c r="D881" s="4"/>
      <c r="E881" s="4"/>
      <c r="F881" s="4"/>
      <c r="G881" s="4">
        <v>83157.785119</v>
      </c>
      <c r="H881" s="4">
        <v>354642.287226</v>
      </c>
      <c r="I881" s="4">
        <v>405530.585484</v>
      </c>
      <c r="J881" s="4">
        <v>382328.608637</v>
      </c>
      <c r="K881" s="4">
        <v>406873.489377</v>
      </c>
      <c r="L881" s="4">
        <v>437795.110636</v>
      </c>
      <c r="M881" s="4">
        <v>441315.425102</v>
      </c>
      <c r="N881" s="4">
        <v>455631.144965</v>
      </c>
      <c r="O881" s="4">
        <v>525298.258602</v>
      </c>
      <c r="P881" s="4">
        <v>545126.850104</v>
      </c>
    </row>
    <row r="882" spans="1:16">
      <c r="A882" s="3" t="s">
        <v>1776</v>
      </c>
      <c r="B882" s="3" t="s">
        <v>1777</v>
      </c>
      <c r="C882" s="4"/>
      <c r="D882" s="4"/>
      <c r="E882" s="4"/>
      <c r="F882" s="4"/>
      <c r="G882" s="4"/>
      <c r="H882" s="4">
        <v>78178.46104</v>
      </c>
      <c r="I882" s="4">
        <v>81862.475277</v>
      </c>
      <c r="J882" s="4">
        <v>86278.204004</v>
      </c>
      <c r="K882" s="4">
        <v>84933.478674</v>
      </c>
      <c r="L882" s="4">
        <v>69657.257575</v>
      </c>
      <c r="M882" s="4">
        <v>35201.100398</v>
      </c>
      <c r="N882" s="4">
        <v>38823.309844</v>
      </c>
      <c r="O882" s="4">
        <v>36964.356674</v>
      </c>
      <c r="P882" s="4">
        <v>32483.280639</v>
      </c>
    </row>
    <row r="883" spans="1:16">
      <c r="A883" s="3" t="s">
        <v>1778</v>
      </c>
      <c r="B883" s="3" t="s">
        <v>1779</v>
      </c>
      <c r="C883" s="4"/>
      <c r="D883" s="4"/>
      <c r="E883" s="4"/>
      <c r="F883" s="4"/>
      <c r="G883" s="4"/>
      <c r="H883" s="4">
        <v>101743.516581</v>
      </c>
      <c r="I883" s="4">
        <v>108189.020545</v>
      </c>
      <c r="J883" s="4">
        <v>114075.990584</v>
      </c>
      <c r="K883" s="4">
        <v>116249.036229</v>
      </c>
      <c r="L883" s="4">
        <v>114185.780109</v>
      </c>
      <c r="M883" s="4">
        <v>212312.151167</v>
      </c>
      <c r="N883" s="4">
        <v>199692.43363</v>
      </c>
      <c r="O883" s="4">
        <v>214702.505199</v>
      </c>
      <c r="P883" s="4">
        <v>220242.252591</v>
      </c>
    </row>
    <row r="884" spans="1:16">
      <c r="A884" s="3" t="s">
        <v>1780</v>
      </c>
      <c r="B884" s="3" t="s">
        <v>1781</v>
      </c>
      <c r="C884" s="4"/>
      <c r="D884" s="4"/>
      <c r="E884" s="4"/>
      <c r="F884" s="4"/>
      <c r="G884" s="4"/>
      <c r="H884" s="4">
        <v>304893.141516</v>
      </c>
      <c r="I884" s="4">
        <v>339761.878442</v>
      </c>
      <c r="J884" s="4">
        <v>366376.325962</v>
      </c>
      <c r="K884" s="4">
        <v>400136.982814</v>
      </c>
      <c r="L884" s="4">
        <v>431034.553027</v>
      </c>
      <c r="M884" s="4">
        <v>451331.235705</v>
      </c>
      <c r="N884" s="4">
        <v>535473.937802</v>
      </c>
      <c r="O884" s="4">
        <v>567987.350462</v>
      </c>
      <c r="P884" s="4">
        <v>614834.765588</v>
      </c>
    </row>
    <row r="885" spans="1:16">
      <c r="A885" s="3" t="s">
        <v>1782</v>
      </c>
      <c r="B885" s="3" t="s">
        <v>1783</v>
      </c>
      <c r="C885" s="4"/>
      <c r="D885" s="4"/>
      <c r="E885" s="4"/>
      <c r="F885" s="4"/>
      <c r="G885" s="4"/>
      <c r="H885" s="4">
        <v>150003.339792</v>
      </c>
      <c r="I885" s="4">
        <v>157697.600587</v>
      </c>
      <c r="J885" s="4">
        <v>159991.736322</v>
      </c>
      <c r="K885" s="4">
        <v>160388.112505</v>
      </c>
      <c r="L885" s="4">
        <v>154282.530147</v>
      </c>
      <c r="M885" s="4">
        <v>160850.100379</v>
      </c>
      <c r="N885" s="4">
        <v>156589.420706</v>
      </c>
      <c r="O885" s="4">
        <v>160827.527938</v>
      </c>
      <c r="P885" s="4">
        <v>114917.044686</v>
      </c>
    </row>
    <row r="886" spans="1:16">
      <c r="A886" s="3" t="s">
        <v>1784</v>
      </c>
      <c r="B886" s="3" t="s">
        <v>1785</v>
      </c>
      <c r="C886" s="4"/>
      <c r="D886" s="4"/>
      <c r="E886" s="4"/>
      <c r="F886" s="4"/>
      <c r="G886" s="4">
        <v>12339.752738</v>
      </c>
      <c r="H886" s="4">
        <v>53761.535578</v>
      </c>
      <c r="I886" s="4">
        <v>57756.895326</v>
      </c>
      <c r="J886" s="4">
        <v>63142.602331</v>
      </c>
      <c r="K886" s="4">
        <v>71524.887798</v>
      </c>
      <c r="L886" s="4">
        <v>78548.981344</v>
      </c>
      <c r="M886" s="4">
        <v>173499.191136</v>
      </c>
      <c r="N886" s="4">
        <v>260907.760134</v>
      </c>
      <c r="O886" s="4">
        <v>287995.65811</v>
      </c>
      <c r="P886" s="4">
        <v>307055.060652</v>
      </c>
    </row>
    <row r="887" spans="1:16">
      <c r="A887" s="3" t="s">
        <v>1786</v>
      </c>
      <c r="B887" s="3" t="s">
        <v>1787</v>
      </c>
      <c r="C887" s="4"/>
      <c r="D887" s="4"/>
      <c r="E887" s="4"/>
      <c r="F887" s="4"/>
      <c r="G887" s="4"/>
      <c r="H887" s="4">
        <v>660029.2408</v>
      </c>
      <c r="I887" s="4">
        <v>728106.9772</v>
      </c>
      <c r="J887" s="4">
        <v>817465.1114</v>
      </c>
      <c r="K887" s="4">
        <v>921678.8253</v>
      </c>
      <c r="L887" s="4">
        <v>1019870.8976</v>
      </c>
      <c r="M887" s="4">
        <v>1107881.8814</v>
      </c>
      <c r="N887" s="4">
        <v>1126253.6662</v>
      </c>
      <c r="O887" s="4">
        <v>1163305.2321</v>
      </c>
      <c r="P887" s="4">
        <v>1264186.1887</v>
      </c>
    </row>
    <row r="888" spans="1:16">
      <c r="A888" s="3" t="s">
        <v>1788</v>
      </c>
      <c r="B888" s="3" t="s">
        <v>1789</v>
      </c>
      <c r="C888" s="4"/>
      <c r="D888" s="4"/>
      <c r="E888" s="4"/>
      <c r="F888" s="4"/>
      <c r="G888" s="4"/>
      <c r="H888" s="4">
        <v>170668.559662</v>
      </c>
      <c r="I888" s="4">
        <v>187033.200705</v>
      </c>
      <c r="J888" s="4">
        <v>178647.917352</v>
      </c>
      <c r="K888" s="4">
        <v>175667.21166</v>
      </c>
      <c r="L888" s="4">
        <v>177862.158427</v>
      </c>
      <c r="M888" s="4">
        <v>201233.925923</v>
      </c>
      <c r="N888" s="4">
        <v>177534.216868</v>
      </c>
      <c r="O888" s="4">
        <v>173031.099605</v>
      </c>
      <c r="P888" s="4">
        <v>152783.692656</v>
      </c>
    </row>
    <row r="889" spans="1:16">
      <c r="A889" s="3" t="s">
        <v>1790</v>
      </c>
      <c r="B889" s="3" t="s">
        <v>1791</v>
      </c>
      <c r="C889" s="4"/>
      <c r="D889" s="4"/>
      <c r="E889" s="4"/>
      <c r="F889" s="4"/>
      <c r="G889" s="4"/>
      <c r="H889" s="4">
        <v>180023.503534</v>
      </c>
      <c r="I889" s="4">
        <v>193633.529222</v>
      </c>
      <c r="J889" s="4">
        <v>200934.590958</v>
      </c>
      <c r="K889" s="4">
        <v>195464.995345</v>
      </c>
      <c r="L889" s="4">
        <v>214434.810336</v>
      </c>
      <c r="M889" s="4">
        <v>240741.96761</v>
      </c>
      <c r="N889" s="4">
        <v>275082.584111</v>
      </c>
      <c r="O889" s="4">
        <v>314847.837643</v>
      </c>
      <c r="P889" s="4">
        <v>356981.42919</v>
      </c>
    </row>
    <row r="890" spans="1:16">
      <c r="A890" s="3" t="s">
        <v>1792</v>
      </c>
      <c r="B890" s="3" t="s">
        <v>1793</v>
      </c>
      <c r="C890" s="4"/>
      <c r="D890" s="4"/>
      <c r="E890" s="4"/>
      <c r="F890" s="4"/>
      <c r="G890" s="4"/>
      <c r="H890" s="4">
        <v>82959.514826</v>
      </c>
      <c r="I890" s="4">
        <v>88613.095038</v>
      </c>
      <c r="J890" s="4">
        <v>92904.587289</v>
      </c>
      <c r="K890" s="4">
        <v>95682.690896</v>
      </c>
      <c r="L890" s="4">
        <v>147052.923723</v>
      </c>
      <c r="M890" s="4">
        <v>191447.138007</v>
      </c>
      <c r="N890" s="4">
        <v>334518.995877</v>
      </c>
      <c r="O890" s="4">
        <v>349674.661509</v>
      </c>
      <c r="P890" s="4">
        <v>376445.855881</v>
      </c>
    </row>
    <row r="891" spans="1:16">
      <c r="A891" s="3" t="s">
        <v>1794</v>
      </c>
      <c r="B891" s="3" t="s">
        <v>1795</v>
      </c>
      <c r="C891" s="4"/>
      <c r="D891" s="4"/>
      <c r="E891" s="4"/>
      <c r="F891" s="4"/>
      <c r="G891" s="4"/>
      <c r="H891" s="4">
        <v>120359.952742</v>
      </c>
      <c r="I891" s="4">
        <v>129450.997855</v>
      </c>
      <c r="J891" s="4">
        <v>130424.369109</v>
      </c>
      <c r="K891" s="4">
        <v>133181.274022</v>
      </c>
      <c r="L891" s="4">
        <v>145912.597219</v>
      </c>
      <c r="M891" s="4">
        <v>301601.476453</v>
      </c>
      <c r="N891" s="4">
        <v>533825.053337</v>
      </c>
      <c r="O891" s="4">
        <v>861937.870704</v>
      </c>
      <c r="P891" s="4">
        <v>905883.436228</v>
      </c>
    </row>
    <row r="892" spans="1:16">
      <c r="A892" s="3" t="s">
        <v>1796</v>
      </c>
      <c r="B892" s="3" t="s">
        <v>1797</v>
      </c>
      <c r="C892" s="4"/>
      <c r="D892" s="4"/>
      <c r="E892" s="4"/>
      <c r="F892" s="4"/>
      <c r="G892" s="4"/>
      <c r="H892" s="4">
        <v>91120.046373</v>
      </c>
      <c r="I892" s="4">
        <v>96227.408712</v>
      </c>
      <c r="J892" s="4">
        <v>96417.383772</v>
      </c>
      <c r="K892" s="4">
        <v>96565.968428</v>
      </c>
      <c r="L892" s="4">
        <v>102544.802402</v>
      </c>
      <c r="M892" s="4">
        <v>207884.106436</v>
      </c>
      <c r="N892" s="4">
        <v>213147.511781</v>
      </c>
      <c r="O892" s="4">
        <v>231943.821765</v>
      </c>
      <c r="P892" s="4">
        <v>182342.306952</v>
      </c>
    </row>
    <row r="893" spans="1:16">
      <c r="A893" s="3" t="s">
        <v>1798</v>
      </c>
      <c r="B893" s="3" t="s">
        <v>1799</v>
      </c>
      <c r="C893" s="4"/>
      <c r="D893" s="4"/>
      <c r="E893" s="4"/>
      <c r="F893" s="4"/>
      <c r="G893" s="4"/>
      <c r="H893" s="4">
        <v>118581.850423</v>
      </c>
      <c r="I893" s="4">
        <v>125613.758323</v>
      </c>
      <c r="J893" s="4">
        <v>133359.754687</v>
      </c>
      <c r="K893" s="4">
        <v>142171.638354</v>
      </c>
      <c r="L893" s="4">
        <v>149404.073074</v>
      </c>
      <c r="M893" s="4">
        <v>158504.6357</v>
      </c>
      <c r="N893" s="4">
        <v>154038.912837</v>
      </c>
      <c r="O893" s="4">
        <v>147737.779609</v>
      </c>
      <c r="P893" s="4">
        <v>149081.353006</v>
      </c>
    </row>
    <row r="894" spans="1:16">
      <c r="A894" s="3" t="s">
        <v>1800</v>
      </c>
      <c r="B894" s="3" t="s">
        <v>1801</v>
      </c>
      <c r="C894" s="4"/>
      <c r="D894" s="4"/>
      <c r="E894" s="4"/>
      <c r="F894" s="4"/>
      <c r="G894" s="4"/>
      <c r="H894" s="4">
        <v>246394.675414</v>
      </c>
      <c r="I894" s="4">
        <v>267124.450435</v>
      </c>
      <c r="J894" s="4">
        <v>301252.092214</v>
      </c>
      <c r="K894" s="4">
        <v>342972.615016</v>
      </c>
      <c r="L894" s="4">
        <v>410101.149488</v>
      </c>
      <c r="M894" s="4">
        <v>471366.267643</v>
      </c>
      <c r="N894" s="4">
        <v>493611.997379</v>
      </c>
      <c r="O894" s="4">
        <v>798887.607406</v>
      </c>
      <c r="P894" s="4">
        <v>848652.27205</v>
      </c>
    </row>
    <row r="895" spans="1:16">
      <c r="A895" s="3" t="s">
        <v>1802</v>
      </c>
      <c r="B895" s="3" t="s">
        <v>1803</v>
      </c>
      <c r="C895" s="4"/>
      <c r="D895" s="4"/>
      <c r="E895" s="4"/>
      <c r="F895" s="4"/>
      <c r="G895" s="4"/>
      <c r="H895" s="4">
        <v>219882.034419</v>
      </c>
      <c r="I895" s="4">
        <v>254674.448267</v>
      </c>
      <c r="J895" s="4">
        <v>291962.595464</v>
      </c>
      <c r="K895" s="4">
        <v>314891.512423</v>
      </c>
      <c r="L895" s="4">
        <v>342679.831846</v>
      </c>
      <c r="M895" s="4">
        <v>359447.33052</v>
      </c>
      <c r="N895" s="4">
        <v>360171.831939</v>
      </c>
      <c r="O895" s="4">
        <v>348497.211581</v>
      </c>
      <c r="P895" s="4">
        <v>489256.698426</v>
      </c>
    </row>
    <row r="896" spans="1:16">
      <c r="A896" s="3" t="s">
        <v>1804</v>
      </c>
      <c r="B896" s="3" t="s">
        <v>1805</v>
      </c>
      <c r="C896" s="4"/>
      <c r="D896" s="4"/>
      <c r="E896" s="4"/>
      <c r="F896" s="4"/>
      <c r="G896" s="4"/>
      <c r="H896" s="4">
        <v>160602.144302</v>
      </c>
      <c r="I896" s="4">
        <v>175914.340178</v>
      </c>
      <c r="J896" s="4">
        <v>201851.580727</v>
      </c>
      <c r="K896" s="4">
        <v>230763.937514</v>
      </c>
      <c r="L896" s="4">
        <v>266909.662599</v>
      </c>
      <c r="M896" s="4">
        <v>447296.077213</v>
      </c>
      <c r="N896" s="4">
        <v>421682.883271</v>
      </c>
      <c r="O896" s="4">
        <v>529134.102189</v>
      </c>
      <c r="P896" s="4">
        <v>556575.045409</v>
      </c>
    </row>
    <row r="897" spans="1:16">
      <c r="A897" s="3" t="s">
        <v>1806</v>
      </c>
      <c r="B897" s="3" t="s">
        <v>1807</v>
      </c>
      <c r="C897" s="4"/>
      <c r="D897" s="4"/>
      <c r="E897" s="4"/>
      <c r="F897" s="4"/>
      <c r="G897" s="4"/>
      <c r="H897" s="4">
        <v>75682.402584</v>
      </c>
      <c r="I897" s="4">
        <v>76620.396278</v>
      </c>
      <c r="J897" s="4">
        <v>76010.703571</v>
      </c>
      <c r="K897" s="4">
        <v>76185.662555</v>
      </c>
      <c r="L897" s="4">
        <v>73959.803851</v>
      </c>
      <c r="M897" s="4">
        <v>71236.243956</v>
      </c>
      <c r="N897" s="4">
        <v>147725.41181</v>
      </c>
      <c r="O897" s="4">
        <v>145865.880622</v>
      </c>
      <c r="P897" s="4">
        <v>144855.505284</v>
      </c>
    </row>
    <row r="898" spans="1:16">
      <c r="A898" s="3" t="s">
        <v>1808</v>
      </c>
      <c r="B898" s="3" t="s">
        <v>1809</v>
      </c>
      <c r="C898" s="4"/>
      <c r="D898" s="4"/>
      <c r="E898" s="4"/>
      <c r="F898" s="4"/>
      <c r="G898" s="4"/>
      <c r="H898" s="4">
        <v>91746.762969</v>
      </c>
      <c r="I898" s="4">
        <v>99285.210338</v>
      </c>
      <c r="J898" s="4">
        <v>102432.789368</v>
      </c>
      <c r="K898" s="4">
        <v>188184.300086</v>
      </c>
      <c r="L898" s="4">
        <v>201388.167224</v>
      </c>
      <c r="M898" s="4">
        <v>379338.198027</v>
      </c>
      <c r="N898" s="4">
        <v>448396.22632</v>
      </c>
      <c r="O898" s="4">
        <v>472764.661635</v>
      </c>
      <c r="P898" s="4">
        <v>498246.852872</v>
      </c>
    </row>
    <row r="899" spans="1:16">
      <c r="A899" s="3" t="s">
        <v>1810</v>
      </c>
      <c r="B899" s="3" t="s">
        <v>1811</v>
      </c>
      <c r="C899" s="4"/>
      <c r="D899" s="4"/>
      <c r="E899" s="4"/>
      <c r="F899" s="4"/>
      <c r="G899" s="4"/>
      <c r="H899" s="4">
        <v>172193.127123</v>
      </c>
      <c r="I899" s="4">
        <v>181493.863919</v>
      </c>
      <c r="J899" s="4">
        <v>187993.700035</v>
      </c>
      <c r="K899" s="4">
        <v>196079.218287</v>
      </c>
      <c r="L899" s="4">
        <v>209376.733411</v>
      </c>
      <c r="M899" s="4">
        <v>222931.887567</v>
      </c>
      <c r="N899" s="4">
        <v>231898.828042</v>
      </c>
      <c r="O899" s="4">
        <v>587060.395334</v>
      </c>
      <c r="P899" s="4">
        <v>613556.980005</v>
      </c>
    </row>
    <row r="900" spans="1:16">
      <c r="A900" s="3" t="s">
        <v>1812</v>
      </c>
      <c r="B900" s="3" t="s">
        <v>1813</v>
      </c>
      <c r="C900" s="4"/>
      <c r="D900" s="4"/>
      <c r="E900" s="4"/>
      <c r="F900" s="4"/>
      <c r="G900" s="4"/>
      <c r="H900" s="4">
        <v>70240.589676</v>
      </c>
      <c r="I900" s="4">
        <v>73761.419615</v>
      </c>
      <c r="J900" s="4">
        <v>76731.83483</v>
      </c>
      <c r="K900" s="4">
        <v>80374.440325</v>
      </c>
      <c r="L900" s="4">
        <v>83086.746205</v>
      </c>
      <c r="M900" s="4">
        <v>85504.533437</v>
      </c>
      <c r="N900" s="4">
        <v>86613.512688</v>
      </c>
      <c r="O900" s="4">
        <v>516699.79954</v>
      </c>
      <c r="P900" s="4">
        <v>526530.607746</v>
      </c>
    </row>
    <row r="901" spans="1:16">
      <c r="A901" s="3" t="s">
        <v>1814</v>
      </c>
      <c r="B901" s="3" t="s">
        <v>1815</v>
      </c>
      <c r="C901" s="4"/>
      <c r="D901" s="4"/>
      <c r="E901" s="4"/>
      <c r="F901" s="4"/>
      <c r="G901" s="4">
        <v>28659.532317</v>
      </c>
      <c r="H901" s="4">
        <v>131072.546215</v>
      </c>
      <c r="I901" s="4">
        <v>142912.873976</v>
      </c>
      <c r="J901" s="4">
        <v>150278.905036</v>
      </c>
      <c r="K901" s="4">
        <v>155788.687975</v>
      </c>
      <c r="L901" s="4">
        <v>166280.945216</v>
      </c>
      <c r="M901" s="4">
        <v>209600.098922</v>
      </c>
      <c r="N901" s="4">
        <v>223282.927587</v>
      </c>
      <c r="O901" s="4">
        <v>234426.047613</v>
      </c>
      <c r="P901" s="4">
        <v>243696.215105</v>
      </c>
    </row>
    <row r="902" spans="1:16">
      <c r="A902" s="3" t="s">
        <v>1816</v>
      </c>
      <c r="B902" s="3" t="s">
        <v>1817</v>
      </c>
      <c r="C902" s="4"/>
      <c r="D902" s="4"/>
      <c r="E902" s="4"/>
      <c r="F902" s="4"/>
      <c r="G902" s="4"/>
      <c r="H902" s="4">
        <v>201908.478423</v>
      </c>
      <c r="I902" s="4">
        <v>211462.641767</v>
      </c>
      <c r="J902" s="4">
        <v>224594.407522</v>
      </c>
      <c r="K902" s="4">
        <v>225719.897183</v>
      </c>
      <c r="L902" s="4">
        <v>256578.539868</v>
      </c>
      <c r="M902" s="4">
        <v>327172.688884</v>
      </c>
      <c r="N902" s="4">
        <v>358489.994333</v>
      </c>
      <c r="O902" s="4">
        <v>406809.577478</v>
      </c>
      <c r="P902" s="4">
        <v>437297.220619</v>
      </c>
    </row>
    <row r="903" spans="1:16">
      <c r="A903" s="3" t="s">
        <v>1818</v>
      </c>
      <c r="B903" s="3" t="s">
        <v>1819</v>
      </c>
      <c r="C903" s="4"/>
      <c r="D903" s="4"/>
      <c r="E903" s="4"/>
      <c r="F903" s="4"/>
      <c r="G903" s="4"/>
      <c r="H903" s="4">
        <v>71677.328838</v>
      </c>
      <c r="I903" s="4">
        <v>75724.597015</v>
      </c>
      <c r="J903" s="4">
        <v>80333.460925</v>
      </c>
      <c r="K903" s="4">
        <v>86008.23032</v>
      </c>
      <c r="L903" s="4">
        <v>91341.156223</v>
      </c>
      <c r="M903" s="4">
        <v>94451.270531</v>
      </c>
      <c r="N903" s="4">
        <v>118790.921164</v>
      </c>
      <c r="O903" s="4">
        <v>168370.846075</v>
      </c>
      <c r="P903" s="4">
        <v>175338.555525</v>
      </c>
    </row>
    <row r="904" spans="1:16">
      <c r="A904" s="3" t="s">
        <v>1820</v>
      </c>
      <c r="B904" s="3" t="s">
        <v>1821</v>
      </c>
      <c r="C904" s="4"/>
      <c r="D904" s="4"/>
      <c r="E904" s="4"/>
      <c r="F904" s="4"/>
      <c r="G904" s="4"/>
      <c r="H904" s="4">
        <v>91073.477859</v>
      </c>
      <c r="I904" s="4">
        <v>95535.095398</v>
      </c>
      <c r="J904" s="4">
        <v>99236.943426</v>
      </c>
      <c r="K904" s="4">
        <v>116581.657707</v>
      </c>
      <c r="L904" s="4">
        <v>127436.045189</v>
      </c>
      <c r="M904" s="4">
        <v>149239.024959</v>
      </c>
      <c r="N904" s="4">
        <v>200254.756364</v>
      </c>
      <c r="O904" s="4">
        <v>268385.862074</v>
      </c>
      <c r="P904" s="4">
        <v>308385.521834</v>
      </c>
    </row>
    <row r="905" spans="1:16">
      <c r="A905" s="3" t="s">
        <v>1822</v>
      </c>
      <c r="B905" s="3" t="s">
        <v>1823</v>
      </c>
      <c r="C905" s="4"/>
      <c r="D905" s="4"/>
      <c r="E905" s="4"/>
      <c r="F905" s="4"/>
      <c r="G905" s="4"/>
      <c r="H905" s="4">
        <v>335598.515758</v>
      </c>
      <c r="I905" s="4">
        <v>366652.753935</v>
      </c>
      <c r="J905" s="4">
        <v>405525.421679</v>
      </c>
      <c r="K905" s="4">
        <v>417295.574498</v>
      </c>
      <c r="L905" s="4">
        <v>535956.305902</v>
      </c>
      <c r="M905" s="4">
        <v>589011.273704</v>
      </c>
      <c r="N905" s="4">
        <v>595359.948195</v>
      </c>
      <c r="O905" s="4">
        <v>646019.723693</v>
      </c>
      <c r="P905" s="4">
        <v>736423.257514</v>
      </c>
    </row>
    <row r="906" spans="1:16">
      <c r="A906" s="3" t="s">
        <v>1824</v>
      </c>
      <c r="B906" s="3" t="s">
        <v>1825</v>
      </c>
      <c r="C906" s="4"/>
      <c r="D906" s="4"/>
      <c r="E906" s="4"/>
      <c r="F906" s="4"/>
      <c r="G906" s="4"/>
      <c r="H906" s="4">
        <v>161896.719634</v>
      </c>
      <c r="I906" s="4">
        <v>173906.508974</v>
      </c>
      <c r="J906" s="4">
        <v>187109.13192</v>
      </c>
      <c r="K906" s="4">
        <v>199914.26392</v>
      </c>
      <c r="L906" s="4">
        <v>213321.842606</v>
      </c>
      <c r="M906" s="4">
        <v>227570.512152</v>
      </c>
      <c r="N906" s="4">
        <v>336119.088853</v>
      </c>
      <c r="O906" s="4">
        <v>350703.865399</v>
      </c>
      <c r="P906" s="4">
        <v>363887.582491</v>
      </c>
    </row>
    <row r="907" spans="1:16">
      <c r="A907" s="3" t="s">
        <v>1826</v>
      </c>
      <c r="B907" s="3" t="s">
        <v>1827</v>
      </c>
      <c r="C907" s="4"/>
      <c r="D907" s="4"/>
      <c r="E907" s="4"/>
      <c r="F907" s="4"/>
      <c r="G907" s="4"/>
      <c r="H907" s="4">
        <v>102010.444059</v>
      </c>
      <c r="I907" s="4">
        <v>107101.158861</v>
      </c>
      <c r="J907" s="4">
        <v>111111.185098</v>
      </c>
      <c r="K907" s="4">
        <v>112802.504035</v>
      </c>
      <c r="L907" s="4">
        <v>111897.087266</v>
      </c>
      <c r="M907" s="4">
        <v>111851.103815</v>
      </c>
      <c r="N907" s="4">
        <v>104305.348004</v>
      </c>
      <c r="O907" s="4">
        <v>112432.332772</v>
      </c>
      <c r="P907" s="4">
        <v>119661.262288</v>
      </c>
    </row>
    <row r="908" spans="1:16">
      <c r="A908" s="3" t="s">
        <v>1828</v>
      </c>
      <c r="B908" s="3" t="s">
        <v>1829</v>
      </c>
      <c r="C908" s="4"/>
      <c r="D908" s="4"/>
      <c r="E908" s="4"/>
      <c r="F908" s="4"/>
      <c r="G908" s="4"/>
      <c r="H908" s="4">
        <v>118262.71538</v>
      </c>
      <c r="I908" s="4">
        <v>123282.16288</v>
      </c>
      <c r="J908" s="4">
        <v>128955.888965</v>
      </c>
      <c r="K908" s="4">
        <v>188567.449376</v>
      </c>
      <c r="L908" s="4">
        <v>189570.296836</v>
      </c>
      <c r="M908" s="4">
        <v>193503.939095</v>
      </c>
      <c r="N908" s="4">
        <v>197642.690168</v>
      </c>
      <c r="O908" s="4">
        <v>202515.069609</v>
      </c>
      <c r="P908" s="4">
        <v>219427.276089</v>
      </c>
    </row>
    <row r="909" spans="1:16">
      <c r="A909" s="3" t="s">
        <v>1830</v>
      </c>
      <c r="B909" s="3" t="s">
        <v>1831</v>
      </c>
      <c r="C909" s="4"/>
      <c r="D909" s="4"/>
      <c r="E909" s="4"/>
      <c r="F909" s="4"/>
      <c r="G909" s="4"/>
      <c r="H909" s="4">
        <v>70717.128174</v>
      </c>
      <c r="I909" s="4">
        <v>250156.421483</v>
      </c>
      <c r="J909" s="4">
        <v>274141.268605</v>
      </c>
      <c r="K909" s="4">
        <v>327686.637643</v>
      </c>
      <c r="L909" s="4">
        <v>358442.521882</v>
      </c>
      <c r="M909" s="4">
        <v>388739.443429</v>
      </c>
      <c r="N909" s="4">
        <v>516446.921747</v>
      </c>
      <c r="O909" s="4">
        <v>577931.930763</v>
      </c>
      <c r="P909" s="4">
        <v>629008.020179</v>
      </c>
    </row>
    <row r="910" spans="1:16">
      <c r="A910" s="3" t="s">
        <v>1832</v>
      </c>
      <c r="B910" s="3" t="s">
        <v>1833</v>
      </c>
      <c r="C910" s="4"/>
      <c r="D910" s="4"/>
      <c r="E910" s="4"/>
      <c r="F910" s="4"/>
      <c r="G910" s="4"/>
      <c r="H910" s="4">
        <v>29656.650237</v>
      </c>
      <c r="I910" s="4">
        <v>88735.011012</v>
      </c>
      <c r="J910" s="4">
        <v>93720.693057</v>
      </c>
      <c r="K910" s="4">
        <v>94848.77316</v>
      </c>
      <c r="L910" s="4">
        <v>100017.585566</v>
      </c>
      <c r="M910" s="4">
        <v>197589.668578</v>
      </c>
      <c r="N910" s="4">
        <v>219205.504767</v>
      </c>
      <c r="O910" s="4">
        <v>418797.961064</v>
      </c>
      <c r="P910" s="4">
        <v>435290.288064</v>
      </c>
    </row>
    <row r="911" spans="1:16">
      <c r="A911" s="3" t="s">
        <v>1834</v>
      </c>
      <c r="B911" s="3" t="s">
        <v>1835</v>
      </c>
      <c r="C911" s="4"/>
      <c r="D911" s="4"/>
      <c r="E911" s="4"/>
      <c r="F911" s="4"/>
      <c r="G911" s="4"/>
      <c r="H911" s="4">
        <v>19479.618389</v>
      </c>
      <c r="I911" s="4">
        <v>64745.358958</v>
      </c>
      <c r="J911" s="4">
        <v>65018.878202</v>
      </c>
      <c r="K911" s="4">
        <v>65359.471016</v>
      </c>
      <c r="L911" s="4">
        <v>65979.314642</v>
      </c>
      <c r="M911" s="4">
        <v>127686.472816</v>
      </c>
      <c r="N911" s="4">
        <v>240930.347496</v>
      </c>
      <c r="O911" s="4">
        <v>251231.522774</v>
      </c>
      <c r="P911" s="4">
        <v>260660.27506</v>
      </c>
    </row>
    <row r="912" spans="1:16">
      <c r="A912" s="3" t="s">
        <v>1836</v>
      </c>
      <c r="B912" s="3" t="s">
        <v>1837</v>
      </c>
      <c r="C912" s="4"/>
      <c r="D912" s="4"/>
      <c r="E912" s="4"/>
      <c r="F912" s="4"/>
      <c r="G912" s="4"/>
      <c r="H912" s="4">
        <v>22658.520872</v>
      </c>
      <c r="I912" s="4">
        <v>74079.386232</v>
      </c>
      <c r="J912" s="4">
        <v>85955.960674</v>
      </c>
      <c r="K912" s="4">
        <v>100456.542598</v>
      </c>
      <c r="L912" s="4">
        <v>192347.63403</v>
      </c>
      <c r="M912" s="4">
        <v>214544.079537</v>
      </c>
      <c r="N912" s="4">
        <v>236029.589487</v>
      </c>
      <c r="O912" s="4">
        <v>270543.877583</v>
      </c>
      <c r="P912" s="4">
        <v>216705.173273</v>
      </c>
    </row>
    <row r="913" spans="1:16">
      <c r="A913" s="3" t="s">
        <v>1838</v>
      </c>
      <c r="B913" s="3" t="s">
        <v>1839</v>
      </c>
      <c r="C913" s="4"/>
      <c r="D913" s="4"/>
      <c r="E913" s="4"/>
      <c r="F913" s="4"/>
      <c r="G913" s="4"/>
      <c r="H913" s="4">
        <v>36577.303348</v>
      </c>
      <c r="I913" s="4">
        <v>93855.787055</v>
      </c>
      <c r="J913" s="4">
        <v>104818.377411</v>
      </c>
      <c r="K913" s="4">
        <v>171589.685139</v>
      </c>
      <c r="L913" s="4">
        <v>180563.295723</v>
      </c>
      <c r="M913" s="4">
        <v>194516.32178</v>
      </c>
      <c r="N913" s="4">
        <v>207228.968748</v>
      </c>
      <c r="O913" s="4">
        <v>225087.870498</v>
      </c>
      <c r="P913" s="4">
        <v>254125.683028</v>
      </c>
    </row>
    <row r="914" spans="1:16">
      <c r="A914" s="3" t="s">
        <v>1840</v>
      </c>
      <c r="B914" s="3" t="s">
        <v>1841</v>
      </c>
      <c r="C914" s="4"/>
      <c r="D914" s="4"/>
      <c r="E914" s="4"/>
      <c r="F914" s="4"/>
      <c r="G914" s="4"/>
      <c r="H914" s="4">
        <v>48815.407965</v>
      </c>
      <c r="I914" s="4">
        <v>205342.875965</v>
      </c>
      <c r="J914" s="4">
        <v>210420.681402</v>
      </c>
      <c r="K914" s="4">
        <v>210545.565926</v>
      </c>
      <c r="L914" s="4">
        <v>218896.379551</v>
      </c>
      <c r="M914" s="4">
        <v>269007.582347</v>
      </c>
      <c r="N914" s="4">
        <v>277584.418381</v>
      </c>
      <c r="O914" s="4">
        <v>295303.963117</v>
      </c>
      <c r="P914" s="4">
        <v>323150.881222</v>
      </c>
    </row>
    <row r="915" spans="1:16">
      <c r="A915" s="3" t="s">
        <v>1842</v>
      </c>
      <c r="B915" s="3" t="s">
        <v>1843</v>
      </c>
      <c r="C915" s="4"/>
      <c r="D915" s="4"/>
      <c r="E915" s="4"/>
      <c r="F915" s="4"/>
      <c r="G915" s="4"/>
      <c r="H915" s="4">
        <v>30387.764035</v>
      </c>
      <c r="I915" s="4">
        <v>94189.473458</v>
      </c>
      <c r="J915" s="4">
        <v>279551.439856</v>
      </c>
      <c r="K915" s="4">
        <v>335505.449053</v>
      </c>
      <c r="L915" s="4">
        <v>419503.42728</v>
      </c>
      <c r="M915" s="4">
        <v>536423.018016</v>
      </c>
      <c r="N915" s="4">
        <v>1001990.016356</v>
      </c>
      <c r="O915" s="4">
        <v>1665303.787387</v>
      </c>
      <c r="P915" s="4">
        <v>1955193.537778</v>
      </c>
    </row>
    <row r="916" spans="1:16">
      <c r="A916" s="3" t="s">
        <v>1844</v>
      </c>
      <c r="B916" s="3" t="s">
        <v>1845</v>
      </c>
      <c r="C916" s="4"/>
      <c r="D916" s="4"/>
      <c r="E916" s="4"/>
      <c r="F916" s="4"/>
      <c r="G916" s="4"/>
      <c r="H916" s="4">
        <v>26553.262804</v>
      </c>
      <c r="I916" s="4">
        <v>63436.593138</v>
      </c>
      <c r="J916" s="4">
        <v>63164.31234</v>
      </c>
      <c r="K916" s="4">
        <v>62654.467761</v>
      </c>
      <c r="L916" s="4">
        <v>64869.703946</v>
      </c>
      <c r="M916" s="4">
        <v>68009.102843</v>
      </c>
      <c r="N916" s="4">
        <v>66672.885882</v>
      </c>
      <c r="O916" s="4">
        <v>61464.290391</v>
      </c>
      <c r="P916" s="4">
        <v>66381.280154</v>
      </c>
    </row>
    <row r="917" spans="1:16">
      <c r="A917" s="3" t="s">
        <v>1846</v>
      </c>
      <c r="B917" s="3" t="s">
        <v>1847</v>
      </c>
      <c r="C917" s="4"/>
      <c r="D917" s="4"/>
      <c r="E917" s="4"/>
      <c r="F917" s="4"/>
      <c r="G917" s="4"/>
      <c r="H917" s="4">
        <v>32999.277225</v>
      </c>
      <c r="I917" s="4">
        <v>97632.881769</v>
      </c>
      <c r="J917" s="4">
        <v>101434.832676</v>
      </c>
      <c r="K917" s="4">
        <v>106327.247726</v>
      </c>
      <c r="L917" s="4">
        <v>112149.637659</v>
      </c>
      <c r="M917" s="4">
        <v>118635.424986</v>
      </c>
      <c r="N917" s="4">
        <v>123639.676571</v>
      </c>
      <c r="O917" s="4">
        <v>134143.751524</v>
      </c>
      <c r="P917" s="4">
        <v>133463.306738</v>
      </c>
    </row>
    <row r="918" spans="1:16">
      <c r="A918" s="3" t="s">
        <v>1848</v>
      </c>
      <c r="B918" s="3" t="s">
        <v>1849</v>
      </c>
      <c r="C918" s="4"/>
      <c r="D918" s="4"/>
      <c r="E918" s="4"/>
      <c r="F918" s="4"/>
      <c r="G918" s="4"/>
      <c r="H918" s="4">
        <v>25347.876488</v>
      </c>
      <c r="I918" s="4">
        <v>71322.348502</v>
      </c>
      <c r="J918" s="4">
        <v>69706.765568</v>
      </c>
      <c r="K918" s="4">
        <v>118815.600429</v>
      </c>
      <c r="L918" s="4">
        <v>117987.558252</v>
      </c>
      <c r="M918" s="4">
        <v>120196.70559</v>
      </c>
      <c r="N918" s="4">
        <v>120362.935355</v>
      </c>
      <c r="O918" s="4">
        <v>89341.679432</v>
      </c>
      <c r="P918" s="4">
        <v>89121.1977</v>
      </c>
    </row>
    <row r="919" spans="1:16">
      <c r="A919" s="3" t="s">
        <v>1850</v>
      </c>
      <c r="B919" s="3" t="s">
        <v>1851</v>
      </c>
      <c r="C919" s="4"/>
      <c r="D919" s="4"/>
      <c r="E919" s="4"/>
      <c r="F919" s="4"/>
      <c r="G919" s="4"/>
      <c r="H919" s="4">
        <v>58909.412091</v>
      </c>
      <c r="I919" s="4">
        <v>174130.867175</v>
      </c>
      <c r="J919" s="4">
        <v>184795.139655</v>
      </c>
      <c r="K919" s="4">
        <v>201169.409108</v>
      </c>
      <c r="L919" s="4">
        <v>218284.354795</v>
      </c>
      <c r="M919" s="4">
        <v>233005.211246</v>
      </c>
      <c r="N919" s="4">
        <v>264112.694154</v>
      </c>
      <c r="O919" s="4">
        <v>286421.919779</v>
      </c>
      <c r="P919" s="4">
        <v>314727.648581</v>
      </c>
    </row>
    <row r="920" spans="1:16">
      <c r="A920" s="3" t="s">
        <v>1852</v>
      </c>
      <c r="B920" s="3" t="s">
        <v>1853</v>
      </c>
      <c r="C920" s="4"/>
      <c r="D920" s="4"/>
      <c r="E920" s="4"/>
      <c r="F920" s="4"/>
      <c r="G920" s="4">
        <v>19806.141535</v>
      </c>
      <c r="H920" s="4">
        <v>26563.550829</v>
      </c>
      <c r="I920" s="4">
        <v>71336.565543</v>
      </c>
      <c r="J920" s="4">
        <v>74203.504719</v>
      </c>
      <c r="K920" s="4">
        <v>76741.630725</v>
      </c>
      <c r="L920" s="4">
        <v>78415.338826</v>
      </c>
      <c r="M920" s="4">
        <v>77986.27134</v>
      </c>
      <c r="N920" s="4">
        <v>79575.632336</v>
      </c>
      <c r="O920" s="4">
        <v>86011.575955</v>
      </c>
      <c r="P920" s="4">
        <v>133251.417711</v>
      </c>
    </row>
    <row r="921" spans="1:16">
      <c r="A921" s="3" t="s">
        <v>1854</v>
      </c>
      <c r="B921" s="3" t="s">
        <v>1855</v>
      </c>
      <c r="C921" s="4"/>
      <c r="D921" s="4"/>
      <c r="E921" s="4"/>
      <c r="F921" s="4"/>
      <c r="G921" s="4"/>
      <c r="H921" s="4">
        <v>26849.227019</v>
      </c>
      <c r="I921" s="4">
        <v>93464.694505</v>
      </c>
      <c r="J921" s="4">
        <v>105888.969985</v>
      </c>
      <c r="K921" s="4">
        <v>291785.337624</v>
      </c>
      <c r="L921" s="4">
        <v>349713.996861</v>
      </c>
      <c r="M921" s="4">
        <v>598300.359915</v>
      </c>
      <c r="N921" s="4">
        <v>634578.914838</v>
      </c>
      <c r="O921" s="4">
        <v>856902.793669</v>
      </c>
      <c r="P921" s="4">
        <v>974844.240059</v>
      </c>
    </row>
    <row r="922" spans="1:16">
      <c r="A922" s="3" t="s">
        <v>1856</v>
      </c>
      <c r="B922" s="3" t="s">
        <v>1857</v>
      </c>
      <c r="C922" s="4"/>
      <c r="D922" s="4"/>
      <c r="E922" s="4"/>
      <c r="F922" s="4"/>
      <c r="G922" s="4"/>
      <c r="H922" s="4">
        <v>50806.037462</v>
      </c>
      <c r="I922" s="4">
        <v>143687.87453</v>
      </c>
      <c r="J922" s="4">
        <v>155954.200544</v>
      </c>
      <c r="K922" s="4">
        <v>161910.913486</v>
      </c>
      <c r="L922" s="4">
        <v>171606.471348</v>
      </c>
      <c r="M922" s="4">
        <v>174492.169888</v>
      </c>
      <c r="N922" s="4">
        <v>177932.18161</v>
      </c>
      <c r="O922" s="4">
        <v>174610.960919</v>
      </c>
      <c r="P922" s="4">
        <v>178094.394949</v>
      </c>
    </row>
    <row r="923" spans="1:16">
      <c r="A923" s="3" t="s">
        <v>1858</v>
      </c>
      <c r="B923" s="3" t="s">
        <v>1859</v>
      </c>
      <c r="C923" s="4"/>
      <c r="D923" s="4"/>
      <c r="E923" s="4"/>
      <c r="F923" s="4"/>
      <c r="G923" s="4"/>
      <c r="H923" s="4">
        <v>25572.477455</v>
      </c>
      <c r="I923" s="4">
        <v>91405.731255</v>
      </c>
      <c r="J923" s="4">
        <v>102491.259215</v>
      </c>
      <c r="K923" s="4">
        <v>86382.455371</v>
      </c>
      <c r="L923" s="4">
        <v>62000.204442</v>
      </c>
      <c r="M923" s="4">
        <v>51591.017573</v>
      </c>
      <c r="N923" s="4">
        <v>117719.597108</v>
      </c>
      <c r="O923" s="4">
        <v>139672.74289</v>
      </c>
      <c r="P923" s="4">
        <v>125257.921658</v>
      </c>
    </row>
    <row r="924" spans="1:16">
      <c r="A924" s="3" t="s">
        <v>1860</v>
      </c>
      <c r="B924" s="3" t="s">
        <v>1861</v>
      </c>
      <c r="C924" s="4"/>
      <c r="D924" s="4"/>
      <c r="E924" s="4"/>
      <c r="F924" s="4"/>
      <c r="G924" s="4"/>
      <c r="H924" s="4">
        <v>36310.430731</v>
      </c>
      <c r="I924" s="4">
        <v>128436.849233</v>
      </c>
      <c r="J924" s="4">
        <v>115738.876351</v>
      </c>
      <c r="K924" s="4">
        <v>86795.15797</v>
      </c>
      <c r="L924" s="4">
        <v>45499.099269</v>
      </c>
      <c r="M924" s="4">
        <v>149883.469326</v>
      </c>
      <c r="N924" s="4">
        <v>121808.581325</v>
      </c>
      <c r="O924" s="4">
        <v>123959.997634</v>
      </c>
      <c r="P924" s="4">
        <v>126819.5204</v>
      </c>
    </row>
    <row r="925" spans="1:16">
      <c r="A925" s="3" t="s">
        <v>1862</v>
      </c>
      <c r="B925" s="3" t="s">
        <v>1863</v>
      </c>
      <c r="C925" s="4"/>
      <c r="D925" s="4"/>
      <c r="E925" s="4"/>
      <c r="F925" s="4"/>
      <c r="G925" s="4"/>
      <c r="H925" s="4">
        <v>21253.646972</v>
      </c>
      <c r="I925" s="4">
        <v>69978.546223</v>
      </c>
      <c r="J925" s="4">
        <v>72744.908351</v>
      </c>
      <c r="K925" s="4">
        <v>81895.35645</v>
      </c>
      <c r="L925" s="4">
        <v>138607.245654</v>
      </c>
      <c r="M925" s="4">
        <v>140549.778016</v>
      </c>
      <c r="N925" s="4">
        <v>207740.68141</v>
      </c>
      <c r="O925" s="4">
        <v>270425.953247</v>
      </c>
      <c r="P925" s="4">
        <v>458992.983985</v>
      </c>
    </row>
    <row r="926" spans="1:16">
      <c r="A926" s="3" t="s">
        <v>1864</v>
      </c>
      <c r="B926" s="3" t="s">
        <v>1865</v>
      </c>
      <c r="C926" s="4"/>
      <c r="D926" s="4"/>
      <c r="E926" s="4"/>
      <c r="F926" s="4"/>
      <c r="G926" s="4"/>
      <c r="H926" s="4">
        <v>275656.320908</v>
      </c>
      <c r="I926" s="4">
        <v>319707.703662</v>
      </c>
      <c r="J926" s="4">
        <v>323221.363432</v>
      </c>
      <c r="K926" s="4">
        <v>325893.173779</v>
      </c>
      <c r="L926" s="4">
        <v>329319.269504</v>
      </c>
      <c r="M926" s="4">
        <v>334152.674356</v>
      </c>
      <c r="N926" s="4">
        <v>341453.615997</v>
      </c>
      <c r="O926" s="4">
        <v>784502.447115</v>
      </c>
      <c r="P926" s="4">
        <v>799191.303185</v>
      </c>
    </row>
    <row r="927" spans="1:16">
      <c r="A927" s="3" t="s">
        <v>1866</v>
      </c>
      <c r="B927" s="3" t="s">
        <v>1867</v>
      </c>
      <c r="C927" s="4"/>
      <c r="D927" s="4"/>
      <c r="E927" s="4"/>
      <c r="F927" s="4"/>
      <c r="G927" s="4"/>
      <c r="H927" s="4">
        <v>56941.945079</v>
      </c>
      <c r="I927" s="4">
        <v>104464.340154</v>
      </c>
      <c r="J927" s="4">
        <v>108440.011964</v>
      </c>
      <c r="K927" s="4">
        <v>111300.134882</v>
      </c>
      <c r="L927" s="4">
        <v>121951.581187</v>
      </c>
      <c r="M927" s="4">
        <v>134810.767568</v>
      </c>
      <c r="N927" s="4">
        <v>187403.442244</v>
      </c>
      <c r="O927" s="4">
        <v>208638.053211</v>
      </c>
      <c r="P927" s="4">
        <v>235503.090827</v>
      </c>
    </row>
    <row r="928" spans="1:16">
      <c r="A928" s="3" t="s">
        <v>1868</v>
      </c>
      <c r="B928" s="3" t="s">
        <v>1869</v>
      </c>
      <c r="C928" s="4"/>
      <c r="D928" s="4">
        <v>93315.4023</v>
      </c>
      <c r="E928" s="4"/>
      <c r="F928" s="4"/>
      <c r="G928" s="4"/>
      <c r="H928" s="4">
        <v>162094.1561</v>
      </c>
      <c r="I928" s="4">
        <v>306103.2595</v>
      </c>
      <c r="J928" s="4">
        <v>328585.1282</v>
      </c>
      <c r="K928" s="4">
        <v>332817.7572</v>
      </c>
      <c r="L928" s="4">
        <v>325859.0058</v>
      </c>
      <c r="M928" s="4">
        <v>318129.0926</v>
      </c>
      <c r="N928" s="4">
        <v>325574.4174</v>
      </c>
      <c r="O928" s="4">
        <v>338987.8766</v>
      </c>
      <c r="P928" s="4">
        <v>360558.6376</v>
      </c>
    </row>
    <row r="929" spans="1:16">
      <c r="A929" s="3" t="s">
        <v>1870</v>
      </c>
      <c r="B929" s="3" t="s">
        <v>1871</v>
      </c>
      <c r="C929" s="4"/>
      <c r="D929" s="4"/>
      <c r="E929" s="4"/>
      <c r="F929" s="4"/>
      <c r="G929" s="4"/>
      <c r="H929" s="4">
        <v>20305.535416</v>
      </c>
      <c r="I929" s="4">
        <v>71007.806888</v>
      </c>
      <c r="J929" s="4">
        <v>73428.914452</v>
      </c>
      <c r="K929" s="4">
        <v>90922.817508</v>
      </c>
      <c r="L929" s="4">
        <v>89480.799989</v>
      </c>
      <c r="M929" s="4">
        <v>63321.501716</v>
      </c>
      <c r="N929" s="4">
        <v>103225.62002</v>
      </c>
      <c r="O929" s="4">
        <v>126159.932088</v>
      </c>
      <c r="P929" s="4">
        <v>147654.128321</v>
      </c>
    </row>
    <row r="930" spans="1:16">
      <c r="A930" s="3" t="s">
        <v>1872</v>
      </c>
      <c r="B930" s="3" t="s">
        <v>1873</v>
      </c>
      <c r="C930" s="4"/>
      <c r="D930" s="4"/>
      <c r="E930" s="4"/>
      <c r="F930" s="4"/>
      <c r="G930" s="4"/>
      <c r="H930" s="4">
        <v>97144.797077</v>
      </c>
      <c r="I930" s="4">
        <v>413943.995814</v>
      </c>
      <c r="J930" s="4">
        <v>417613.399391</v>
      </c>
      <c r="K930" s="4">
        <v>435538.079983</v>
      </c>
      <c r="L930" s="4">
        <v>463319.157303</v>
      </c>
      <c r="M930" s="4">
        <v>491113.610064</v>
      </c>
      <c r="N930" s="4">
        <v>634618.994244</v>
      </c>
      <c r="O930" s="4">
        <v>797175.009359</v>
      </c>
      <c r="P930" s="4">
        <v>818557.184984</v>
      </c>
    </row>
    <row r="931" spans="1:16">
      <c r="A931" s="3" t="s">
        <v>1874</v>
      </c>
      <c r="B931" s="3" t="s">
        <v>1875</v>
      </c>
      <c r="C931" s="4"/>
      <c r="D931" s="4"/>
      <c r="E931" s="4"/>
      <c r="F931" s="4"/>
      <c r="G931" s="4"/>
      <c r="H931" s="4">
        <v>25638.975136</v>
      </c>
      <c r="I931" s="4">
        <v>96381.082011</v>
      </c>
      <c r="J931" s="4">
        <v>99129.713508</v>
      </c>
      <c r="K931" s="4">
        <v>100417.615526</v>
      </c>
      <c r="L931" s="4">
        <v>316030.392916</v>
      </c>
      <c r="M931" s="4">
        <v>287915.723397</v>
      </c>
      <c r="N931" s="4">
        <v>381613.887184</v>
      </c>
      <c r="O931" s="4">
        <v>551442.40844</v>
      </c>
      <c r="P931" s="4">
        <v>973589.244328</v>
      </c>
    </row>
    <row r="932" spans="1:16">
      <c r="A932" s="3" t="s">
        <v>1876</v>
      </c>
      <c r="B932" s="3" t="s">
        <v>1877</v>
      </c>
      <c r="C932" s="4"/>
      <c r="D932" s="4"/>
      <c r="E932" s="4"/>
      <c r="F932" s="4"/>
      <c r="G932" s="4"/>
      <c r="H932" s="4">
        <v>27001.513641</v>
      </c>
      <c r="I932" s="4">
        <v>104406.175442</v>
      </c>
      <c r="J932" s="4">
        <v>105823.520264</v>
      </c>
      <c r="K932" s="4">
        <v>125379.063503</v>
      </c>
      <c r="L932" s="4">
        <v>131394.013042</v>
      </c>
      <c r="M932" s="4">
        <v>141173.793543</v>
      </c>
      <c r="N932" s="4">
        <v>227186.423218</v>
      </c>
      <c r="O932" s="4">
        <v>183318.925457</v>
      </c>
      <c r="P932" s="4">
        <v>185491.250135</v>
      </c>
    </row>
    <row r="933" spans="1:16">
      <c r="A933" s="3" t="s">
        <v>1878</v>
      </c>
      <c r="B933" s="3" t="s">
        <v>1879</v>
      </c>
      <c r="C933" s="4"/>
      <c r="D933" s="4"/>
      <c r="E933" s="4"/>
      <c r="F933" s="4"/>
      <c r="G933" s="4"/>
      <c r="H933" s="4">
        <v>28481.446684</v>
      </c>
      <c r="I933" s="4">
        <v>78275.155534</v>
      </c>
      <c r="J933" s="4">
        <v>71934.957551</v>
      </c>
      <c r="K933" s="4">
        <v>72169.160898</v>
      </c>
      <c r="L933" s="4">
        <v>72829.24172</v>
      </c>
      <c r="M933" s="4">
        <v>72985.834165</v>
      </c>
      <c r="N933" s="4">
        <v>72928.431259</v>
      </c>
      <c r="O933" s="4">
        <v>603715.997889</v>
      </c>
      <c r="P933" s="4">
        <v>731947.658068</v>
      </c>
    </row>
    <row r="934" spans="1:16">
      <c r="A934" s="3" t="s">
        <v>1880</v>
      </c>
      <c r="B934" s="3" t="s">
        <v>1881</v>
      </c>
      <c r="C934" s="4"/>
      <c r="D934" s="4"/>
      <c r="E934" s="4"/>
      <c r="F934" s="4"/>
      <c r="G934" s="4"/>
      <c r="H934" s="4">
        <v>14899.047297</v>
      </c>
      <c r="I934" s="4">
        <v>70952.526612</v>
      </c>
      <c r="J934" s="4">
        <v>77193.870111</v>
      </c>
      <c r="K934" s="4">
        <v>89347.425276</v>
      </c>
      <c r="L934" s="4">
        <v>100645.127348</v>
      </c>
      <c r="M934" s="4">
        <v>113495.564447</v>
      </c>
      <c r="N934" s="4">
        <v>118977.216903</v>
      </c>
      <c r="O934" s="4">
        <v>115551.318197</v>
      </c>
      <c r="P934" s="4">
        <v>119110.593148</v>
      </c>
    </row>
    <row r="935" spans="1:16">
      <c r="A935" s="3" t="s">
        <v>1882</v>
      </c>
      <c r="B935" s="3" t="s">
        <v>1883</v>
      </c>
      <c r="C935" s="4"/>
      <c r="D935" s="4"/>
      <c r="E935" s="4"/>
      <c r="F935" s="4"/>
      <c r="G935" s="4"/>
      <c r="H935" s="4">
        <v>114569.926501</v>
      </c>
      <c r="I935" s="4">
        <v>287410.157808</v>
      </c>
      <c r="J935" s="4">
        <v>328356.752835</v>
      </c>
      <c r="K935" s="4">
        <v>379882.596811</v>
      </c>
      <c r="L935" s="4">
        <v>445880.435376</v>
      </c>
      <c r="M935" s="4">
        <v>747076.378262</v>
      </c>
      <c r="N935" s="4">
        <v>870298.206056</v>
      </c>
      <c r="O935" s="4">
        <v>946930.875302</v>
      </c>
      <c r="P935" s="4">
        <v>999308.425619</v>
      </c>
    </row>
    <row r="936" spans="1:16">
      <c r="A936" s="3" t="s">
        <v>1884</v>
      </c>
      <c r="B936" s="3" t="s">
        <v>1885</v>
      </c>
      <c r="C936" s="4"/>
      <c r="D936" s="4"/>
      <c r="E936" s="4"/>
      <c r="F936" s="4"/>
      <c r="G936" s="4"/>
      <c r="H936" s="4">
        <v>24156.658027</v>
      </c>
      <c r="I936" s="4">
        <v>83031.50232</v>
      </c>
      <c r="J936" s="4">
        <v>88009.18689</v>
      </c>
      <c r="K936" s="4">
        <v>149838.963</v>
      </c>
      <c r="L936" s="4">
        <v>159714.88161</v>
      </c>
      <c r="M936" s="4">
        <v>167029.020699</v>
      </c>
      <c r="N936" s="4">
        <v>175619.748421</v>
      </c>
      <c r="O936" s="4">
        <v>184489.632327</v>
      </c>
      <c r="P936" s="4">
        <v>186679.987614</v>
      </c>
    </row>
    <row r="937" spans="1:16">
      <c r="A937" s="3" t="s">
        <v>1886</v>
      </c>
      <c r="B937" s="3" t="s">
        <v>1887</v>
      </c>
      <c r="C937" s="4"/>
      <c r="D937" s="4"/>
      <c r="E937" s="4"/>
      <c r="F937" s="4"/>
      <c r="G937" s="4"/>
      <c r="H937" s="4">
        <v>39336.331311</v>
      </c>
      <c r="I937" s="4">
        <v>127744.398825</v>
      </c>
      <c r="J937" s="4">
        <v>134728.970613</v>
      </c>
      <c r="K937" s="4">
        <v>141893.542039</v>
      </c>
      <c r="L937" s="4">
        <v>150392.067437</v>
      </c>
      <c r="M937" s="4">
        <v>159091.753825</v>
      </c>
      <c r="N937" s="4">
        <v>290934.002313</v>
      </c>
      <c r="O937" s="4">
        <v>303454.443271</v>
      </c>
      <c r="P937" s="4">
        <v>346206.327075</v>
      </c>
    </row>
    <row r="938" spans="1:16">
      <c r="A938" s="3" t="s">
        <v>1888</v>
      </c>
      <c r="B938" s="3" t="s">
        <v>1889</v>
      </c>
      <c r="C938" s="4"/>
      <c r="D938" s="4"/>
      <c r="E938" s="4"/>
      <c r="F938" s="4"/>
      <c r="G938" s="4"/>
      <c r="H938" s="4">
        <v>13148.321137</v>
      </c>
      <c r="I938" s="4">
        <v>42873.276456</v>
      </c>
      <c r="J938" s="4">
        <v>42874.150024</v>
      </c>
      <c r="K938" s="4">
        <v>42815.364494</v>
      </c>
      <c r="L938" s="4">
        <v>39611.348977</v>
      </c>
      <c r="M938" s="4">
        <v>38160.425794</v>
      </c>
      <c r="N938" s="4">
        <v>38225.485793</v>
      </c>
      <c r="O938" s="4">
        <v>34805.975335</v>
      </c>
      <c r="P938" s="4">
        <v>29253.227112</v>
      </c>
    </row>
    <row r="939" spans="1:16">
      <c r="A939" s="3" t="s">
        <v>1890</v>
      </c>
      <c r="B939" s="3" t="s">
        <v>1891</v>
      </c>
      <c r="C939" s="4"/>
      <c r="D939" s="4"/>
      <c r="E939" s="4"/>
      <c r="F939" s="4"/>
      <c r="G939" s="4">
        <v>15437.820486</v>
      </c>
      <c r="H939" s="4">
        <v>20821.733257</v>
      </c>
      <c r="I939" s="4">
        <v>114908.008803</v>
      </c>
      <c r="J939" s="4">
        <v>125235.626497</v>
      </c>
      <c r="K939" s="4">
        <v>133847.261349</v>
      </c>
      <c r="L939" s="4">
        <v>137107.330202</v>
      </c>
      <c r="M939" s="4">
        <v>136617.23368</v>
      </c>
      <c r="N939" s="4">
        <v>138521.986572</v>
      </c>
      <c r="O939" s="4">
        <v>141546.386317</v>
      </c>
      <c r="P939" s="4">
        <v>144391.611706</v>
      </c>
    </row>
    <row r="940" spans="1:16">
      <c r="A940" s="3" t="s">
        <v>1892</v>
      </c>
      <c r="B940" s="3" t="s">
        <v>1893</v>
      </c>
      <c r="C940" s="4"/>
      <c r="D940" s="4"/>
      <c r="E940" s="4"/>
      <c r="F940" s="4"/>
      <c r="G940" s="4"/>
      <c r="H940" s="4">
        <v>37592.338141</v>
      </c>
      <c r="I940" s="4">
        <v>168650.300447</v>
      </c>
      <c r="J940" s="4">
        <v>189295.207112</v>
      </c>
      <c r="K940" s="4">
        <v>213480.055078</v>
      </c>
      <c r="L940" s="4">
        <v>248891.121029</v>
      </c>
      <c r="M940" s="4">
        <v>490319.955244</v>
      </c>
      <c r="N940" s="4">
        <v>583406.720014</v>
      </c>
      <c r="O940" s="4">
        <v>1195067.444834</v>
      </c>
      <c r="P940" s="4">
        <v>1376678.871501</v>
      </c>
    </row>
    <row r="941" spans="1:16">
      <c r="A941" s="3" t="s">
        <v>1894</v>
      </c>
      <c r="B941" s="3" t="s">
        <v>1895</v>
      </c>
      <c r="C941" s="4"/>
      <c r="D941" s="4"/>
      <c r="E941" s="4"/>
      <c r="F941" s="4"/>
      <c r="G941" s="4"/>
      <c r="H941" s="4">
        <v>18553.349434</v>
      </c>
      <c r="I941" s="4">
        <v>89792.827678</v>
      </c>
      <c r="J941" s="4">
        <v>94691.492837</v>
      </c>
      <c r="K941" s="4">
        <v>97959.590533</v>
      </c>
      <c r="L941" s="4">
        <v>100934.443173</v>
      </c>
      <c r="M941" s="4">
        <v>101335.668539</v>
      </c>
      <c r="N941" s="4">
        <v>101775.122887</v>
      </c>
      <c r="O941" s="4">
        <v>92357.432931</v>
      </c>
      <c r="P941" s="4">
        <v>96317.056731</v>
      </c>
    </row>
    <row r="942" spans="1:16">
      <c r="A942" s="3" t="s">
        <v>1896</v>
      </c>
      <c r="B942" s="3" t="s">
        <v>1897</v>
      </c>
      <c r="C942" s="4"/>
      <c r="D942" s="4"/>
      <c r="E942" s="4"/>
      <c r="F942" s="4"/>
      <c r="G942" s="4"/>
      <c r="H942" s="4">
        <v>39756.232775</v>
      </c>
      <c r="I942" s="4">
        <v>165705.388867</v>
      </c>
      <c r="J942" s="4">
        <v>201333.459345</v>
      </c>
      <c r="K942" s="4">
        <v>206122.269254</v>
      </c>
      <c r="L942" s="4">
        <v>271400.452097</v>
      </c>
      <c r="M942" s="4">
        <v>416887.027438</v>
      </c>
      <c r="N942" s="4">
        <v>472018.916669</v>
      </c>
      <c r="O942" s="4">
        <v>561743.13224</v>
      </c>
      <c r="P942" s="4">
        <v>440226.212538</v>
      </c>
    </row>
    <row r="943" spans="1:16">
      <c r="A943" s="3" t="s">
        <v>1898</v>
      </c>
      <c r="B943" s="3" t="s">
        <v>1899</v>
      </c>
      <c r="C943" s="4"/>
      <c r="D943" s="4"/>
      <c r="E943" s="4"/>
      <c r="F943" s="4"/>
      <c r="G943" s="4"/>
      <c r="H943" s="4">
        <v>97589.778876</v>
      </c>
      <c r="I943" s="4">
        <v>222942.713229</v>
      </c>
      <c r="J943" s="4">
        <v>241129.568681</v>
      </c>
      <c r="K943" s="4">
        <v>255368.983102</v>
      </c>
      <c r="L943" s="4">
        <v>272006.359768</v>
      </c>
      <c r="M943" s="4">
        <v>286749.061065</v>
      </c>
      <c r="N943" s="4">
        <v>294034.127027</v>
      </c>
      <c r="O943" s="4">
        <v>266362.34285</v>
      </c>
      <c r="P943" s="4">
        <v>381702.761876</v>
      </c>
    </row>
    <row r="944" spans="1:16">
      <c r="A944" s="3" t="s">
        <v>1900</v>
      </c>
      <c r="B944" s="3" t="s">
        <v>1901</v>
      </c>
      <c r="C944" s="4"/>
      <c r="D944" s="4"/>
      <c r="E944" s="4"/>
      <c r="F944" s="4"/>
      <c r="G944" s="4"/>
      <c r="H944" s="4">
        <v>41192.719446</v>
      </c>
      <c r="I944" s="4">
        <v>180127.002754</v>
      </c>
      <c r="J944" s="4">
        <v>185861.067974</v>
      </c>
      <c r="K944" s="4">
        <v>199378.425608</v>
      </c>
      <c r="L944" s="4">
        <v>212553.048252</v>
      </c>
      <c r="M944" s="4">
        <v>218771.303418</v>
      </c>
      <c r="N944" s="4">
        <v>273420.512604</v>
      </c>
      <c r="O944" s="4">
        <v>274772.06158</v>
      </c>
      <c r="P944" s="4">
        <v>369868.289499</v>
      </c>
    </row>
    <row r="945" spans="1:16">
      <c r="A945" s="3" t="s">
        <v>1902</v>
      </c>
      <c r="B945" s="3" t="s">
        <v>1903</v>
      </c>
      <c r="C945" s="4"/>
      <c r="D945" s="4"/>
      <c r="E945" s="4"/>
      <c r="F945" s="4"/>
      <c r="G945" s="4"/>
      <c r="H945" s="4">
        <v>50270.542933</v>
      </c>
      <c r="I945" s="4">
        <v>194907.953241</v>
      </c>
      <c r="J945" s="4">
        <v>185615.70928</v>
      </c>
      <c r="K945" s="4">
        <v>186821.404813</v>
      </c>
      <c r="L945" s="4">
        <v>188030.644679</v>
      </c>
      <c r="M945" s="4">
        <v>244627.799517</v>
      </c>
      <c r="N945" s="4">
        <v>226945.400259</v>
      </c>
      <c r="O945" s="4">
        <v>224197.352293</v>
      </c>
      <c r="P945" s="4">
        <v>234668.581634</v>
      </c>
    </row>
    <row r="946" spans="1:16">
      <c r="A946" s="3" t="s">
        <v>1904</v>
      </c>
      <c r="B946" s="3" t="s">
        <v>1905</v>
      </c>
      <c r="C946" s="4"/>
      <c r="D946" s="4"/>
      <c r="E946" s="4"/>
      <c r="F946" s="4"/>
      <c r="G946" s="4"/>
      <c r="H946" s="4">
        <v>16141.480262</v>
      </c>
      <c r="I946" s="4">
        <v>75859.736977</v>
      </c>
      <c r="J946" s="4">
        <v>84012.889602</v>
      </c>
      <c r="K946" s="4">
        <v>91548.801985</v>
      </c>
      <c r="L946" s="4">
        <v>103972.684994</v>
      </c>
      <c r="M946" s="4">
        <v>250102.399953</v>
      </c>
      <c r="N946" s="4">
        <v>263409.157002</v>
      </c>
      <c r="O946" s="4">
        <v>265599.233753</v>
      </c>
      <c r="P946" s="4">
        <v>257508.565655</v>
      </c>
    </row>
    <row r="947" spans="1:16">
      <c r="A947" s="3" t="s">
        <v>1906</v>
      </c>
      <c r="B947" s="3" t="s">
        <v>1907</v>
      </c>
      <c r="C947" s="4"/>
      <c r="D947" s="4"/>
      <c r="E947" s="4"/>
      <c r="F947" s="4"/>
      <c r="G947" s="4"/>
      <c r="H947" s="4">
        <v>39916.940744</v>
      </c>
      <c r="I947" s="4">
        <v>261658.870821</v>
      </c>
      <c r="J947" s="4">
        <v>287879.215461</v>
      </c>
      <c r="K947" s="4">
        <v>335840.346482</v>
      </c>
      <c r="L947" s="4">
        <v>384084.426381</v>
      </c>
      <c r="M947" s="4">
        <v>451859.175719</v>
      </c>
      <c r="N947" s="4">
        <v>587992.757777</v>
      </c>
      <c r="O947" s="4">
        <v>624358.736594</v>
      </c>
      <c r="P947" s="4">
        <v>689744.234362</v>
      </c>
    </row>
    <row r="948" spans="1:16">
      <c r="A948" s="3" t="s">
        <v>1908</v>
      </c>
      <c r="B948" s="3" t="s">
        <v>1909</v>
      </c>
      <c r="C948" s="4"/>
      <c r="D948" s="4"/>
      <c r="E948" s="4"/>
      <c r="F948" s="4"/>
      <c r="G948" s="4"/>
      <c r="H948" s="4">
        <v>34395.013978</v>
      </c>
      <c r="I948" s="4">
        <v>190759.686064</v>
      </c>
      <c r="J948" s="4">
        <v>201769.496092</v>
      </c>
      <c r="K948" s="4">
        <v>211043.083716</v>
      </c>
      <c r="L948" s="4">
        <v>214839.045564</v>
      </c>
      <c r="M948" s="4">
        <v>234093.920142</v>
      </c>
      <c r="N948" s="4">
        <v>240568.325352</v>
      </c>
      <c r="O948" s="4">
        <v>243355.19065</v>
      </c>
      <c r="P948" s="4">
        <v>246689.859638</v>
      </c>
    </row>
    <row r="949" spans="1:16">
      <c r="A949" s="3" t="s">
        <v>1910</v>
      </c>
      <c r="B949" s="3" t="s">
        <v>1911</v>
      </c>
      <c r="C949" s="4"/>
      <c r="D949" s="4"/>
      <c r="E949" s="4"/>
      <c r="F949" s="4"/>
      <c r="G949" s="4"/>
      <c r="H949" s="4">
        <v>40019.96251</v>
      </c>
      <c r="I949" s="4">
        <v>121826.374974</v>
      </c>
      <c r="J949" s="4">
        <v>131465.877786</v>
      </c>
      <c r="K949" s="4">
        <v>140700.792511</v>
      </c>
      <c r="L949" s="4">
        <v>150829.478931</v>
      </c>
      <c r="M949" s="4">
        <v>161576.369153</v>
      </c>
      <c r="N949" s="4">
        <v>170498.427834</v>
      </c>
      <c r="O949" s="4">
        <v>300075.976876</v>
      </c>
      <c r="P949" s="4">
        <v>314985.829768</v>
      </c>
    </row>
    <row r="950" spans="1:16">
      <c r="A950" s="3" t="s">
        <v>1912</v>
      </c>
      <c r="B950" s="3" t="s">
        <v>1913</v>
      </c>
      <c r="C950" s="4"/>
      <c r="D950" s="4"/>
      <c r="E950" s="4"/>
      <c r="F950" s="4"/>
      <c r="G950" s="4"/>
      <c r="H950" s="4">
        <v>49366.704969</v>
      </c>
      <c r="I950" s="4">
        <v>183097.495085</v>
      </c>
      <c r="J950" s="4">
        <v>193358.700779</v>
      </c>
      <c r="K950" s="4">
        <v>198724.830271</v>
      </c>
      <c r="L950" s="4">
        <v>198659.891761</v>
      </c>
      <c r="M950" s="4">
        <v>195121.288007</v>
      </c>
      <c r="N950" s="4">
        <v>199584.767667</v>
      </c>
      <c r="O950" s="4">
        <v>195283.955772</v>
      </c>
      <c r="P950" s="4">
        <v>201430.909138</v>
      </c>
    </row>
    <row r="951" spans="1:16">
      <c r="A951" s="3" t="s">
        <v>1914</v>
      </c>
      <c r="B951" s="3" t="s">
        <v>1915</v>
      </c>
      <c r="C951" s="4"/>
      <c r="D951" s="4"/>
      <c r="E951" s="4"/>
      <c r="F951" s="4"/>
      <c r="G951" s="4"/>
      <c r="H951" s="4">
        <v>33213.661744</v>
      </c>
      <c r="I951" s="4">
        <v>90395.640777</v>
      </c>
      <c r="J951" s="4">
        <v>93894.388088</v>
      </c>
      <c r="K951" s="4">
        <v>96795.952375</v>
      </c>
      <c r="L951" s="4">
        <v>103822.2254</v>
      </c>
      <c r="M951" s="4">
        <v>98747.162212</v>
      </c>
      <c r="N951" s="4">
        <v>87879.766554</v>
      </c>
      <c r="O951" s="4">
        <v>90153.865775</v>
      </c>
      <c r="P951" s="4">
        <v>93999.479723</v>
      </c>
    </row>
    <row r="952" spans="1:16">
      <c r="A952" s="3" t="s">
        <v>1916</v>
      </c>
      <c r="B952" s="3" t="s">
        <v>1917</v>
      </c>
      <c r="C952" s="4"/>
      <c r="D952" s="4"/>
      <c r="E952" s="4"/>
      <c r="F952" s="4"/>
      <c r="G952" s="4"/>
      <c r="H952" s="4">
        <v>27797.873953</v>
      </c>
      <c r="I952" s="4">
        <v>144122.371241</v>
      </c>
      <c r="J952" s="4">
        <v>146111.773531</v>
      </c>
      <c r="K952" s="4">
        <v>148880.249209</v>
      </c>
      <c r="L952" s="4">
        <v>152971.790014</v>
      </c>
      <c r="M952" s="4">
        <v>158252.406452</v>
      </c>
      <c r="N952" s="4">
        <v>168123.360879</v>
      </c>
      <c r="O952" s="4">
        <v>170796.286985</v>
      </c>
      <c r="P952" s="4">
        <v>176239.68684</v>
      </c>
    </row>
    <row r="953" spans="1:16">
      <c r="A953" s="3" t="s">
        <v>1918</v>
      </c>
      <c r="B953" s="3" t="s">
        <v>1919</v>
      </c>
      <c r="C953" s="4"/>
      <c r="D953" s="4"/>
      <c r="E953" s="4"/>
      <c r="F953" s="4"/>
      <c r="G953" s="4"/>
      <c r="H953" s="4">
        <v>22597.56624</v>
      </c>
      <c r="I953" s="4">
        <v>86458.971281</v>
      </c>
      <c r="J953" s="4">
        <v>88534.95767</v>
      </c>
      <c r="K953" s="4">
        <v>91022.245451</v>
      </c>
      <c r="L953" s="4">
        <v>93959.174611</v>
      </c>
      <c r="M953" s="4">
        <v>157603.58008</v>
      </c>
      <c r="N953" s="4">
        <v>154079.852998</v>
      </c>
      <c r="O953" s="4">
        <v>400494.645384</v>
      </c>
      <c r="P953" s="4">
        <v>421315.829064</v>
      </c>
    </row>
    <row r="954" spans="1:16">
      <c r="A954" s="3" t="s">
        <v>1920</v>
      </c>
      <c r="B954" s="3" t="s">
        <v>1921</v>
      </c>
      <c r="C954" s="4"/>
      <c r="D954" s="4"/>
      <c r="E954" s="4"/>
      <c r="F954" s="4"/>
      <c r="G954" s="4"/>
      <c r="H954" s="4">
        <v>83117.420092</v>
      </c>
      <c r="I954" s="4">
        <v>301543.124032</v>
      </c>
      <c r="J954" s="4">
        <v>304347.654732</v>
      </c>
      <c r="K954" s="4">
        <v>313959.209224</v>
      </c>
      <c r="L954" s="4">
        <v>302846.927823</v>
      </c>
      <c r="M954" s="4">
        <v>355989.282697</v>
      </c>
      <c r="N954" s="4">
        <v>342485.080597</v>
      </c>
      <c r="O954" s="4">
        <v>337872.561739</v>
      </c>
      <c r="P954" s="4">
        <v>317727.05667</v>
      </c>
    </row>
    <row r="955" spans="1:16">
      <c r="A955" s="3" t="s">
        <v>1922</v>
      </c>
      <c r="B955" s="3" t="s">
        <v>1923</v>
      </c>
      <c r="C955" s="4"/>
      <c r="D955" s="4"/>
      <c r="E955" s="4"/>
      <c r="F955" s="4"/>
      <c r="G955" s="4"/>
      <c r="H955" s="4">
        <v>133375.359234</v>
      </c>
      <c r="I955" s="4">
        <v>270044.176221</v>
      </c>
      <c r="J955" s="4">
        <v>287005.676439</v>
      </c>
      <c r="K955" s="4">
        <v>293518.20609</v>
      </c>
      <c r="L955" s="4">
        <v>268324.230353</v>
      </c>
      <c r="M955" s="4">
        <v>262248.321248</v>
      </c>
      <c r="N955" s="4">
        <v>228630.167239</v>
      </c>
      <c r="O955" s="4">
        <v>182676.862768</v>
      </c>
      <c r="P955" s="4">
        <v>190380.022322</v>
      </c>
    </row>
    <row r="956" spans="1:16">
      <c r="A956" s="3" t="s">
        <v>1924</v>
      </c>
      <c r="B956" s="3" t="s">
        <v>1925</v>
      </c>
      <c r="C956" s="4"/>
      <c r="D956" s="4"/>
      <c r="E956" s="4"/>
      <c r="F956" s="4"/>
      <c r="G956" s="4"/>
      <c r="H956" s="4">
        <v>44228.998449</v>
      </c>
      <c r="I956" s="4">
        <v>147626.498777</v>
      </c>
      <c r="J956" s="4">
        <v>155844.716582</v>
      </c>
      <c r="K956" s="4">
        <v>169262.253514</v>
      </c>
      <c r="L956" s="4">
        <v>191027.675186</v>
      </c>
      <c r="M956" s="4">
        <v>269520.634685</v>
      </c>
      <c r="N956" s="4">
        <v>268728.022843</v>
      </c>
      <c r="O956" s="4">
        <v>430776.075223</v>
      </c>
      <c r="P956" s="4">
        <v>486623.977078</v>
      </c>
    </row>
    <row r="957" spans="1:16">
      <c r="A957" s="3" t="s">
        <v>1926</v>
      </c>
      <c r="B957" s="3" t="s">
        <v>1927</v>
      </c>
      <c r="C957" s="4"/>
      <c r="D957" s="4"/>
      <c r="E957" s="4"/>
      <c r="F957" s="4"/>
      <c r="G957" s="4"/>
      <c r="H957" s="4">
        <v>25881.16299</v>
      </c>
      <c r="I957" s="4">
        <v>73785.92189</v>
      </c>
      <c r="J957" s="4">
        <v>79117.887444</v>
      </c>
      <c r="K957" s="4">
        <v>82826.631378</v>
      </c>
      <c r="L957" s="4">
        <v>86946.445273</v>
      </c>
      <c r="M957" s="4">
        <v>110551.251838</v>
      </c>
      <c r="N957" s="4">
        <v>112337.469085</v>
      </c>
      <c r="O957" s="4">
        <v>117768.913102</v>
      </c>
      <c r="P957" s="4">
        <v>121868.70876</v>
      </c>
    </row>
    <row r="958" spans="1:16">
      <c r="A958" s="3" t="s">
        <v>1928</v>
      </c>
      <c r="B958" s="3" t="s">
        <v>1929</v>
      </c>
      <c r="C958" s="4"/>
      <c r="D958" s="4"/>
      <c r="E958" s="4"/>
      <c r="F958" s="4"/>
      <c r="G958" s="4"/>
      <c r="H958" s="4">
        <v>209336.282365</v>
      </c>
      <c r="I958" s="4">
        <v>654220.149548</v>
      </c>
      <c r="J958" s="4">
        <v>679049.581714</v>
      </c>
      <c r="K958" s="4">
        <v>677382.124293</v>
      </c>
      <c r="L958" s="4">
        <v>685906.344005</v>
      </c>
      <c r="M958" s="4">
        <v>668070.37882</v>
      </c>
      <c r="N958" s="4">
        <v>1146486.289562</v>
      </c>
      <c r="O958" s="4">
        <v>1343692.362908</v>
      </c>
      <c r="P958" s="4">
        <v>2091317.127344</v>
      </c>
    </row>
    <row r="959" spans="1:16">
      <c r="A959" s="3" t="s">
        <v>1930</v>
      </c>
      <c r="B959" s="3" t="s">
        <v>1931</v>
      </c>
      <c r="C959" s="4"/>
      <c r="D959" s="4"/>
      <c r="E959" s="4"/>
      <c r="F959" s="4"/>
      <c r="G959" s="4"/>
      <c r="H959" s="4">
        <v>24147.733627</v>
      </c>
      <c r="I959" s="4">
        <v>87175.390222</v>
      </c>
      <c r="J959" s="4">
        <v>92719.451964</v>
      </c>
      <c r="K959" s="4">
        <v>98517.834599</v>
      </c>
      <c r="L959" s="4">
        <v>134314.761803</v>
      </c>
      <c r="M959" s="4">
        <v>140028.425384</v>
      </c>
      <c r="N959" s="4">
        <v>140587.945514</v>
      </c>
      <c r="O959" s="4">
        <v>200254.543423</v>
      </c>
      <c r="P959" s="4">
        <v>192307.595937</v>
      </c>
    </row>
    <row r="960" spans="1:16">
      <c r="A960" s="3" t="s">
        <v>1932</v>
      </c>
      <c r="B960" s="3" t="s">
        <v>1933</v>
      </c>
      <c r="C960" s="4"/>
      <c r="D960" s="4"/>
      <c r="E960" s="4"/>
      <c r="F960" s="4"/>
      <c r="G960" s="4"/>
      <c r="H960" s="4">
        <v>21250.585086</v>
      </c>
      <c r="I960" s="4">
        <v>102618.787261</v>
      </c>
      <c r="J960" s="4">
        <v>105140.298816</v>
      </c>
      <c r="K960" s="4">
        <v>106134.040943</v>
      </c>
      <c r="L960" s="4">
        <v>106934.986125</v>
      </c>
      <c r="M960" s="4">
        <v>108009.108291</v>
      </c>
      <c r="N960" s="4">
        <v>110617.917631</v>
      </c>
      <c r="O960" s="4">
        <v>113224.804147</v>
      </c>
      <c r="P960" s="4">
        <v>115086.269568</v>
      </c>
    </row>
    <row r="961" spans="1:16">
      <c r="A961" s="3" t="s">
        <v>1934</v>
      </c>
      <c r="B961" s="3" t="s">
        <v>1935</v>
      </c>
      <c r="C961" s="4"/>
      <c r="D961" s="4"/>
      <c r="E961" s="4"/>
      <c r="F961" s="4"/>
      <c r="G961" s="4"/>
      <c r="H961" s="4">
        <v>42894.849061</v>
      </c>
      <c r="I961" s="4">
        <v>158497.52919</v>
      </c>
      <c r="J961" s="4">
        <v>168666.653166</v>
      </c>
      <c r="K961" s="4">
        <v>177773.428347</v>
      </c>
      <c r="L961" s="4">
        <v>194921.226487</v>
      </c>
      <c r="M961" s="4">
        <v>308748.276497</v>
      </c>
      <c r="N961" s="4">
        <v>337523.622945</v>
      </c>
      <c r="O961" s="4">
        <v>360604.075566</v>
      </c>
      <c r="P961" s="4">
        <v>380509.860965</v>
      </c>
    </row>
    <row r="962" spans="1:16">
      <c r="A962" s="3" t="s">
        <v>1936</v>
      </c>
      <c r="B962" s="3" t="s">
        <v>1937</v>
      </c>
      <c r="C962" s="4"/>
      <c r="D962" s="4"/>
      <c r="E962" s="4"/>
      <c r="F962" s="4"/>
      <c r="G962" s="4"/>
      <c r="H962" s="4">
        <v>41344.747947</v>
      </c>
      <c r="I962" s="4">
        <v>175158.978953</v>
      </c>
      <c r="J962" s="4">
        <v>183636.056206</v>
      </c>
      <c r="K962" s="4">
        <v>194884.72124</v>
      </c>
      <c r="L962" s="4">
        <v>206371.986005</v>
      </c>
      <c r="M962" s="4">
        <v>218458.500403</v>
      </c>
      <c r="N962" s="4">
        <v>224781.412936</v>
      </c>
      <c r="O962" s="4">
        <v>245829.630233</v>
      </c>
      <c r="P962" s="4">
        <v>265610.408213</v>
      </c>
    </row>
    <row r="963" spans="1:16">
      <c r="A963" s="3" t="s">
        <v>1938</v>
      </c>
      <c r="B963" s="3" t="s">
        <v>1939</v>
      </c>
      <c r="C963" s="4"/>
      <c r="D963" s="4"/>
      <c r="E963" s="4"/>
      <c r="F963" s="4"/>
      <c r="G963" s="4"/>
      <c r="H963" s="4">
        <v>135123.113658</v>
      </c>
      <c r="I963" s="4">
        <v>332041.129237</v>
      </c>
      <c r="J963" s="4">
        <v>375577.12632</v>
      </c>
      <c r="K963" s="4">
        <v>379317.405867</v>
      </c>
      <c r="L963" s="4">
        <v>408811.510789</v>
      </c>
      <c r="M963" s="4">
        <v>429135.401035</v>
      </c>
      <c r="N963" s="4">
        <v>421285.045948</v>
      </c>
      <c r="O963" s="4">
        <v>447712.973175</v>
      </c>
      <c r="P963" s="4">
        <v>455380.822061</v>
      </c>
    </row>
    <row r="964" spans="1:16">
      <c r="A964" s="3" t="s">
        <v>1940</v>
      </c>
      <c r="B964" s="3" t="s">
        <v>1941</v>
      </c>
      <c r="C964" s="4"/>
      <c r="D964" s="4"/>
      <c r="E964" s="4"/>
      <c r="F964" s="4"/>
      <c r="G964" s="4"/>
      <c r="H964" s="4">
        <v>14031.956292</v>
      </c>
      <c r="I964" s="4">
        <v>61151.48968</v>
      </c>
      <c r="J964" s="4">
        <v>64389.309789</v>
      </c>
      <c r="K964" s="4">
        <v>65526.678154</v>
      </c>
      <c r="L964" s="4">
        <v>66346.156628</v>
      </c>
      <c r="M964" s="4">
        <v>69682.920898</v>
      </c>
      <c r="N964" s="4">
        <v>69932.5818</v>
      </c>
      <c r="O964" s="4">
        <v>74507.320028</v>
      </c>
      <c r="P964" s="4">
        <v>76661.350362</v>
      </c>
    </row>
    <row r="965" spans="1:16">
      <c r="A965" s="3" t="s">
        <v>1942</v>
      </c>
      <c r="B965" s="3" t="s">
        <v>1943</v>
      </c>
      <c r="C965" s="4">
        <v>151727.331603</v>
      </c>
      <c r="D965" s="4">
        <v>161458.880236</v>
      </c>
      <c r="E965" s="4">
        <v>209898.262522</v>
      </c>
      <c r="F965" s="4">
        <v>236292.039006</v>
      </c>
      <c r="G965" s="4">
        <v>269926.092855</v>
      </c>
      <c r="H965" s="4">
        <v>297968.9156</v>
      </c>
      <c r="I965" s="4">
        <v>594331.2948</v>
      </c>
      <c r="J965" s="4">
        <v>598608.0627</v>
      </c>
      <c r="K965" s="4">
        <v>603130.7962</v>
      </c>
      <c r="L965" s="4">
        <v>689724.2385</v>
      </c>
      <c r="M965" s="4">
        <v>843747.7719</v>
      </c>
      <c r="N965" s="4">
        <v>1195592.5954</v>
      </c>
      <c r="O965" s="4">
        <v>1226753.4726</v>
      </c>
      <c r="P965" s="4">
        <v>1235128.9153</v>
      </c>
    </row>
    <row r="966" spans="1:16">
      <c r="A966" s="3" t="s">
        <v>1944</v>
      </c>
      <c r="B966" s="3" t="s">
        <v>1945</v>
      </c>
      <c r="C966" s="4"/>
      <c r="D966" s="4"/>
      <c r="E966" s="4"/>
      <c r="F966" s="4"/>
      <c r="G966" s="4"/>
      <c r="H966" s="4">
        <v>32651.625746</v>
      </c>
      <c r="I966" s="4">
        <v>118139.788585</v>
      </c>
      <c r="J966" s="4">
        <v>132283.035778</v>
      </c>
      <c r="K966" s="4">
        <v>294948.713126</v>
      </c>
      <c r="L966" s="4">
        <v>324658.524963</v>
      </c>
      <c r="M966" s="4">
        <v>360350.919153</v>
      </c>
      <c r="N966" s="4">
        <v>428699.044638</v>
      </c>
      <c r="O966" s="4">
        <v>784083.57062</v>
      </c>
      <c r="P966" s="4">
        <v>791143.523487</v>
      </c>
    </row>
    <row r="967" spans="1:16">
      <c r="A967" s="3" t="s">
        <v>1946</v>
      </c>
      <c r="B967" s="3" t="s">
        <v>1947</v>
      </c>
      <c r="C967" s="4"/>
      <c r="D967" s="4"/>
      <c r="E967" s="4"/>
      <c r="F967" s="4"/>
      <c r="G967" s="4"/>
      <c r="H967" s="4">
        <v>17624.897872</v>
      </c>
      <c r="I967" s="4">
        <v>81690.226518</v>
      </c>
      <c r="J967" s="4">
        <v>85431.740825</v>
      </c>
      <c r="K967" s="4">
        <v>87721.51444</v>
      </c>
      <c r="L967" s="4">
        <v>89454.482165</v>
      </c>
      <c r="M967" s="4">
        <v>173349.118795</v>
      </c>
      <c r="N967" s="4">
        <v>318563.436456</v>
      </c>
      <c r="O967" s="4">
        <v>326976.081368</v>
      </c>
      <c r="P967" s="4">
        <v>348825.81634</v>
      </c>
    </row>
    <row r="968" spans="1:16">
      <c r="A968" s="3" t="s">
        <v>1948</v>
      </c>
      <c r="B968" s="3" t="s">
        <v>1949</v>
      </c>
      <c r="C968" s="4"/>
      <c r="D968" s="4"/>
      <c r="E968" s="4"/>
      <c r="F968" s="4"/>
      <c r="G968" s="4"/>
      <c r="H968" s="4">
        <v>19574.724059</v>
      </c>
      <c r="I968" s="4">
        <v>167676.131148</v>
      </c>
      <c r="J968" s="4">
        <v>180037.31676</v>
      </c>
      <c r="K968" s="4">
        <v>196292.210054</v>
      </c>
      <c r="L968" s="4">
        <v>211674.105539</v>
      </c>
      <c r="M968" s="4">
        <v>222315.537742</v>
      </c>
      <c r="N968" s="4">
        <v>247059.165024</v>
      </c>
      <c r="O968" s="4">
        <v>544353.805479</v>
      </c>
      <c r="P968" s="4">
        <v>543604.793688</v>
      </c>
    </row>
    <row r="969" spans="1:16">
      <c r="A969" s="3" t="s">
        <v>1950</v>
      </c>
      <c r="B969" s="3" t="s">
        <v>1951</v>
      </c>
      <c r="C969" s="4"/>
      <c r="D969" s="4"/>
      <c r="E969" s="4"/>
      <c r="F969" s="4">
        <v>21110.529042</v>
      </c>
      <c r="G969" s="4">
        <v>22424.965884</v>
      </c>
      <c r="H969" s="4">
        <v>25609.108858</v>
      </c>
      <c r="I969" s="4">
        <v>67044.001233</v>
      </c>
      <c r="J969" s="4">
        <v>68857.158448</v>
      </c>
      <c r="K969" s="4">
        <v>67767.695514</v>
      </c>
      <c r="L969" s="4">
        <v>63587.831568</v>
      </c>
      <c r="M969" s="4">
        <v>75348.474385</v>
      </c>
      <c r="N969" s="4">
        <v>97162.743428</v>
      </c>
      <c r="O969" s="4">
        <v>116710.534684</v>
      </c>
      <c r="P969" s="4">
        <v>95470.826808</v>
      </c>
    </row>
    <row r="970" spans="1:16">
      <c r="A970" s="3" t="s">
        <v>1952</v>
      </c>
      <c r="B970" s="3" t="s">
        <v>1953</v>
      </c>
      <c r="C970" s="4"/>
      <c r="D970" s="4"/>
      <c r="E970" s="4"/>
      <c r="F970" s="4"/>
      <c r="G970" s="4"/>
      <c r="H970" s="4">
        <v>20392.97934</v>
      </c>
      <c r="I970" s="4">
        <v>82339.668317</v>
      </c>
      <c r="J970" s="4">
        <v>87346.679005</v>
      </c>
      <c r="K970" s="4">
        <v>81152.550235</v>
      </c>
      <c r="L970" s="4">
        <v>577592.024494</v>
      </c>
      <c r="M970" s="4">
        <v>577612.801373</v>
      </c>
      <c r="N970" s="4">
        <v>577831.329984</v>
      </c>
      <c r="O970" s="4">
        <v>558299.948377</v>
      </c>
      <c r="P970" s="4">
        <v>529923.001271</v>
      </c>
    </row>
    <row r="971" spans="1:16">
      <c r="A971" s="3" t="s">
        <v>1954</v>
      </c>
      <c r="B971" s="3" t="s">
        <v>1955</v>
      </c>
      <c r="C971" s="4"/>
      <c r="D971" s="4"/>
      <c r="E971" s="4"/>
      <c r="F971" s="4"/>
      <c r="G971" s="4"/>
      <c r="H971" s="4">
        <v>60751.399628</v>
      </c>
      <c r="I971" s="4">
        <v>309254.754665</v>
      </c>
      <c r="J971" s="4">
        <v>271046.52533</v>
      </c>
      <c r="K971" s="4">
        <v>69363.350075</v>
      </c>
      <c r="L971" s="4">
        <v>-294257.045411</v>
      </c>
      <c r="M971" s="4">
        <v>49990.636616</v>
      </c>
      <c r="N971" s="4">
        <v>377162.861354</v>
      </c>
      <c r="O971" s="4">
        <v>417629.111864</v>
      </c>
      <c r="P971" s="4">
        <v>421041.784424</v>
      </c>
    </row>
    <row r="972" spans="1:16">
      <c r="A972" s="3" t="s">
        <v>1956</v>
      </c>
      <c r="B972" s="3" t="s">
        <v>1957</v>
      </c>
      <c r="C972" s="4"/>
      <c r="D972" s="4"/>
      <c r="E972" s="4"/>
      <c r="F972" s="4"/>
      <c r="G972" s="4"/>
      <c r="H972" s="4">
        <v>28929.855466</v>
      </c>
      <c r="I972" s="4">
        <v>82970.164568</v>
      </c>
      <c r="J972" s="4">
        <v>88382.894141</v>
      </c>
      <c r="K972" s="4">
        <v>97316.882117</v>
      </c>
      <c r="L972" s="4">
        <v>109456.585237</v>
      </c>
      <c r="M972" s="4">
        <v>121041.534653</v>
      </c>
      <c r="N972" s="4">
        <v>142507.357539</v>
      </c>
      <c r="O972" s="4">
        <v>168574.558564</v>
      </c>
      <c r="P972" s="4">
        <v>211477.875068</v>
      </c>
    </row>
    <row r="973" spans="1:16">
      <c r="A973" s="3" t="s">
        <v>1958</v>
      </c>
      <c r="B973" s="3" t="s">
        <v>1959</v>
      </c>
      <c r="C973" s="4"/>
      <c r="D973" s="4"/>
      <c r="E973" s="4"/>
      <c r="F973" s="4"/>
      <c r="G973" s="4"/>
      <c r="H973" s="4">
        <v>39504.890182</v>
      </c>
      <c r="I973" s="4">
        <v>140330.424843</v>
      </c>
      <c r="J973" s="4">
        <v>156532.583109</v>
      </c>
      <c r="K973" s="4">
        <v>179465.768146</v>
      </c>
      <c r="L973" s="4">
        <v>212529.715008</v>
      </c>
      <c r="M973" s="4">
        <v>269569.825589</v>
      </c>
      <c r="N973" s="4">
        <v>332740.220716</v>
      </c>
      <c r="O973" s="4">
        <v>439345.371995</v>
      </c>
      <c r="P973" s="4">
        <v>523121.938476</v>
      </c>
    </row>
    <row r="974" spans="1:16">
      <c r="A974" s="3" t="s">
        <v>1960</v>
      </c>
      <c r="B974" s="3" t="s">
        <v>1961</v>
      </c>
      <c r="C974" s="4"/>
      <c r="D974" s="4"/>
      <c r="E974" s="4"/>
      <c r="F974" s="4"/>
      <c r="G974" s="4"/>
      <c r="H974" s="4">
        <v>14360.341687</v>
      </c>
      <c r="I974" s="4">
        <v>67063.030082</v>
      </c>
      <c r="J974" s="4">
        <v>71945.219555</v>
      </c>
      <c r="K974" s="4">
        <v>85915.467655</v>
      </c>
      <c r="L974" s="4">
        <v>143503.771917</v>
      </c>
      <c r="M974" s="4">
        <v>153997.235873</v>
      </c>
      <c r="N974" s="4">
        <v>422096.188365</v>
      </c>
      <c r="O974" s="4">
        <v>468401.235975</v>
      </c>
      <c r="P974" s="4">
        <v>525952.669373</v>
      </c>
    </row>
    <row r="975" spans="1:16">
      <c r="A975" s="3" t="s">
        <v>1962</v>
      </c>
      <c r="B975" s="3" t="s">
        <v>1963</v>
      </c>
      <c r="C975" s="4"/>
      <c r="D975" s="4"/>
      <c r="E975" s="4"/>
      <c r="F975" s="4"/>
      <c r="G975" s="4"/>
      <c r="H975" s="4">
        <v>37522.017551</v>
      </c>
      <c r="I975" s="4">
        <v>131200.607815</v>
      </c>
      <c r="J975" s="4">
        <v>139309.8564</v>
      </c>
      <c r="K975" s="4">
        <v>145485.136026</v>
      </c>
      <c r="L975" s="4">
        <v>157239.660856</v>
      </c>
      <c r="M975" s="4">
        <v>170623.141628</v>
      </c>
      <c r="N975" s="4">
        <v>189191.503916</v>
      </c>
      <c r="O975" s="4">
        <v>217587.008775</v>
      </c>
      <c r="P975" s="4">
        <v>244068.51563</v>
      </c>
    </row>
    <row r="976" spans="1:16">
      <c r="A976" s="3" t="s">
        <v>1964</v>
      </c>
      <c r="B976" s="3" t="s">
        <v>1965</v>
      </c>
      <c r="C976" s="4"/>
      <c r="D976" s="4"/>
      <c r="E976" s="4"/>
      <c r="F976" s="4"/>
      <c r="G976" s="4"/>
      <c r="H976" s="4">
        <v>50522.183099</v>
      </c>
      <c r="I976" s="4">
        <v>204134.543507</v>
      </c>
      <c r="J976" s="4">
        <v>210785.446135</v>
      </c>
      <c r="K976" s="4">
        <v>224791.098973</v>
      </c>
      <c r="L976" s="4">
        <v>231848.023259</v>
      </c>
      <c r="M976" s="4">
        <v>239156.204379</v>
      </c>
      <c r="N976" s="4">
        <v>253829.686379</v>
      </c>
      <c r="O976" s="4">
        <v>282969.667342</v>
      </c>
      <c r="P976" s="4">
        <v>318377.299129</v>
      </c>
    </row>
    <row r="977" spans="1:16">
      <c r="A977" s="3" t="s">
        <v>1966</v>
      </c>
      <c r="B977" s="3" t="s">
        <v>1967</v>
      </c>
      <c r="C977" s="4"/>
      <c r="D977" s="4"/>
      <c r="E977" s="4"/>
      <c r="F977" s="4"/>
      <c r="G977" s="4"/>
      <c r="H977" s="4">
        <v>15680.956744</v>
      </c>
      <c r="I977" s="4">
        <v>89266.306469</v>
      </c>
      <c r="J977" s="4">
        <v>93151.135894</v>
      </c>
      <c r="K977" s="4">
        <v>98402.6908</v>
      </c>
      <c r="L977" s="4">
        <v>145317.645598</v>
      </c>
      <c r="M977" s="4">
        <v>142873.148994</v>
      </c>
      <c r="N977" s="4">
        <v>266103.283064</v>
      </c>
      <c r="O977" s="4">
        <v>279108.965083</v>
      </c>
      <c r="P977" s="4">
        <v>265542.247514</v>
      </c>
    </row>
    <row r="978" spans="1:16">
      <c r="A978" s="3" t="s">
        <v>1968</v>
      </c>
      <c r="B978" s="3" t="s">
        <v>1969</v>
      </c>
      <c r="C978" s="4"/>
      <c r="D978" s="4"/>
      <c r="E978" s="4"/>
      <c r="F978" s="4"/>
      <c r="G978" s="4"/>
      <c r="H978" s="4">
        <v>28778.538715</v>
      </c>
      <c r="I978" s="4">
        <v>113408.055301</v>
      </c>
      <c r="J978" s="4">
        <v>115372.194495</v>
      </c>
      <c r="K978" s="4">
        <v>118854.027051</v>
      </c>
      <c r="L978" s="4">
        <v>118393.035907</v>
      </c>
      <c r="M978" s="4">
        <v>114126.476924</v>
      </c>
      <c r="N978" s="4">
        <v>246982.918534</v>
      </c>
      <c r="O978" s="4">
        <v>255646.976805</v>
      </c>
      <c r="P978" s="4">
        <v>256384.753743</v>
      </c>
    </row>
    <row r="979" spans="1:16">
      <c r="A979" s="3" t="s">
        <v>1970</v>
      </c>
      <c r="B979" s="3" t="s">
        <v>1971</v>
      </c>
      <c r="C979" s="4"/>
      <c r="D979" s="4"/>
      <c r="E979" s="4"/>
      <c r="F979" s="4"/>
      <c r="G979" s="4"/>
      <c r="H979" s="4">
        <v>13041.797432</v>
      </c>
      <c r="I979" s="4">
        <v>48541.858289</v>
      </c>
      <c r="J979" s="4">
        <v>51711.038822</v>
      </c>
      <c r="K979" s="4">
        <v>51946.820973</v>
      </c>
      <c r="L979" s="4">
        <v>51985.452101</v>
      </c>
      <c r="M979" s="4">
        <v>97494.387513</v>
      </c>
      <c r="N979" s="4">
        <v>101388.169631</v>
      </c>
      <c r="O979" s="4">
        <v>96438.6797</v>
      </c>
      <c r="P979" s="4">
        <v>90742.183569</v>
      </c>
    </row>
    <row r="980" spans="1:16">
      <c r="A980" s="3" t="s">
        <v>1972</v>
      </c>
      <c r="B980" s="3" t="s">
        <v>1973</v>
      </c>
      <c r="C980" s="4"/>
      <c r="D980" s="4"/>
      <c r="E980" s="4"/>
      <c r="F980" s="4"/>
      <c r="G980" s="4"/>
      <c r="H980" s="4">
        <v>18076.340567</v>
      </c>
      <c r="I980" s="4">
        <v>79988.745741</v>
      </c>
      <c r="J980" s="4">
        <v>82720.549132</v>
      </c>
      <c r="K980" s="4">
        <v>84893.89315</v>
      </c>
      <c r="L980" s="4">
        <v>86525.571831</v>
      </c>
      <c r="M980" s="4">
        <v>134988.867534</v>
      </c>
      <c r="N980" s="4">
        <v>134962.530094</v>
      </c>
      <c r="O980" s="4">
        <v>138830.860118</v>
      </c>
      <c r="P980" s="4">
        <v>146668.107541</v>
      </c>
    </row>
    <row r="981" spans="1:16">
      <c r="A981" s="3" t="s">
        <v>1974</v>
      </c>
      <c r="B981" s="3" t="s">
        <v>1975</v>
      </c>
      <c r="C981" s="4"/>
      <c r="D981" s="4"/>
      <c r="E981" s="4"/>
      <c r="F981" s="4"/>
      <c r="G981" s="4"/>
      <c r="H981" s="4">
        <v>45551.342472</v>
      </c>
      <c r="I981" s="4">
        <v>151713.238455</v>
      </c>
      <c r="J981" s="4">
        <v>158515.605263</v>
      </c>
      <c r="K981" s="4">
        <v>168939.747253</v>
      </c>
      <c r="L981" s="4">
        <v>180066.944742</v>
      </c>
      <c r="M981" s="4">
        <v>198195.541318</v>
      </c>
      <c r="N981" s="4">
        <v>228613.564247</v>
      </c>
      <c r="O981" s="4">
        <v>383566.046394</v>
      </c>
      <c r="P981" s="4">
        <v>409305.256073</v>
      </c>
    </row>
    <row r="982" spans="1:16">
      <c r="A982" s="3" t="s">
        <v>1976</v>
      </c>
      <c r="B982" s="3" t="s">
        <v>1977</v>
      </c>
      <c r="C982" s="4"/>
      <c r="D982" s="4"/>
      <c r="E982" s="4"/>
      <c r="F982" s="4"/>
      <c r="G982" s="4"/>
      <c r="H982" s="4">
        <v>16048.345011</v>
      </c>
      <c r="I982" s="4">
        <v>58264.154524</v>
      </c>
      <c r="J982" s="4">
        <v>64017.994632</v>
      </c>
      <c r="K982" s="4">
        <v>64693.899399</v>
      </c>
      <c r="L982" s="4">
        <v>63770.757797</v>
      </c>
      <c r="M982" s="4">
        <v>60469.155435</v>
      </c>
      <c r="N982" s="4">
        <v>101796.561659</v>
      </c>
      <c r="O982" s="4">
        <v>371165.618579</v>
      </c>
      <c r="P982" s="4">
        <v>502656.826944</v>
      </c>
    </row>
    <row r="983" spans="1:16">
      <c r="A983" s="3" t="s">
        <v>1978</v>
      </c>
      <c r="B983" s="3" t="s">
        <v>1979</v>
      </c>
      <c r="C983" s="4"/>
      <c r="D983" s="4"/>
      <c r="E983" s="4"/>
      <c r="F983" s="4"/>
      <c r="G983" s="4"/>
      <c r="H983" s="4">
        <v>25221.7334</v>
      </c>
      <c r="I983" s="4">
        <v>118220.852355</v>
      </c>
      <c r="J983" s="4">
        <v>123365.595523</v>
      </c>
      <c r="K983" s="4">
        <v>129789.237495</v>
      </c>
      <c r="L983" s="4">
        <v>145676.04056</v>
      </c>
      <c r="M983" s="4">
        <v>159198.862423</v>
      </c>
      <c r="N983" s="4">
        <v>178139.763133</v>
      </c>
      <c r="O983" s="4">
        <v>202996.881622</v>
      </c>
      <c r="P983" s="4">
        <v>230795.910496</v>
      </c>
    </row>
    <row r="984" spans="1:16">
      <c r="A984" s="3" t="s">
        <v>1980</v>
      </c>
      <c r="B984" s="3" t="s">
        <v>1981</v>
      </c>
      <c r="C984" s="4"/>
      <c r="D984" s="4"/>
      <c r="E984" s="4"/>
      <c r="F984" s="4"/>
      <c r="G984" s="4"/>
      <c r="H984" s="4">
        <v>35513.38648</v>
      </c>
      <c r="I984" s="4">
        <v>100258.844997</v>
      </c>
      <c r="J984" s="4">
        <v>103164.716736</v>
      </c>
      <c r="K984" s="4">
        <v>106276.681874</v>
      </c>
      <c r="L984" s="4">
        <v>120810.42871</v>
      </c>
      <c r="M984" s="4">
        <v>205404.151031</v>
      </c>
      <c r="N984" s="4">
        <v>203412.967838</v>
      </c>
      <c r="O984" s="4">
        <v>369920.216384</v>
      </c>
      <c r="P984" s="4">
        <v>368616.622134</v>
      </c>
    </row>
    <row r="985" spans="1:16">
      <c r="A985" s="3" t="s">
        <v>1982</v>
      </c>
      <c r="B985" s="3" t="s">
        <v>1983</v>
      </c>
      <c r="C985" s="4"/>
      <c r="D985" s="4"/>
      <c r="E985" s="4"/>
      <c r="F985" s="4"/>
      <c r="G985" s="4"/>
      <c r="H985" s="4">
        <v>19348.040437</v>
      </c>
      <c r="I985" s="4">
        <v>71461.010478</v>
      </c>
      <c r="J985" s="4">
        <v>71753.049163</v>
      </c>
      <c r="K985" s="4">
        <v>62766.926798</v>
      </c>
      <c r="L985" s="4">
        <v>64731.089758</v>
      </c>
      <c r="M985" s="4">
        <v>67049.849746</v>
      </c>
      <c r="N985" s="4">
        <v>166606.146744</v>
      </c>
      <c r="O985" s="4">
        <v>172875.783512</v>
      </c>
      <c r="P985" s="4">
        <v>174369.394497</v>
      </c>
    </row>
    <row r="986" spans="1:16">
      <c r="A986" s="3" t="s">
        <v>1984</v>
      </c>
      <c r="B986" s="3" t="s">
        <v>1985</v>
      </c>
      <c r="C986" s="4"/>
      <c r="D986" s="4"/>
      <c r="E986" s="4"/>
      <c r="F986" s="4"/>
      <c r="G986" s="4"/>
      <c r="H986" s="4">
        <v>46249.043082</v>
      </c>
      <c r="I986" s="4">
        <v>198526.329415</v>
      </c>
      <c r="J986" s="4">
        <v>203247.092656</v>
      </c>
      <c r="K986" s="4">
        <v>217485.567275</v>
      </c>
      <c r="L986" s="4">
        <v>232362.504946</v>
      </c>
      <c r="M986" s="4">
        <v>321841.960812</v>
      </c>
      <c r="N986" s="4">
        <v>333813.00546</v>
      </c>
      <c r="O986" s="4">
        <v>334842.006571</v>
      </c>
      <c r="P986" s="4">
        <v>335922.768461</v>
      </c>
    </row>
    <row r="987" spans="1:16">
      <c r="A987" s="3" t="s">
        <v>1986</v>
      </c>
      <c r="B987" s="3" t="s">
        <v>1987</v>
      </c>
      <c r="C987" s="4"/>
      <c r="D987" s="4"/>
      <c r="E987" s="4"/>
      <c r="F987" s="4"/>
      <c r="G987" s="4"/>
      <c r="H987" s="4">
        <v>18974.826768</v>
      </c>
      <c r="I987" s="4">
        <v>102512.71426</v>
      </c>
      <c r="J987" s="4">
        <v>107263.106406</v>
      </c>
      <c r="K987" s="4">
        <v>102635.467212</v>
      </c>
      <c r="L987" s="4">
        <v>132073.018379</v>
      </c>
      <c r="M987" s="4">
        <v>133603.205901</v>
      </c>
      <c r="N987" s="4">
        <v>139389.981226</v>
      </c>
      <c r="O987" s="4">
        <v>178712.228506</v>
      </c>
      <c r="P987" s="4">
        <v>178340.380952</v>
      </c>
    </row>
    <row r="988" spans="1:16">
      <c r="A988" s="3" t="s">
        <v>1988</v>
      </c>
      <c r="B988" s="3" t="s">
        <v>1989</v>
      </c>
      <c r="C988" s="4"/>
      <c r="D988" s="4"/>
      <c r="E988" s="4"/>
      <c r="F988" s="4"/>
      <c r="G988" s="4">
        <v>20526.011999</v>
      </c>
      <c r="H988" s="4">
        <v>26367.755389</v>
      </c>
      <c r="I988" s="4">
        <v>104019.944261</v>
      </c>
      <c r="J988" s="4">
        <v>107689.903126</v>
      </c>
      <c r="K988" s="4">
        <v>107317.902362</v>
      </c>
      <c r="L988" s="4">
        <v>106836.549954</v>
      </c>
      <c r="M988" s="4">
        <v>107192.225628</v>
      </c>
      <c r="N988" s="4">
        <v>176982.907394</v>
      </c>
      <c r="O988" s="4">
        <v>186682.007789</v>
      </c>
      <c r="P988" s="4">
        <v>209048.258516</v>
      </c>
    </row>
    <row r="989" spans="1:16">
      <c r="A989" s="3" t="s">
        <v>1990</v>
      </c>
      <c r="B989" s="3" t="s">
        <v>1991</v>
      </c>
      <c r="C989" s="4"/>
      <c r="D989" s="4"/>
      <c r="E989" s="4"/>
      <c r="F989" s="4"/>
      <c r="G989" s="4"/>
      <c r="H989" s="4">
        <v>13823.746611</v>
      </c>
      <c r="I989" s="4">
        <v>47309.474236</v>
      </c>
      <c r="J989" s="4">
        <v>49610.56359</v>
      </c>
      <c r="K989" s="4">
        <v>83786.10501</v>
      </c>
      <c r="L989" s="4">
        <v>83967.239026</v>
      </c>
      <c r="M989" s="4">
        <v>75772.532442</v>
      </c>
      <c r="N989" s="4">
        <v>70677.959656</v>
      </c>
      <c r="O989" s="4">
        <v>71822.860483</v>
      </c>
      <c r="P989" s="4">
        <v>78444.993465</v>
      </c>
    </row>
    <row r="990" spans="1:16">
      <c r="A990" s="3" t="s">
        <v>1992</v>
      </c>
      <c r="B990" s="3" t="s">
        <v>1993</v>
      </c>
      <c r="C990" s="4"/>
      <c r="D990" s="4"/>
      <c r="E990" s="4"/>
      <c r="F990" s="4"/>
      <c r="G990" s="4"/>
      <c r="H990" s="4">
        <v>50776.568537</v>
      </c>
      <c r="I990" s="4">
        <v>183129.395753</v>
      </c>
      <c r="J990" s="4">
        <v>197112.601579</v>
      </c>
      <c r="K990" s="4">
        <v>194136.889655</v>
      </c>
      <c r="L990" s="4">
        <v>195943.215001</v>
      </c>
      <c r="M990" s="4">
        <v>196477.258561</v>
      </c>
      <c r="N990" s="4">
        <v>167033.212691</v>
      </c>
      <c r="O990" s="4">
        <v>170910.825443</v>
      </c>
      <c r="P990" s="4">
        <v>236412.485064</v>
      </c>
    </row>
    <row r="991" spans="1:16">
      <c r="A991" s="3" t="s">
        <v>1994</v>
      </c>
      <c r="B991" s="3" t="s">
        <v>1995</v>
      </c>
      <c r="C991" s="4"/>
      <c r="D991" s="4"/>
      <c r="E991" s="4"/>
      <c r="F991" s="4"/>
      <c r="G991" s="4"/>
      <c r="H991" s="4">
        <v>34407.208024</v>
      </c>
      <c r="I991" s="4">
        <v>118041.411521</v>
      </c>
      <c r="J991" s="4">
        <v>130918.834009</v>
      </c>
      <c r="K991" s="4">
        <v>146470.636178</v>
      </c>
      <c r="L991" s="4">
        <v>151843.306318</v>
      </c>
      <c r="M991" s="4">
        <v>207875.010254</v>
      </c>
      <c r="N991" s="4">
        <v>263752.736092</v>
      </c>
      <c r="O991" s="4">
        <v>275534.865934</v>
      </c>
      <c r="P991" s="4">
        <v>298021.580103</v>
      </c>
    </row>
    <row r="992" spans="1:16">
      <c r="A992" s="3" t="s">
        <v>1996</v>
      </c>
      <c r="B992" s="3" t="s">
        <v>1997</v>
      </c>
      <c r="C992" s="4"/>
      <c r="D992" s="4"/>
      <c r="E992" s="4"/>
      <c r="F992" s="4"/>
      <c r="G992" s="4"/>
      <c r="H992" s="4">
        <v>30301.599754</v>
      </c>
      <c r="I992" s="4">
        <v>221468.284561</v>
      </c>
      <c r="J992" s="4">
        <v>223176.677728</v>
      </c>
      <c r="K992" s="4">
        <v>212359.984234</v>
      </c>
      <c r="L992" s="4">
        <v>211506.284046</v>
      </c>
      <c r="M992" s="4">
        <v>211856.656327</v>
      </c>
      <c r="N992" s="4">
        <v>238497.758001</v>
      </c>
      <c r="O992" s="4">
        <v>282548.132847</v>
      </c>
      <c r="P992" s="4">
        <v>352541.398488</v>
      </c>
    </row>
    <row r="993" spans="1:16">
      <c r="A993" s="3" t="s">
        <v>1998</v>
      </c>
      <c r="B993" s="3" t="s">
        <v>1999</v>
      </c>
      <c r="C993" s="4"/>
      <c r="D993" s="4"/>
      <c r="E993" s="4"/>
      <c r="F993" s="4">
        <v>22345.804371</v>
      </c>
      <c r="G993" s="4">
        <v>28025.535184</v>
      </c>
      <c r="H993" s="4">
        <v>33771.946966</v>
      </c>
      <c r="I993" s="4">
        <v>99758.15233</v>
      </c>
      <c r="J993" s="4">
        <v>98857.774265</v>
      </c>
      <c r="K993" s="4">
        <v>99314.332716</v>
      </c>
      <c r="L993" s="4">
        <v>97994.532986</v>
      </c>
      <c r="M993" s="4">
        <v>97794.104386</v>
      </c>
      <c r="N993" s="4">
        <v>156363.51833</v>
      </c>
      <c r="O993" s="4">
        <v>158652.774405</v>
      </c>
      <c r="P993" s="4">
        <v>159436.445218</v>
      </c>
    </row>
    <row r="994" spans="1:16">
      <c r="A994" s="3" t="s">
        <v>2000</v>
      </c>
      <c r="B994" s="3" t="s">
        <v>2001</v>
      </c>
      <c r="C994" s="4"/>
      <c r="D994" s="4"/>
      <c r="E994" s="4"/>
      <c r="F994" s="4"/>
      <c r="G994" s="4"/>
      <c r="H994" s="4">
        <v>18084.634709</v>
      </c>
      <c r="I994" s="4">
        <v>56928.943866</v>
      </c>
      <c r="J994" s="4">
        <v>60421.60576</v>
      </c>
      <c r="K994" s="4">
        <v>63293.929047</v>
      </c>
      <c r="L994" s="4">
        <v>64748.66463</v>
      </c>
      <c r="M994" s="4">
        <v>67775.592413</v>
      </c>
      <c r="N994" s="4">
        <v>69583.028889</v>
      </c>
      <c r="O994" s="4">
        <v>378033.686137</v>
      </c>
      <c r="P994" s="4">
        <v>399233.448916</v>
      </c>
    </row>
    <row r="995" spans="1:16">
      <c r="A995" s="3" t="s">
        <v>2002</v>
      </c>
      <c r="B995" s="3" t="s">
        <v>2003</v>
      </c>
      <c r="C995" s="4"/>
      <c r="D995" s="4"/>
      <c r="E995" s="4"/>
      <c r="F995" s="4"/>
      <c r="G995" s="4"/>
      <c r="H995" s="4">
        <v>31050.492933</v>
      </c>
      <c r="I995" s="4">
        <v>159661.37879</v>
      </c>
      <c r="J995" s="4">
        <v>169590.175185</v>
      </c>
      <c r="K995" s="4">
        <v>181796.993931</v>
      </c>
      <c r="L995" s="4">
        <v>193458.485789</v>
      </c>
      <c r="M995" s="4">
        <v>199167.178388</v>
      </c>
      <c r="N995" s="4">
        <v>242947.714828</v>
      </c>
      <c r="O995" s="4">
        <v>462286.276851</v>
      </c>
      <c r="P995" s="4">
        <v>503829.725963</v>
      </c>
    </row>
    <row r="996" spans="1:16">
      <c r="A996" s="3" t="s">
        <v>2004</v>
      </c>
      <c r="B996" s="3" t="s">
        <v>2005</v>
      </c>
      <c r="C996" s="4"/>
      <c r="D996" s="4"/>
      <c r="E996" s="4"/>
      <c r="F996" s="4"/>
      <c r="G996" s="4"/>
      <c r="H996" s="4">
        <v>13067.819842</v>
      </c>
      <c r="I996" s="4">
        <v>80000.736403</v>
      </c>
      <c r="J996" s="4">
        <v>85558.014215</v>
      </c>
      <c r="K996" s="4">
        <v>95210.102339</v>
      </c>
      <c r="L996" s="4">
        <v>104370.578997</v>
      </c>
      <c r="M996" s="4">
        <v>115708.110376</v>
      </c>
      <c r="N996" s="4">
        <v>124106.256609</v>
      </c>
      <c r="O996" s="4">
        <v>138561.520433</v>
      </c>
      <c r="P996" s="4">
        <v>136980.711268</v>
      </c>
    </row>
    <row r="997" spans="1:16">
      <c r="A997" s="3" t="s">
        <v>2006</v>
      </c>
      <c r="B997" s="3" t="s">
        <v>2007</v>
      </c>
      <c r="C997" s="4"/>
      <c r="D997" s="4"/>
      <c r="E997" s="4"/>
      <c r="F997" s="4"/>
      <c r="G997" s="4"/>
      <c r="H997" s="4"/>
      <c r="I997" s="4">
        <v>167617.75267</v>
      </c>
      <c r="J997" s="4">
        <v>169227.218501</v>
      </c>
      <c r="K997" s="4">
        <v>169794.418463</v>
      </c>
      <c r="L997" s="4">
        <v>182279.781279</v>
      </c>
      <c r="M997" s="4">
        <v>196721.35063</v>
      </c>
      <c r="N997" s="4">
        <v>206835.99637</v>
      </c>
      <c r="O997" s="4">
        <v>221109.627987</v>
      </c>
      <c r="P997" s="4">
        <v>228998.690259</v>
      </c>
    </row>
    <row r="998" spans="1:16">
      <c r="A998" s="3" t="s">
        <v>2008</v>
      </c>
      <c r="B998" s="3" t="s">
        <v>2009</v>
      </c>
      <c r="C998" s="4"/>
      <c r="D998" s="4"/>
      <c r="E998" s="4"/>
      <c r="F998" s="4"/>
      <c r="G998" s="4"/>
      <c r="H998" s="4">
        <v>99362.336852</v>
      </c>
      <c r="I998" s="4">
        <v>221570.620723</v>
      </c>
      <c r="J998" s="4">
        <v>244731.115391</v>
      </c>
      <c r="K998" s="4">
        <v>266533.174924</v>
      </c>
      <c r="L998" s="4">
        <v>262501.314398</v>
      </c>
      <c r="M998" s="4">
        <v>238896.046289</v>
      </c>
      <c r="N998" s="4">
        <v>248888.290379</v>
      </c>
      <c r="O998" s="4">
        <v>277125.509126</v>
      </c>
      <c r="P998" s="4">
        <v>301808.181707</v>
      </c>
    </row>
    <row r="999" spans="1:16">
      <c r="A999" s="3" t="s">
        <v>2010</v>
      </c>
      <c r="B999" s="3" t="s">
        <v>2011</v>
      </c>
      <c r="C999" s="4"/>
      <c r="D999" s="4"/>
      <c r="E999" s="4"/>
      <c r="F999" s="4"/>
      <c r="G999" s="4"/>
      <c r="H999" s="4">
        <v>38374.45222</v>
      </c>
      <c r="I999" s="4">
        <v>169481.008788</v>
      </c>
      <c r="J999" s="4">
        <v>190427.330313</v>
      </c>
      <c r="K999" s="4">
        <v>210416.825701</v>
      </c>
      <c r="L999" s="4">
        <v>219153.282911</v>
      </c>
      <c r="M999" s="4">
        <v>321851.03782</v>
      </c>
      <c r="N999" s="4">
        <v>294556.27437</v>
      </c>
      <c r="O999" s="4">
        <v>297167.26418</v>
      </c>
      <c r="P999" s="4">
        <v>298668.399447</v>
      </c>
    </row>
    <row r="1000" spans="1:16">
      <c r="A1000" s="3" t="s">
        <v>2012</v>
      </c>
      <c r="B1000" s="3" t="s">
        <v>2013</v>
      </c>
      <c r="C1000" s="4"/>
      <c r="D1000" s="4"/>
      <c r="E1000" s="4"/>
      <c r="F1000" s="4"/>
      <c r="G1000" s="4"/>
      <c r="H1000" s="4">
        <v>26955.938286</v>
      </c>
      <c r="I1000" s="4">
        <v>112664.747257</v>
      </c>
      <c r="J1000" s="4">
        <v>115313.902205</v>
      </c>
      <c r="K1000" s="4">
        <v>116092.840241</v>
      </c>
      <c r="L1000" s="4">
        <v>117317.984595</v>
      </c>
      <c r="M1000" s="4">
        <v>175303.62784</v>
      </c>
      <c r="N1000" s="4">
        <v>178536.096842</v>
      </c>
      <c r="O1000" s="4">
        <v>190168.386189</v>
      </c>
      <c r="P1000" s="4">
        <v>207780.412167</v>
      </c>
    </row>
    <row r="1001" spans="1:16">
      <c r="A1001" s="3" t="s">
        <v>2014</v>
      </c>
      <c r="B1001" s="3" t="s">
        <v>2015</v>
      </c>
      <c r="C1001" s="4"/>
      <c r="D1001" s="4"/>
      <c r="E1001" s="4"/>
      <c r="F1001" s="4"/>
      <c r="G1001" s="4"/>
      <c r="H1001" s="4">
        <v>24267.35086</v>
      </c>
      <c r="I1001" s="4">
        <v>124525.411665</v>
      </c>
      <c r="J1001" s="4">
        <v>130896.54241</v>
      </c>
      <c r="K1001" s="4">
        <v>137227.368302</v>
      </c>
      <c r="L1001" s="4">
        <v>140577.584714</v>
      </c>
      <c r="M1001" s="4">
        <v>148168.966988</v>
      </c>
      <c r="N1001" s="4">
        <v>152625.541974</v>
      </c>
      <c r="O1001" s="4">
        <v>673327.994091</v>
      </c>
      <c r="P1001" s="4">
        <v>697694.924566</v>
      </c>
    </row>
    <row r="1002" spans="1:16">
      <c r="A1002" s="3" t="s">
        <v>2016</v>
      </c>
      <c r="B1002" s="3" t="s">
        <v>2017</v>
      </c>
      <c r="C1002" s="4"/>
      <c r="D1002" s="4"/>
      <c r="E1002" s="4"/>
      <c r="F1002" s="4"/>
      <c r="G1002" s="4">
        <v>26425.37</v>
      </c>
      <c r="H1002" s="4"/>
      <c r="I1002" s="4">
        <v>133807.222295</v>
      </c>
      <c r="J1002" s="4">
        <v>149348.445427</v>
      </c>
      <c r="K1002" s="4">
        <v>161911.691952</v>
      </c>
      <c r="L1002" s="4">
        <v>169357.784248</v>
      </c>
      <c r="M1002" s="4">
        <v>185562.109448</v>
      </c>
      <c r="N1002" s="4">
        <v>306618.368798</v>
      </c>
      <c r="O1002" s="4">
        <v>327590.346888</v>
      </c>
      <c r="P1002" s="4">
        <v>332139.960413</v>
      </c>
    </row>
    <row r="1003" spans="1:16">
      <c r="A1003" s="3" t="s">
        <v>2018</v>
      </c>
      <c r="B1003" s="3" t="s">
        <v>2019</v>
      </c>
      <c r="C1003" s="4"/>
      <c r="D1003" s="4"/>
      <c r="E1003" s="4"/>
      <c r="F1003" s="4"/>
      <c r="G1003" s="4"/>
      <c r="H1003" s="4"/>
      <c r="I1003" s="4">
        <v>211318.934594</v>
      </c>
      <c r="J1003" s="4">
        <v>223201.254571</v>
      </c>
      <c r="K1003" s="4">
        <v>222602.374995</v>
      </c>
      <c r="L1003" s="4">
        <v>227555.719975</v>
      </c>
      <c r="M1003" s="4">
        <v>234972.938063</v>
      </c>
      <c r="N1003" s="4">
        <v>300678.623058</v>
      </c>
      <c r="O1003" s="4">
        <v>303433.29193</v>
      </c>
      <c r="P1003" s="4">
        <v>307945.020124</v>
      </c>
    </row>
    <row r="1004" spans="1:16">
      <c r="A1004" s="3" t="s">
        <v>2020</v>
      </c>
      <c r="B1004" s="3" t="s">
        <v>2021</v>
      </c>
      <c r="C1004" s="4"/>
      <c r="D1004" s="4"/>
      <c r="E1004" s="4"/>
      <c r="F1004" s="4"/>
      <c r="G1004" s="4"/>
      <c r="H1004" s="4">
        <v>47275.239466</v>
      </c>
      <c r="I1004" s="4">
        <v>211281.139048</v>
      </c>
      <c r="J1004" s="4">
        <v>217519.055556</v>
      </c>
      <c r="K1004" s="4">
        <v>225400.510598</v>
      </c>
      <c r="L1004" s="4">
        <v>233672.823732</v>
      </c>
      <c r="M1004" s="4">
        <v>260491.447818</v>
      </c>
      <c r="N1004" s="4">
        <v>279746.388154</v>
      </c>
      <c r="O1004" s="4">
        <v>303737.183665</v>
      </c>
      <c r="P1004" s="4">
        <v>477162.135308</v>
      </c>
    </row>
    <row r="1005" spans="1:16">
      <c r="A1005" s="3" t="s">
        <v>2022</v>
      </c>
      <c r="B1005" s="3" t="s">
        <v>2023</v>
      </c>
      <c r="C1005" s="4"/>
      <c r="D1005" s="4"/>
      <c r="E1005" s="4"/>
      <c r="F1005" s="4"/>
      <c r="G1005" s="4"/>
      <c r="H1005" s="4">
        <v>33004.817044</v>
      </c>
      <c r="I1005" s="4">
        <v>185547.540968</v>
      </c>
      <c r="J1005" s="4">
        <v>202104.700439</v>
      </c>
      <c r="K1005" s="4">
        <v>217284.118569</v>
      </c>
      <c r="L1005" s="4">
        <v>232073.107103</v>
      </c>
      <c r="M1005" s="4">
        <v>243649.484918</v>
      </c>
      <c r="N1005" s="4">
        <v>259520.762958</v>
      </c>
      <c r="O1005" s="4">
        <v>393166.490655</v>
      </c>
      <c r="P1005" s="4">
        <v>416920.733509</v>
      </c>
    </row>
    <row r="1006" spans="1:16">
      <c r="A1006" s="3" t="s">
        <v>2024</v>
      </c>
      <c r="B1006" s="3" t="s">
        <v>2025</v>
      </c>
      <c r="C1006" s="4"/>
      <c r="D1006" s="4"/>
      <c r="E1006" s="4"/>
      <c r="F1006" s="4"/>
      <c r="G1006" s="4"/>
      <c r="H1006" s="4"/>
      <c r="I1006" s="4">
        <v>71010.726562</v>
      </c>
      <c r="J1006" s="4">
        <v>75326.409421</v>
      </c>
      <c r="K1006" s="4">
        <v>80986.651985</v>
      </c>
      <c r="L1006" s="4">
        <v>86593.244491</v>
      </c>
      <c r="M1006" s="4">
        <v>171974.54879</v>
      </c>
      <c r="N1006" s="4">
        <v>264949.643923</v>
      </c>
      <c r="O1006" s="4">
        <v>330910.157101</v>
      </c>
      <c r="P1006" s="4">
        <v>369641.590487</v>
      </c>
    </row>
    <row r="1007" spans="1:16">
      <c r="A1007" s="3" t="s">
        <v>2026</v>
      </c>
      <c r="B1007" s="3" t="s">
        <v>2027</v>
      </c>
      <c r="C1007" s="4"/>
      <c r="D1007" s="4"/>
      <c r="E1007" s="4"/>
      <c r="F1007" s="4"/>
      <c r="G1007" s="4"/>
      <c r="H1007" s="4">
        <v>48352.431976</v>
      </c>
      <c r="I1007" s="4">
        <v>206960.71825</v>
      </c>
      <c r="J1007" s="4">
        <v>222024.509274</v>
      </c>
      <c r="K1007" s="4">
        <v>239658.876433</v>
      </c>
      <c r="L1007" s="4">
        <v>260435.184555</v>
      </c>
      <c r="M1007" s="4">
        <v>270308.116689</v>
      </c>
      <c r="N1007" s="4">
        <v>294105.141468</v>
      </c>
      <c r="O1007" s="4">
        <v>281607.813123</v>
      </c>
      <c r="P1007" s="4">
        <v>329230.294898</v>
      </c>
    </row>
    <row r="1008" spans="1:16">
      <c r="A1008" s="3" t="s">
        <v>2028</v>
      </c>
      <c r="B1008" s="3" t="s">
        <v>2029</v>
      </c>
      <c r="C1008" s="4"/>
      <c r="D1008" s="4"/>
      <c r="E1008" s="4">
        <v>16303.7</v>
      </c>
      <c r="F1008" s="4"/>
      <c r="G1008" s="4"/>
      <c r="H1008" s="4">
        <v>27843.942322</v>
      </c>
      <c r="I1008" s="4">
        <v>89928.463369</v>
      </c>
      <c r="J1008" s="4">
        <v>95520.820705</v>
      </c>
      <c r="K1008" s="4">
        <v>100783.975329</v>
      </c>
      <c r="L1008" s="4">
        <v>107364.264891</v>
      </c>
      <c r="M1008" s="4">
        <v>113658.923235</v>
      </c>
      <c r="N1008" s="4">
        <v>123328.409151</v>
      </c>
      <c r="O1008" s="4">
        <v>132759.472972</v>
      </c>
      <c r="P1008" s="4">
        <v>214959.22459</v>
      </c>
    </row>
    <row r="1009" spans="1:16">
      <c r="A1009" s="3" t="s">
        <v>2030</v>
      </c>
      <c r="B1009" s="3" t="s">
        <v>2031</v>
      </c>
      <c r="C1009" s="4"/>
      <c r="D1009" s="4"/>
      <c r="E1009" s="4"/>
      <c r="F1009" s="4"/>
      <c r="G1009" s="4"/>
      <c r="H1009" s="4">
        <v>50154.607359</v>
      </c>
      <c r="I1009" s="4">
        <v>240171.950103</v>
      </c>
      <c r="J1009" s="4">
        <v>260393.42475</v>
      </c>
      <c r="K1009" s="4">
        <v>273917.083001</v>
      </c>
      <c r="L1009" s="4">
        <v>282702.072263</v>
      </c>
      <c r="M1009" s="4">
        <v>287642.086139</v>
      </c>
      <c r="N1009" s="4">
        <v>258345.36655</v>
      </c>
      <c r="O1009" s="4">
        <v>696037.149075</v>
      </c>
      <c r="P1009" s="4">
        <v>714810.087814</v>
      </c>
    </row>
    <row r="1010" spans="1:16">
      <c r="A1010" s="3" t="s">
        <v>2032</v>
      </c>
      <c r="B1010" s="3" t="s">
        <v>2033</v>
      </c>
      <c r="C1010" s="4"/>
      <c r="D1010" s="4"/>
      <c r="E1010" s="4"/>
      <c r="F1010" s="4"/>
      <c r="G1010" s="4"/>
      <c r="H1010" s="4"/>
      <c r="I1010" s="4">
        <v>92571.059391</v>
      </c>
      <c r="J1010" s="4">
        <v>103093.910882</v>
      </c>
      <c r="K1010" s="4">
        <v>113720.458685</v>
      </c>
      <c r="L1010" s="4">
        <v>122682.901539</v>
      </c>
      <c r="M1010" s="4">
        <v>130521.219692</v>
      </c>
      <c r="N1010" s="4">
        <v>269572.6652</v>
      </c>
      <c r="O1010" s="4">
        <v>277547.544034</v>
      </c>
      <c r="P1010" s="4">
        <v>280816.091244</v>
      </c>
    </row>
    <row r="1011" spans="1:16">
      <c r="A1011" s="3" t="s">
        <v>2034</v>
      </c>
      <c r="B1011" s="3" t="s">
        <v>2035</v>
      </c>
      <c r="C1011" s="4"/>
      <c r="D1011" s="4"/>
      <c r="E1011" s="4"/>
      <c r="F1011" s="4"/>
      <c r="G1011" s="4"/>
      <c r="H1011" s="4">
        <v>26909.692482</v>
      </c>
      <c r="I1011" s="4">
        <v>86127.712425</v>
      </c>
      <c r="J1011" s="4">
        <v>88421.077472</v>
      </c>
      <c r="K1011" s="4">
        <v>77465.441906</v>
      </c>
      <c r="L1011" s="4">
        <v>83969.58336</v>
      </c>
      <c r="M1011" s="4">
        <v>176648.247616</v>
      </c>
      <c r="N1011" s="4">
        <v>194424.427408</v>
      </c>
      <c r="O1011" s="4">
        <v>309458.65737</v>
      </c>
      <c r="P1011" s="4">
        <v>271736.457509</v>
      </c>
    </row>
    <row r="1012" spans="1:16">
      <c r="A1012" s="3" t="s">
        <v>2036</v>
      </c>
      <c r="B1012" s="3" t="s">
        <v>2037</v>
      </c>
      <c r="C1012" s="4"/>
      <c r="D1012" s="4"/>
      <c r="E1012" s="4"/>
      <c r="F1012" s="4"/>
      <c r="G1012" s="4"/>
      <c r="H1012" s="4">
        <v>17607.956068</v>
      </c>
      <c r="I1012" s="4">
        <v>74760.774215</v>
      </c>
      <c r="J1012" s="4">
        <v>78415.548838</v>
      </c>
      <c r="K1012" s="4">
        <v>82185.033725</v>
      </c>
      <c r="L1012" s="4">
        <v>80689.949024</v>
      </c>
      <c r="M1012" s="4">
        <v>81365.228073</v>
      </c>
      <c r="N1012" s="4">
        <v>157705.954329</v>
      </c>
      <c r="O1012" s="4">
        <v>165689.50342</v>
      </c>
      <c r="P1012" s="4">
        <v>167971.52092</v>
      </c>
    </row>
    <row r="1013" spans="1:16">
      <c r="A1013" s="3" t="s">
        <v>2038</v>
      </c>
      <c r="B1013" s="3" t="s">
        <v>2039</v>
      </c>
      <c r="C1013" s="4"/>
      <c r="D1013" s="4"/>
      <c r="E1013" s="4"/>
      <c r="F1013" s="4"/>
      <c r="G1013" s="4">
        <v>11474.535941</v>
      </c>
      <c r="H1013" s="4"/>
      <c r="I1013" s="4">
        <v>66940.818697</v>
      </c>
      <c r="J1013" s="4">
        <v>73031.371603</v>
      </c>
      <c r="K1013" s="4">
        <v>76077.643826</v>
      </c>
      <c r="L1013" s="4">
        <v>82379.380625</v>
      </c>
      <c r="M1013" s="4">
        <v>79593.246793</v>
      </c>
      <c r="N1013" s="4">
        <v>86590.868718</v>
      </c>
      <c r="O1013" s="4">
        <v>89297.340699</v>
      </c>
      <c r="P1013" s="4">
        <v>88918.613863</v>
      </c>
    </row>
    <row r="1014" spans="1:16">
      <c r="A1014" s="3" t="s">
        <v>2040</v>
      </c>
      <c r="B1014" s="3" t="s">
        <v>2041</v>
      </c>
      <c r="C1014" s="4"/>
      <c r="D1014" s="4"/>
      <c r="E1014" s="4"/>
      <c r="F1014" s="4"/>
      <c r="G1014" s="4"/>
      <c r="H1014" s="4">
        <v>32724.06518</v>
      </c>
      <c r="I1014" s="4">
        <v>164765.295002</v>
      </c>
      <c r="J1014" s="4">
        <v>173957.854136</v>
      </c>
      <c r="K1014" s="4">
        <v>183726.039774</v>
      </c>
      <c r="L1014" s="4">
        <v>196243.427555</v>
      </c>
      <c r="M1014" s="4">
        <v>214017.890651</v>
      </c>
      <c r="N1014" s="4">
        <v>232103.842402</v>
      </c>
      <c r="O1014" s="4">
        <v>239772.438994</v>
      </c>
      <c r="P1014" s="4">
        <v>249808.840101</v>
      </c>
    </row>
    <row r="1015" spans="1:16">
      <c r="A1015" s="3" t="s">
        <v>2042</v>
      </c>
      <c r="B1015" s="3" t="s">
        <v>2043</v>
      </c>
      <c r="C1015" s="4"/>
      <c r="D1015" s="4"/>
      <c r="E1015" s="4"/>
      <c r="F1015" s="4"/>
      <c r="G1015" s="4"/>
      <c r="H1015" s="4">
        <v>25117.207621</v>
      </c>
      <c r="I1015" s="4">
        <v>116440.669227</v>
      </c>
      <c r="J1015" s="4">
        <v>118741.862824</v>
      </c>
      <c r="K1015" s="4">
        <v>121563.144369</v>
      </c>
      <c r="L1015" s="4">
        <v>127404.590547</v>
      </c>
      <c r="M1015" s="4">
        <v>141269.943832</v>
      </c>
      <c r="N1015" s="4">
        <v>174360.032559</v>
      </c>
      <c r="O1015" s="4">
        <v>181641.883454</v>
      </c>
      <c r="P1015" s="4">
        <v>230611.658428</v>
      </c>
    </row>
    <row r="1016" spans="1:16">
      <c r="A1016" s="3" t="s">
        <v>2044</v>
      </c>
      <c r="B1016" s="3" t="s">
        <v>2045</v>
      </c>
      <c r="C1016" s="4"/>
      <c r="D1016" s="4"/>
      <c r="E1016" s="4"/>
      <c r="F1016" s="4"/>
      <c r="G1016" s="4"/>
      <c r="H1016" s="4">
        <v>24020.997502</v>
      </c>
      <c r="I1016" s="4">
        <v>75175.60482</v>
      </c>
      <c r="J1016" s="4">
        <v>79247.402664</v>
      </c>
      <c r="K1016" s="4">
        <v>79803.109514</v>
      </c>
      <c r="L1016" s="4">
        <v>80163.3601</v>
      </c>
      <c r="M1016" s="4">
        <v>80943.630206</v>
      </c>
      <c r="N1016" s="4">
        <v>77982.418009</v>
      </c>
      <c r="O1016" s="4">
        <v>70797.693417</v>
      </c>
      <c r="P1016" s="4">
        <v>60036.152538</v>
      </c>
    </row>
    <row r="1017" spans="1:16">
      <c r="A1017" s="3" t="s">
        <v>2046</v>
      </c>
      <c r="B1017" s="3" t="s">
        <v>2047</v>
      </c>
      <c r="C1017" s="4"/>
      <c r="D1017" s="4"/>
      <c r="E1017" s="4"/>
      <c r="F1017" s="4"/>
      <c r="G1017" s="4"/>
      <c r="H1017" s="4">
        <v>13731.675659</v>
      </c>
      <c r="I1017" s="4">
        <v>51019.10901</v>
      </c>
      <c r="J1017" s="4">
        <v>54135.136917</v>
      </c>
      <c r="K1017" s="4">
        <v>57427.613138</v>
      </c>
      <c r="L1017" s="4">
        <v>59417.42009</v>
      </c>
      <c r="M1017" s="4">
        <v>62964.913007</v>
      </c>
      <c r="N1017" s="4">
        <v>66055.104302</v>
      </c>
      <c r="O1017" s="4">
        <v>66740.708871</v>
      </c>
      <c r="P1017" s="4">
        <v>71542.380108</v>
      </c>
    </row>
    <row r="1018" spans="1:16">
      <c r="A1018" s="3" t="s">
        <v>2048</v>
      </c>
      <c r="B1018" s="3" t="s">
        <v>2049</v>
      </c>
      <c r="C1018" s="4"/>
      <c r="D1018" s="4"/>
      <c r="E1018" s="4"/>
      <c r="F1018" s="4"/>
      <c r="G1018" s="4"/>
      <c r="H1018" s="4">
        <v>22866.453591</v>
      </c>
      <c r="I1018" s="4">
        <v>110044.889203</v>
      </c>
      <c r="J1018" s="4">
        <v>116298.260216</v>
      </c>
      <c r="K1018" s="4">
        <v>125206.903096</v>
      </c>
      <c r="L1018" s="4">
        <v>134214.920606</v>
      </c>
      <c r="M1018" s="4">
        <v>205739.235805</v>
      </c>
      <c r="N1018" s="4">
        <v>205664.765311</v>
      </c>
      <c r="O1018" s="4">
        <v>223195.032549</v>
      </c>
      <c r="P1018" s="4">
        <v>219401.171512</v>
      </c>
    </row>
    <row r="1019" spans="1:16">
      <c r="A1019" s="3" t="s">
        <v>2050</v>
      </c>
      <c r="B1019" s="3" t="s">
        <v>2051</v>
      </c>
      <c r="C1019" s="4"/>
      <c r="D1019" s="4"/>
      <c r="E1019" s="4"/>
      <c r="F1019" s="4"/>
      <c r="G1019" s="4"/>
      <c r="H1019" s="4">
        <v>15897.12908</v>
      </c>
      <c r="I1019" s="4">
        <v>75522.82052</v>
      </c>
      <c r="J1019" s="4">
        <v>76904.426086</v>
      </c>
      <c r="K1019" s="4">
        <v>73723.10361</v>
      </c>
      <c r="L1019" s="4">
        <v>71333.542383</v>
      </c>
      <c r="M1019" s="4">
        <v>284732.135837</v>
      </c>
      <c r="N1019" s="4">
        <v>393724.680139</v>
      </c>
      <c r="O1019" s="4">
        <v>621908.988919</v>
      </c>
      <c r="P1019" s="4">
        <v>596180.425478</v>
      </c>
    </row>
    <row r="1020" spans="1:16">
      <c r="A1020" s="3" t="s">
        <v>2052</v>
      </c>
      <c r="B1020" s="3" t="s">
        <v>2053</v>
      </c>
      <c r="C1020" s="4"/>
      <c r="D1020" s="4"/>
      <c r="E1020" s="4"/>
      <c r="F1020" s="4"/>
      <c r="G1020" s="4"/>
      <c r="H1020" s="4"/>
      <c r="I1020" s="4">
        <v>182907.428405</v>
      </c>
      <c r="J1020" s="4">
        <v>188330.0042</v>
      </c>
      <c r="K1020" s="4">
        <v>193998.420053</v>
      </c>
      <c r="L1020" s="4">
        <v>198563.490307</v>
      </c>
      <c r="M1020" s="4">
        <v>212108.052031</v>
      </c>
      <c r="N1020" s="4">
        <v>223516.667154</v>
      </c>
      <c r="O1020" s="4">
        <v>229471.185592</v>
      </c>
      <c r="P1020" s="4">
        <v>240819.741981</v>
      </c>
    </row>
    <row r="1021" spans="1:16">
      <c r="A1021" s="3" t="s">
        <v>2054</v>
      </c>
      <c r="B1021" s="3" t="s">
        <v>2055</v>
      </c>
      <c r="C1021" s="4"/>
      <c r="D1021" s="4"/>
      <c r="E1021" s="4"/>
      <c r="F1021" s="4"/>
      <c r="G1021" s="4"/>
      <c r="H1021" s="4">
        <v>43598.821562</v>
      </c>
      <c r="I1021" s="4">
        <v>248558.355197</v>
      </c>
      <c r="J1021" s="4">
        <v>241013.86771</v>
      </c>
      <c r="K1021" s="4">
        <v>244729.297774</v>
      </c>
      <c r="L1021" s="4">
        <v>254660.452468</v>
      </c>
      <c r="M1021" s="4">
        <v>263447.488839</v>
      </c>
      <c r="N1021" s="4">
        <v>277396.330404</v>
      </c>
      <c r="O1021" s="4">
        <v>289426.504227</v>
      </c>
      <c r="P1021" s="4">
        <v>305846.611434</v>
      </c>
    </row>
    <row r="1022" spans="1:16">
      <c r="A1022" s="3" t="s">
        <v>2056</v>
      </c>
      <c r="B1022" s="3" t="s">
        <v>2057</v>
      </c>
      <c r="C1022" s="4"/>
      <c r="D1022" s="4"/>
      <c r="E1022" s="4"/>
      <c r="F1022" s="4"/>
      <c r="G1022" s="4"/>
      <c r="H1022" s="4"/>
      <c r="I1022" s="4">
        <v>55360.946419</v>
      </c>
      <c r="J1022" s="4">
        <v>57505.224772</v>
      </c>
      <c r="K1022" s="4">
        <v>60146.10714</v>
      </c>
      <c r="L1022" s="4">
        <v>60194.389421</v>
      </c>
      <c r="M1022" s="4">
        <v>61144.256061</v>
      </c>
      <c r="N1022" s="4">
        <v>698321.976895</v>
      </c>
      <c r="O1022" s="4">
        <v>792069.259293</v>
      </c>
      <c r="P1022" s="4">
        <v>890505.525615</v>
      </c>
    </row>
    <row r="1023" spans="1:16">
      <c r="A1023" s="3" t="s">
        <v>2058</v>
      </c>
      <c r="B1023" s="3" t="s">
        <v>2059</v>
      </c>
      <c r="C1023" s="4"/>
      <c r="D1023" s="4"/>
      <c r="E1023" s="4"/>
      <c r="F1023" s="4"/>
      <c r="G1023" s="4"/>
      <c r="H1023" s="4">
        <v>19818.92</v>
      </c>
      <c r="I1023" s="4">
        <v>109943.547577</v>
      </c>
      <c r="J1023" s="4">
        <v>116523.808937</v>
      </c>
      <c r="K1023" s="4">
        <v>120513.128207</v>
      </c>
      <c r="L1023" s="4">
        <v>124859.418888</v>
      </c>
      <c r="M1023" s="4">
        <v>129020.341403</v>
      </c>
      <c r="N1023" s="4">
        <v>143195.078009</v>
      </c>
      <c r="O1023" s="4">
        <v>155285.533935</v>
      </c>
      <c r="P1023" s="4">
        <v>161487.315479</v>
      </c>
    </row>
    <row r="1024" spans="1:16">
      <c r="A1024" s="3" t="s">
        <v>2060</v>
      </c>
      <c r="B1024" s="3" t="s">
        <v>2061</v>
      </c>
      <c r="C1024" s="4"/>
      <c r="D1024" s="4"/>
      <c r="E1024" s="4"/>
      <c r="F1024" s="4"/>
      <c r="G1024" s="4"/>
      <c r="H1024" s="4">
        <v>22480.59936</v>
      </c>
      <c r="I1024" s="4">
        <v>82293.570182</v>
      </c>
      <c r="J1024" s="4">
        <v>86148.801722</v>
      </c>
      <c r="K1024" s="4">
        <v>89020.575389</v>
      </c>
      <c r="L1024" s="4">
        <v>138748.583491</v>
      </c>
      <c r="M1024" s="4">
        <v>139647.353456</v>
      </c>
      <c r="N1024" s="4">
        <v>145647.291479</v>
      </c>
      <c r="O1024" s="4">
        <v>151914.892003</v>
      </c>
      <c r="P1024" s="4">
        <v>150410.966959</v>
      </c>
    </row>
    <row r="1025" spans="1:16">
      <c r="A1025" s="3" t="s">
        <v>2062</v>
      </c>
      <c r="B1025" s="3" t="s">
        <v>2063</v>
      </c>
      <c r="C1025" s="4"/>
      <c r="D1025" s="4"/>
      <c r="E1025" s="4"/>
      <c r="F1025" s="4"/>
      <c r="G1025" s="4">
        <v>68524.789804</v>
      </c>
      <c r="H1025" s="4"/>
      <c r="I1025" s="4">
        <v>159527.142925</v>
      </c>
      <c r="J1025" s="4">
        <v>153778.036057</v>
      </c>
      <c r="K1025" s="4">
        <v>163270.91186</v>
      </c>
      <c r="L1025" s="4">
        <v>173001.245151</v>
      </c>
      <c r="M1025" s="4">
        <v>184474.555567</v>
      </c>
      <c r="N1025" s="4">
        <v>193794.852646</v>
      </c>
      <c r="O1025" s="4">
        <v>202578.798589</v>
      </c>
      <c r="P1025" s="4">
        <v>212158.663902</v>
      </c>
    </row>
    <row r="1026" spans="1:16">
      <c r="A1026" s="3" t="s">
        <v>2064</v>
      </c>
      <c r="B1026" s="3" t="s">
        <v>2065</v>
      </c>
      <c r="C1026" s="4"/>
      <c r="D1026" s="4"/>
      <c r="E1026" s="4"/>
      <c r="F1026" s="4"/>
      <c r="G1026" s="4"/>
      <c r="H1026" s="4"/>
      <c r="I1026" s="4">
        <v>80096.260293</v>
      </c>
      <c r="J1026" s="4">
        <v>84371.146339</v>
      </c>
      <c r="K1026" s="4">
        <v>76547.773926</v>
      </c>
      <c r="L1026" s="4">
        <v>79794.490136</v>
      </c>
      <c r="M1026" s="4">
        <v>83515.255667</v>
      </c>
      <c r="N1026" s="4">
        <v>163970.456158</v>
      </c>
      <c r="O1026" s="4">
        <v>186825.334517</v>
      </c>
      <c r="P1026" s="4">
        <v>226510.322327</v>
      </c>
    </row>
    <row r="1027" spans="1:16">
      <c r="A1027" s="3" t="s">
        <v>2066</v>
      </c>
      <c r="B1027" s="3" t="s">
        <v>2067</v>
      </c>
      <c r="C1027" s="4"/>
      <c r="D1027" s="4"/>
      <c r="E1027" s="4"/>
      <c r="F1027" s="4"/>
      <c r="G1027" s="4"/>
      <c r="H1027" s="4">
        <v>134156.340369</v>
      </c>
      <c r="I1027" s="4">
        <v>697173.748284</v>
      </c>
      <c r="J1027" s="4">
        <v>733606.003909</v>
      </c>
      <c r="K1027" s="4">
        <v>746263.42456</v>
      </c>
      <c r="L1027" s="4">
        <v>775424.510657</v>
      </c>
      <c r="M1027" s="4">
        <v>825537.109802</v>
      </c>
      <c r="N1027" s="4">
        <v>905751.360261</v>
      </c>
      <c r="O1027" s="4">
        <v>952443.08305</v>
      </c>
      <c r="P1027" s="4">
        <v>1010188.743321</v>
      </c>
    </row>
    <row r="1028" spans="1:16">
      <c r="A1028" s="3" t="s">
        <v>2068</v>
      </c>
      <c r="B1028" s="3" t="s">
        <v>2069</v>
      </c>
      <c r="C1028" s="4"/>
      <c r="D1028" s="4"/>
      <c r="E1028" s="4"/>
      <c r="F1028" s="4"/>
      <c r="G1028" s="4"/>
      <c r="H1028" s="4"/>
      <c r="I1028" s="4">
        <v>194711.89259</v>
      </c>
      <c r="J1028" s="4">
        <v>209195.671153</v>
      </c>
      <c r="K1028" s="4">
        <v>276306.509321</v>
      </c>
      <c r="L1028" s="4">
        <v>286206.15851</v>
      </c>
      <c r="M1028" s="4">
        <v>293810.241111</v>
      </c>
      <c r="N1028" s="4">
        <v>276228.738145</v>
      </c>
      <c r="O1028" s="4">
        <v>257730.187548</v>
      </c>
      <c r="P1028" s="4">
        <v>384011.651244</v>
      </c>
    </row>
    <row r="1029" spans="1:16">
      <c r="A1029" s="3" t="s">
        <v>2070</v>
      </c>
      <c r="B1029" s="3" t="s">
        <v>2071</v>
      </c>
      <c r="C1029" s="4"/>
      <c r="D1029" s="4"/>
      <c r="E1029" s="4"/>
      <c r="F1029" s="4"/>
      <c r="G1029" s="4"/>
      <c r="H1029" s="4">
        <v>32942.05751</v>
      </c>
      <c r="I1029" s="4">
        <v>145169.490564</v>
      </c>
      <c r="J1029" s="4">
        <v>151885.063694</v>
      </c>
      <c r="K1029" s="4">
        <v>168295.154099</v>
      </c>
      <c r="L1029" s="4">
        <v>193659.896628</v>
      </c>
      <c r="M1029" s="4">
        <v>169394.651174</v>
      </c>
      <c r="N1029" s="4">
        <v>181109.50198</v>
      </c>
      <c r="O1029" s="4">
        <v>216613.439098</v>
      </c>
      <c r="P1029" s="4">
        <v>243320.835955</v>
      </c>
    </row>
    <row r="1030" spans="1:16">
      <c r="A1030" s="3" t="s">
        <v>2072</v>
      </c>
      <c r="B1030" s="3" t="s">
        <v>2073</v>
      </c>
      <c r="C1030" s="4"/>
      <c r="D1030" s="4"/>
      <c r="E1030" s="4"/>
      <c r="F1030" s="4"/>
      <c r="G1030" s="4">
        <v>24103.7631</v>
      </c>
      <c r="H1030" s="4"/>
      <c r="I1030" s="4">
        <v>143858.417504</v>
      </c>
      <c r="J1030" s="4">
        <v>151747.160245</v>
      </c>
      <c r="K1030" s="4">
        <v>161666.002002</v>
      </c>
      <c r="L1030" s="4">
        <v>168290.65843</v>
      </c>
      <c r="M1030" s="4">
        <v>176913.240226</v>
      </c>
      <c r="N1030" s="4">
        <v>175189.319389</v>
      </c>
      <c r="O1030" s="4">
        <v>177068.171848</v>
      </c>
      <c r="P1030" s="4">
        <v>182564.825348</v>
      </c>
    </row>
    <row r="1031" spans="1:16">
      <c r="A1031" s="3" t="s">
        <v>2074</v>
      </c>
      <c r="B1031" s="3" t="s">
        <v>2075</v>
      </c>
      <c r="C1031" s="4"/>
      <c r="D1031" s="4"/>
      <c r="E1031" s="4"/>
      <c r="F1031" s="4"/>
      <c r="G1031" s="4"/>
      <c r="H1031" s="4">
        <v>46115.526312</v>
      </c>
      <c r="I1031" s="4">
        <v>142633.658329</v>
      </c>
      <c r="J1031" s="4">
        <v>150265.788598</v>
      </c>
      <c r="K1031" s="4">
        <v>165633.404652</v>
      </c>
      <c r="L1031" s="4">
        <v>172955.675176</v>
      </c>
      <c r="M1031" s="4">
        <v>175848.512519</v>
      </c>
      <c r="N1031" s="4">
        <v>239238.4561</v>
      </c>
      <c r="O1031" s="4">
        <v>300011.510928</v>
      </c>
      <c r="P1031" s="4">
        <v>337424.774371</v>
      </c>
    </row>
    <row r="1032" spans="1:16">
      <c r="A1032" s="3" t="s">
        <v>2076</v>
      </c>
      <c r="B1032" s="3" t="s">
        <v>2077</v>
      </c>
      <c r="C1032" s="4"/>
      <c r="D1032" s="4"/>
      <c r="E1032" s="4"/>
      <c r="F1032" s="4"/>
      <c r="G1032" s="4"/>
      <c r="H1032" s="4"/>
      <c r="I1032" s="4">
        <v>61520.664388</v>
      </c>
      <c r="J1032" s="4">
        <v>64788.969381</v>
      </c>
      <c r="K1032" s="4">
        <v>65721.842797</v>
      </c>
      <c r="L1032" s="4">
        <v>67244.885701</v>
      </c>
      <c r="M1032" s="4">
        <v>155699.097045</v>
      </c>
      <c r="N1032" s="4">
        <v>85146.426046</v>
      </c>
      <c r="O1032" s="4">
        <v>166089.216555</v>
      </c>
      <c r="P1032" s="4">
        <v>187473.156691</v>
      </c>
    </row>
    <row r="1033" spans="1:16">
      <c r="A1033" s="3" t="s">
        <v>2078</v>
      </c>
      <c r="B1033" s="3" t="s">
        <v>2079</v>
      </c>
      <c r="C1033" s="4"/>
      <c r="D1033" s="4"/>
      <c r="E1033" s="4"/>
      <c r="F1033" s="4"/>
      <c r="G1033" s="4"/>
      <c r="H1033" s="4"/>
      <c r="I1033" s="4">
        <v>58356.482528</v>
      </c>
      <c r="J1033" s="4">
        <v>59167.270972</v>
      </c>
      <c r="K1033" s="4">
        <v>61497.846885</v>
      </c>
      <c r="L1033" s="4">
        <v>57643.861099</v>
      </c>
      <c r="M1033" s="4">
        <v>50127.34617</v>
      </c>
      <c r="N1033" s="4">
        <v>49549.016631</v>
      </c>
      <c r="O1033" s="4">
        <v>49719.75923</v>
      </c>
      <c r="P1033" s="4">
        <v>47863.082272</v>
      </c>
    </row>
    <row r="1034" spans="1:16">
      <c r="A1034" s="3" t="s">
        <v>2080</v>
      </c>
      <c r="B1034" s="3" t="s">
        <v>2081</v>
      </c>
      <c r="C1034" s="4"/>
      <c r="D1034" s="4"/>
      <c r="E1034" s="4"/>
      <c r="F1034" s="4"/>
      <c r="G1034" s="4"/>
      <c r="H1034" s="4">
        <v>87417.425212</v>
      </c>
      <c r="I1034" s="4">
        <v>300288.389451</v>
      </c>
      <c r="J1034" s="4">
        <v>338407.541728</v>
      </c>
      <c r="K1034" s="4">
        <v>357849.688343</v>
      </c>
      <c r="L1034" s="4">
        <v>360574.696653</v>
      </c>
      <c r="M1034" s="4">
        <v>346286.910083</v>
      </c>
      <c r="N1034" s="4">
        <v>344862.388505</v>
      </c>
      <c r="O1034" s="4">
        <v>252014.745631</v>
      </c>
      <c r="P1034" s="4">
        <v>187289.804265</v>
      </c>
    </row>
    <row r="1035" spans="1:16">
      <c r="A1035" s="3" t="s">
        <v>2082</v>
      </c>
      <c r="B1035" s="3" t="s">
        <v>2083</v>
      </c>
      <c r="C1035" s="4"/>
      <c r="D1035" s="4"/>
      <c r="E1035" s="4"/>
      <c r="F1035" s="4"/>
      <c r="G1035" s="4"/>
      <c r="H1035" s="4"/>
      <c r="I1035" s="4">
        <v>87195.65953</v>
      </c>
      <c r="J1035" s="4">
        <v>93048.810465</v>
      </c>
      <c r="K1035" s="4">
        <v>104156.112126</v>
      </c>
      <c r="L1035" s="4">
        <v>160703.95639</v>
      </c>
      <c r="M1035" s="4">
        <v>158712.615416</v>
      </c>
      <c r="N1035" s="4">
        <v>149336.024417</v>
      </c>
      <c r="O1035" s="4">
        <v>150103.177463</v>
      </c>
      <c r="P1035" s="4">
        <v>150613.30566</v>
      </c>
    </row>
    <row r="1036" spans="1:16">
      <c r="A1036" s="3" t="s">
        <v>2084</v>
      </c>
      <c r="B1036" s="3" t="s">
        <v>2085</v>
      </c>
      <c r="C1036" s="4"/>
      <c r="D1036" s="4"/>
      <c r="E1036" s="4"/>
      <c r="F1036" s="4"/>
      <c r="G1036" s="4"/>
      <c r="H1036" s="4"/>
      <c r="I1036" s="4">
        <v>131724.568131</v>
      </c>
      <c r="J1036" s="4">
        <v>135579.389812</v>
      </c>
      <c r="K1036" s="4">
        <v>154511.797348</v>
      </c>
      <c r="L1036" s="4">
        <v>174235.797566</v>
      </c>
      <c r="M1036" s="4">
        <v>194782.424</v>
      </c>
      <c r="N1036" s="4">
        <v>231106.818639</v>
      </c>
      <c r="O1036" s="4">
        <v>385944.89185</v>
      </c>
      <c r="P1036" s="4">
        <v>442071.176756</v>
      </c>
    </row>
    <row r="1037" spans="1:16">
      <c r="A1037" s="3" t="s">
        <v>2086</v>
      </c>
      <c r="B1037" s="3" t="s">
        <v>2087</v>
      </c>
      <c r="C1037" s="4"/>
      <c r="D1037" s="4"/>
      <c r="E1037" s="4"/>
      <c r="F1037" s="4"/>
      <c r="G1037" s="4"/>
      <c r="H1037" s="4">
        <v>33413.790754</v>
      </c>
      <c r="I1037" s="4">
        <v>199365.709957</v>
      </c>
      <c r="J1037" s="4">
        <v>205526.622199</v>
      </c>
      <c r="K1037" s="4">
        <v>213343.93774</v>
      </c>
      <c r="L1037" s="4">
        <v>228401.142486</v>
      </c>
      <c r="M1037" s="4">
        <v>255232.483862</v>
      </c>
      <c r="N1037" s="4">
        <v>312147.90334</v>
      </c>
      <c r="O1037" s="4">
        <v>384479.249499</v>
      </c>
      <c r="P1037" s="4">
        <v>448273.009252</v>
      </c>
    </row>
    <row r="1038" spans="1:16">
      <c r="A1038" s="3" t="s">
        <v>2088</v>
      </c>
      <c r="B1038" s="3" t="s">
        <v>2089</v>
      </c>
      <c r="C1038" s="4"/>
      <c r="D1038" s="4"/>
      <c r="E1038" s="4"/>
      <c r="F1038" s="4"/>
      <c r="G1038" s="4"/>
      <c r="H1038" s="4"/>
      <c r="I1038" s="4">
        <v>267627.194531</v>
      </c>
      <c r="J1038" s="4">
        <v>278283.323294</v>
      </c>
      <c r="K1038" s="4">
        <v>281784.36351</v>
      </c>
      <c r="L1038" s="4">
        <v>299485.135087</v>
      </c>
      <c r="M1038" s="4">
        <v>305843.381551</v>
      </c>
      <c r="N1038" s="4">
        <v>306980.19059</v>
      </c>
      <c r="O1038" s="4">
        <v>310170.735388</v>
      </c>
      <c r="P1038" s="4">
        <v>316634.209599</v>
      </c>
    </row>
    <row r="1039" spans="1:16">
      <c r="A1039" s="3" t="s">
        <v>2090</v>
      </c>
      <c r="B1039" s="3" t="s">
        <v>2091</v>
      </c>
      <c r="C1039" s="4"/>
      <c r="D1039" s="4"/>
      <c r="E1039" s="4"/>
      <c r="F1039" s="4"/>
      <c r="G1039" s="4"/>
      <c r="H1039" s="4"/>
      <c r="I1039" s="4">
        <v>84187.397445</v>
      </c>
      <c r="J1039" s="4">
        <v>87494.682311</v>
      </c>
      <c r="K1039" s="4">
        <v>90042.412771</v>
      </c>
      <c r="L1039" s="4">
        <v>90341.682569</v>
      </c>
      <c r="M1039" s="4">
        <v>88928.086082</v>
      </c>
      <c r="N1039" s="4">
        <v>90602.655048</v>
      </c>
      <c r="O1039" s="4">
        <v>90013.051315</v>
      </c>
      <c r="P1039" s="4">
        <v>89509.561481</v>
      </c>
    </row>
    <row r="1040" spans="1:16">
      <c r="A1040" s="3" t="s">
        <v>2092</v>
      </c>
      <c r="B1040" s="3" t="s">
        <v>2093</v>
      </c>
      <c r="C1040" s="4"/>
      <c r="D1040" s="4"/>
      <c r="E1040" s="4"/>
      <c r="F1040" s="4"/>
      <c r="G1040" s="4"/>
      <c r="H1040" s="4"/>
      <c r="I1040" s="4">
        <v>84539.292606</v>
      </c>
      <c r="J1040" s="4">
        <v>85659.740635</v>
      </c>
      <c r="K1040" s="4">
        <v>85768.101407</v>
      </c>
      <c r="L1040" s="4">
        <v>86422.522019</v>
      </c>
      <c r="M1040" s="4">
        <v>84473.085561</v>
      </c>
      <c r="N1040" s="4">
        <v>83983.613358</v>
      </c>
      <c r="O1040" s="4">
        <v>86718.282875</v>
      </c>
      <c r="P1040" s="4">
        <v>86098.278762</v>
      </c>
    </row>
    <row r="1041" spans="1:16">
      <c r="A1041" s="3" t="s">
        <v>2094</v>
      </c>
      <c r="B1041" s="3" t="s">
        <v>2095</v>
      </c>
      <c r="C1041" s="4"/>
      <c r="D1041" s="4"/>
      <c r="E1041" s="4"/>
      <c r="F1041" s="4"/>
      <c r="G1041" s="4"/>
      <c r="H1041" s="4"/>
      <c r="I1041" s="4">
        <v>140330.614043</v>
      </c>
      <c r="J1041" s="4">
        <v>141123.683992</v>
      </c>
      <c r="K1041" s="4">
        <v>139649.888661</v>
      </c>
      <c r="L1041" s="4">
        <v>143153.219851</v>
      </c>
      <c r="M1041" s="4">
        <v>141212.793178</v>
      </c>
      <c r="N1041" s="4">
        <v>117515.168613</v>
      </c>
      <c r="O1041" s="4">
        <v>118375.821744</v>
      </c>
      <c r="P1041" s="4">
        <v>119434.289654</v>
      </c>
    </row>
    <row r="1042" spans="1:16">
      <c r="A1042" s="3" t="s">
        <v>2096</v>
      </c>
      <c r="B1042" s="3" t="s">
        <v>2097</v>
      </c>
      <c r="C1042" s="4"/>
      <c r="D1042" s="4"/>
      <c r="E1042" s="4"/>
      <c r="F1042" s="4"/>
      <c r="G1042" s="4"/>
      <c r="H1042" s="4"/>
      <c r="I1042" s="4">
        <v>87218.46885</v>
      </c>
      <c r="J1042" s="4">
        <v>88623.240677</v>
      </c>
      <c r="K1042" s="4">
        <v>92860.713761</v>
      </c>
      <c r="L1042" s="4">
        <v>97069.046431</v>
      </c>
      <c r="M1042" s="4">
        <v>96883.012493</v>
      </c>
      <c r="N1042" s="4">
        <v>97963.068542</v>
      </c>
      <c r="O1042" s="4">
        <v>145970.472735</v>
      </c>
      <c r="P1042" s="4">
        <v>147771.336387</v>
      </c>
    </row>
    <row r="1043" spans="1:16">
      <c r="A1043" s="3" t="s">
        <v>2098</v>
      </c>
      <c r="B1043" s="3" t="s">
        <v>2099</v>
      </c>
      <c r="C1043" s="4"/>
      <c r="D1043" s="4"/>
      <c r="E1043" s="4"/>
      <c r="F1043" s="4"/>
      <c r="G1043" s="4"/>
      <c r="H1043" s="4"/>
      <c r="I1043" s="4">
        <v>59867.003381</v>
      </c>
      <c r="J1043" s="4">
        <v>59467.820056</v>
      </c>
      <c r="K1043" s="4">
        <v>60118.312049</v>
      </c>
      <c r="L1043" s="4">
        <v>60890.546217</v>
      </c>
      <c r="M1043" s="4">
        <v>63142.031944</v>
      </c>
      <c r="N1043" s="4">
        <v>73125.579048</v>
      </c>
      <c r="O1043" s="4">
        <v>94898.70006</v>
      </c>
      <c r="P1043" s="4">
        <v>98834.394969</v>
      </c>
    </row>
    <row r="1044" spans="1:16">
      <c r="A1044" s="3" t="s">
        <v>2100</v>
      </c>
      <c r="B1044" s="3" t="s">
        <v>2101</v>
      </c>
      <c r="C1044" s="4"/>
      <c r="D1044" s="4"/>
      <c r="E1044" s="4"/>
      <c r="F1044" s="4"/>
      <c r="G1044" s="4"/>
      <c r="H1044" s="4"/>
      <c r="I1044" s="4">
        <v>69754.916239</v>
      </c>
      <c r="J1044" s="4">
        <v>73654.839084</v>
      </c>
      <c r="K1044" s="4">
        <v>80912.161229</v>
      </c>
      <c r="L1044" s="4">
        <v>81954.511578</v>
      </c>
      <c r="M1044" s="4">
        <v>106658.224465</v>
      </c>
      <c r="N1044" s="4">
        <v>114344.946015</v>
      </c>
      <c r="O1044" s="4">
        <v>118672.406149</v>
      </c>
      <c r="P1044" s="4">
        <v>117909.069782</v>
      </c>
    </row>
    <row r="1045" spans="1:16">
      <c r="A1045" s="3" t="s">
        <v>2102</v>
      </c>
      <c r="B1045" s="3" t="s">
        <v>2103</v>
      </c>
      <c r="C1045" s="4"/>
      <c r="D1045" s="4"/>
      <c r="E1045" s="4"/>
      <c r="F1045" s="4"/>
      <c r="G1045" s="4"/>
      <c r="H1045" s="4"/>
      <c r="I1045" s="4">
        <v>63586.014734</v>
      </c>
      <c r="J1045" s="4">
        <v>66800.083333</v>
      </c>
      <c r="K1045" s="4">
        <v>69630.311663</v>
      </c>
      <c r="L1045" s="4">
        <v>71909.265611</v>
      </c>
      <c r="M1045" s="4">
        <v>80075.297654</v>
      </c>
      <c r="N1045" s="4">
        <v>220472.955601</v>
      </c>
      <c r="O1045" s="4">
        <v>264627.450488</v>
      </c>
      <c r="P1045" s="4">
        <v>286348.730168</v>
      </c>
    </row>
    <row r="1046" spans="1:16">
      <c r="A1046" s="3" t="s">
        <v>2104</v>
      </c>
      <c r="B1046" s="3" t="s">
        <v>2105</v>
      </c>
      <c r="C1046" s="4"/>
      <c r="D1046" s="4"/>
      <c r="E1046" s="4"/>
      <c r="F1046" s="4"/>
      <c r="G1046" s="4"/>
      <c r="H1046" s="4"/>
      <c r="I1046" s="4">
        <v>114662.149129</v>
      </c>
      <c r="J1046" s="4">
        <v>122463.310085</v>
      </c>
      <c r="K1046" s="4">
        <v>130228.209335</v>
      </c>
      <c r="L1046" s="4">
        <v>138542.330387</v>
      </c>
      <c r="M1046" s="4">
        <v>142087.371515</v>
      </c>
      <c r="N1046" s="4">
        <v>139682.957085</v>
      </c>
      <c r="O1046" s="4">
        <v>323366.443594</v>
      </c>
      <c r="P1046" s="4">
        <v>333901.809271</v>
      </c>
    </row>
    <row r="1047" spans="1:16">
      <c r="A1047" s="3" t="s">
        <v>2106</v>
      </c>
      <c r="B1047" s="3" t="s">
        <v>2107</v>
      </c>
      <c r="C1047" s="4"/>
      <c r="D1047" s="4"/>
      <c r="E1047" s="4"/>
      <c r="F1047" s="4"/>
      <c r="G1047" s="4"/>
      <c r="H1047" s="4"/>
      <c r="I1047" s="4">
        <v>169148.27629</v>
      </c>
      <c r="J1047" s="4">
        <v>179162.303564</v>
      </c>
      <c r="K1047" s="4">
        <v>184229.094957</v>
      </c>
      <c r="L1047" s="4">
        <v>189643.771082</v>
      </c>
      <c r="M1047" s="4">
        <v>199541.404188</v>
      </c>
      <c r="N1047" s="4">
        <v>227326.50347</v>
      </c>
      <c r="O1047" s="4">
        <v>472028.415284</v>
      </c>
      <c r="P1047" s="4">
        <v>562387.536262</v>
      </c>
    </row>
    <row r="1048" spans="1:16">
      <c r="A1048" s="3" t="s">
        <v>2108</v>
      </c>
      <c r="B1048" s="3" t="s">
        <v>2109</v>
      </c>
      <c r="C1048" s="4"/>
      <c r="D1048" s="4"/>
      <c r="E1048" s="4"/>
      <c r="F1048" s="4"/>
      <c r="G1048" s="4"/>
      <c r="H1048" s="4"/>
      <c r="I1048" s="4">
        <v>99289.618658</v>
      </c>
      <c r="J1048" s="4">
        <v>100913.208801</v>
      </c>
      <c r="K1048" s="4">
        <v>100991.119827</v>
      </c>
      <c r="L1048" s="4">
        <v>106736.306875</v>
      </c>
      <c r="M1048" s="4">
        <v>114744.425714</v>
      </c>
      <c r="N1048" s="4">
        <v>175508.340784</v>
      </c>
      <c r="O1048" s="4">
        <v>167426.642895</v>
      </c>
      <c r="P1048" s="4">
        <v>174271.977595</v>
      </c>
    </row>
    <row r="1049" spans="1:16">
      <c r="A1049" s="3" t="s">
        <v>2110</v>
      </c>
      <c r="B1049" s="3" t="s">
        <v>2111</v>
      </c>
      <c r="C1049" s="4"/>
      <c r="D1049" s="4"/>
      <c r="E1049" s="4"/>
      <c r="F1049" s="4"/>
      <c r="G1049" s="4"/>
      <c r="H1049" s="4"/>
      <c r="I1049" s="4">
        <v>357681.809015</v>
      </c>
      <c r="J1049" s="4">
        <v>357771.022242</v>
      </c>
      <c r="K1049" s="4">
        <v>361600.775133</v>
      </c>
      <c r="L1049" s="4">
        <v>371700.844437</v>
      </c>
      <c r="M1049" s="4">
        <v>517431.362859</v>
      </c>
      <c r="N1049" s="4">
        <v>529451.459128</v>
      </c>
      <c r="O1049" s="4">
        <v>738961.270425</v>
      </c>
      <c r="P1049" s="4">
        <v>753608.766983</v>
      </c>
    </row>
    <row r="1050" spans="1:16">
      <c r="A1050" s="3" t="s">
        <v>2112</v>
      </c>
      <c r="B1050" s="3" t="s">
        <v>2113</v>
      </c>
      <c r="C1050" s="4"/>
      <c r="D1050" s="4"/>
      <c r="E1050" s="4"/>
      <c r="F1050" s="4"/>
      <c r="G1050" s="4"/>
      <c r="H1050" s="4"/>
      <c r="I1050" s="4">
        <v>72109.539835</v>
      </c>
      <c r="J1050" s="4">
        <v>80248.180992</v>
      </c>
      <c r="K1050" s="4">
        <v>85208.189342</v>
      </c>
      <c r="L1050" s="4">
        <v>148216.604785</v>
      </c>
      <c r="M1050" s="4">
        <v>153977.057753</v>
      </c>
      <c r="N1050" s="4">
        <v>157136.362916</v>
      </c>
      <c r="O1050" s="4">
        <v>406970.947363</v>
      </c>
      <c r="P1050" s="4">
        <v>519105.411521</v>
      </c>
    </row>
    <row r="1051" spans="1:16">
      <c r="A1051" s="3" t="s">
        <v>2114</v>
      </c>
      <c r="B1051" s="3" t="s">
        <v>2115</v>
      </c>
      <c r="C1051" s="4"/>
      <c r="D1051" s="4"/>
      <c r="E1051" s="4"/>
      <c r="F1051" s="4"/>
      <c r="G1051" s="4"/>
      <c r="H1051" s="4"/>
      <c r="I1051" s="4">
        <v>48456.271286</v>
      </c>
      <c r="J1051" s="4">
        <v>49753.625638</v>
      </c>
      <c r="K1051" s="4">
        <v>54251.917813</v>
      </c>
      <c r="L1051" s="4">
        <v>58065.699061</v>
      </c>
      <c r="M1051" s="4">
        <v>57406.576091</v>
      </c>
      <c r="N1051" s="4">
        <v>62498.388666</v>
      </c>
      <c r="O1051" s="4">
        <v>106205.700262</v>
      </c>
      <c r="P1051" s="4">
        <v>117290.775113</v>
      </c>
    </row>
    <row r="1052" spans="1:16">
      <c r="A1052" s="3" t="s">
        <v>2116</v>
      </c>
      <c r="B1052" s="3" t="s">
        <v>2117</v>
      </c>
      <c r="C1052" s="4"/>
      <c r="D1052" s="4"/>
      <c r="E1052" s="4"/>
      <c r="F1052" s="4"/>
      <c r="G1052" s="4"/>
      <c r="H1052" s="4"/>
      <c r="I1052" s="4">
        <v>192231.367657</v>
      </c>
      <c r="J1052" s="4">
        <v>216586.62623</v>
      </c>
      <c r="K1052" s="4">
        <v>248309.649322</v>
      </c>
      <c r="L1052" s="4">
        <v>281843.787975</v>
      </c>
      <c r="M1052" s="4">
        <v>330966.770193</v>
      </c>
      <c r="N1052" s="4">
        <v>389565.923862</v>
      </c>
      <c r="O1052" s="4">
        <v>409874.743612</v>
      </c>
      <c r="P1052" s="4">
        <v>427201.007545</v>
      </c>
    </row>
    <row r="1053" spans="1:16">
      <c r="A1053" s="3" t="s">
        <v>2118</v>
      </c>
      <c r="B1053" s="3" t="s">
        <v>2119</v>
      </c>
      <c r="C1053" s="4"/>
      <c r="D1053" s="4"/>
      <c r="E1053" s="4"/>
      <c r="F1053" s="4"/>
      <c r="G1053" s="4"/>
      <c r="H1053" s="4"/>
      <c r="I1053" s="4">
        <v>76444.862793</v>
      </c>
      <c r="J1053" s="4">
        <v>85249.241847</v>
      </c>
      <c r="K1053" s="4">
        <v>96592.154271</v>
      </c>
      <c r="L1053" s="4">
        <v>171062.939111</v>
      </c>
      <c r="M1053" s="4">
        <v>307834.297887</v>
      </c>
      <c r="N1053" s="4">
        <v>343064.168174</v>
      </c>
      <c r="O1053" s="4">
        <v>732718.653777</v>
      </c>
      <c r="P1053" s="4">
        <v>833614.744873</v>
      </c>
    </row>
    <row r="1054" spans="1:16">
      <c r="A1054" s="3" t="s">
        <v>2120</v>
      </c>
      <c r="B1054" s="3" t="s">
        <v>2121</v>
      </c>
      <c r="C1054" s="4"/>
      <c r="D1054" s="4"/>
      <c r="E1054" s="4"/>
      <c r="F1054" s="4"/>
      <c r="G1054" s="4"/>
      <c r="H1054" s="4"/>
      <c r="I1054" s="4">
        <v>63377.013163</v>
      </c>
      <c r="J1054" s="4">
        <v>63895.276316</v>
      </c>
      <c r="K1054" s="4">
        <v>64831.201842</v>
      </c>
      <c r="L1054" s="4">
        <v>70165.904571</v>
      </c>
      <c r="M1054" s="4">
        <v>77303.492127</v>
      </c>
      <c r="N1054" s="4">
        <v>167312.820013</v>
      </c>
      <c r="O1054" s="4">
        <v>178965.734989</v>
      </c>
      <c r="P1054" s="4">
        <v>187265.51267</v>
      </c>
    </row>
    <row r="1055" spans="1:16">
      <c r="A1055" s="3" t="s">
        <v>2122</v>
      </c>
      <c r="B1055" s="3" t="s">
        <v>2123</v>
      </c>
      <c r="C1055" s="4"/>
      <c r="D1055" s="4"/>
      <c r="E1055" s="4"/>
      <c r="F1055" s="4"/>
      <c r="G1055" s="4"/>
      <c r="H1055" s="4"/>
      <c r="I1055" s="4">
        <v>68193.434129</v>
      </c>
      <c r="J1055" s="4">
        <v>71238.623759</v>
      </c>
      <c r="K1055" s="4">
        <v>73687.605801</v>
      </c>
      <c r="L1055" s="4">
        <v>76655.356463</v>
      </c>
      <c r="M1055" s="4">
        <v>75884.040324</v>
      </c>
      <c r="N1055" s="4">
        <v>69709.721255</v>
      </c>
      <c r="O1055" s="4">
        <v>124566.499703</v>
      </c>
      <c r="P1055" s="4">
        <v>115926.517496</v>
      </c>
    </row>
    <row r="1056" spans="1:16">
      <c r="A1056" s="3" t="s">
        <v>2124</v>
      </c>
      <c r="B1056" s="3" t="s">
        <v>2125</v>
      </c>
      <c r="C1056" s="4"/>
      <c r="D1056" s="4"/>
      <c r="E1056" s="4"/>
      <c r="F1056" s="4"/>
      <c r="G1056" s="4"/>
      <c r="H1056" s="4"/>
      <c r="I1056" s="4">
        <v>27694.752721</v>
      </c>
      <c r="J1056" s="4">
        <v>61113.829954</v>
      </c>
      <c r="K1056" s="4">
        <v>67004.557997</v>
      </c>
      <c r="L1056" s="4">
        <v>71237.415938</v>
      </c>
      <c r="M1056" s="4">
        <v>137233.393066</v>
      </c>
      <c r="N1056" s="4">
        <v>200844.208093</v>
      </c>
      <c r="O1056" s="4">
        <v>207988.155118</v>
      </c>
      <c r="P1056" s="4">
        <v>207583.372491</v>
      </c>
    </row>
    <row r="1057" spans="1:16">
      <c r="A1057" s="3" t="s">
        <v>2126</v>
      </c>
      <c r="B1057" s="3" t="s">
        <v>2127</v>
      </c>
      <c r="C1057" s="4"/>
      <c r="D1057" s="4"/>
      <c r="E1057" s="4"/>
      <c r="F1057" s="4"/>
      <c r="G1057" s="4"/>
      <c r="H1057" s="4"/>
      <c r="I1057" s="4">
        <v>113979.301409</v>
      </c>
      <c r="J1057" s="4">
        <v>118162.749567</v>
      </c>
      <c r="K1057" s="4">
        <v>117857.489883</v>
      </c>
      <c r="L1057" s="4">
        <v>119817.915337</v>
      </c>
      <c r="M1057" s="4">
        <v>173771.005051</v>
      </c>
      <c r="N1057" s="4">
        <v>174962.104569</v>
      </c>
      <c r="O1057" s="4">
        <v>179988.099228</v>
      </c>
      <c r="P1057" s="4">
        <v>183895.699431</v>
      </c>
    </row>
    <row r="1058" spans="1:16">
      <c r="A1058" s="3" t="s">
        <v>2128</v>
      </c>
      <c r="B1058" s="3" t="s">
        <v>2129</v>
      </c>
      <c r="C1058" s="4"/>
      <c r="D1058" s="4"/>
      <c r="E1058" s="4"/>
      <c r="F1058" s="4"/>
      <c r="G1058" s="4"/>
      <c r="H1058" s="4"/>
      <c r="I1058" s="4">
        <v>2008467.6</v>
      </c>
      <c r="J1058" s="4">
        <v>2111000.4</v>
      </c>
      <c r="K1058" s="4">
        <v>2159269.9</v>
      </c>
      <c r="L1058" s="4">
        <v>2533600.9</v>
      </c>
      <c r="M1058" s="4">
        <v>2583936.9</v>
      </c>
      <c r="N1058" s="4">
        <v>3482917.2</v>
      </c>
      <c r="O1058" s="4">
        <v>5262390.1</v>
      </c>
      <c r="P1058" s="4">
        <v>5422467.3</v>
      </c>
    </row>
    <row r="1059" spans="1:16">
      <c r="A1059" s="3" t="s">
        <v>2130</v>
      </c>
      <c r="B1059" s="3" t="s">
        <v>2131</v>
      </c>
      <c r="C1059" s="4"/>
      <c r="D1059" s="4"/>
      <c r="E1059" s="4"/>
      <c r="F1059" s="4"/>
      <c r="G1059" s="4"/>
      <c r="H1059" s="4"/>
      <c r="I1059" s="4">
        <v>186310.502944</v>
      </c>
      <c r="J1059" s="4">
        <v>195674.181171</v>
      </c>
      <c r="K1059" s="4">
        <v>208435.434208</v>
      </c>
      <c r="L1059" s="4">
        <v>229179.03325</v>
      </c>
      <c r="M1059" s="4">
        <v>267575.63631</v>
      </c>
      <c r="N1059" s="4">
        <v>317264.111083</v>
      </c>
      <c r="O1059" s="4">
        <v>359586.007855</v>
      </c>
      <c r="P1059" s="4">
        <v>394818.572015</v>
      </c>
    </row>
    <row r="1060" spans="1:16">
      <c r="A1060" s="3" t="s">
        <v>2132</v>
      </c>
      <c r="B1060" s="3" t="s">
        <v>2133</v>
      </c>
      <c r="C1060" s="4"/>
      <c r="D1060" s="4"/>
      <c r="E1060" s="4"/>
      <c r="F1060" s="4"/>
      <c r="G1060" s="4"/>
      <c r="H1060" s="4"/>
      <c r="I1060" s="4">
        <v>80536.390354</v>
      </c>
      <c r="J1060" s="4">
        <v>83834.483328</v>
      </c>
      <c r="K1060" s="4">
        <v>88458.139841</v>
      </c>
      <c r="L1060" s="4">
        <v>90550.12558</v>
      </c>
      <c r="M1060" s="4">
        <v>135345.496824</v>
      </c>
      <c r="N1060" s="4">
        <v>204585.930325</v>
      </c>
      <c r="O1060" s="4">
        <v>218982.813865</v>
      </c>
      <c r="P1060" s="4">
        <v>302685.223658</v>
      </c>
    </row>
    <row r="1061" spans="1:16">
      <c r="A1061" s="3" t="s">
        <v>2134</v>
      </c>
      <c r="B1061" s="3" t="s">
        <v>2135</v>
      </c>
      <c r="C1061" s="4"/>
      <c r="D1061" s="4"/>
      <c r="E1061" s="4"/>
      <c r="F1061" s="4"/>
      <c r="G1061" s="4"/>
      <c r="H1061" s="4"/>
      <c r="I1061" s="4">
        <v>83951.097687</v>
      </c>
      <c r="J1061" s="4">
        <v>166429.170266</v>
      </c>
      <c r="K1061" s="4">
        <v>173536.102177</v>
      </c>
      <c r="L1061" s="4">
        <v>180798.751064</v>
      </c>
      <c r="M1061" s="4">
        <v>196755.087679</v>
      </c>
      <c r="N1061" s="4">
        <v>214188.477875</v>
      </c>
      <c r="O1061" s="4">
        <v>272933.988846</v>
      </c>
      <c r="P1061" s="4">
        <v>365281.209912</v>
      </c>
    </row>
    <row r="1062" spans="1:16">
      <c r="A1062" s="3" t="s">
        <v>2136</v>
      </c>
      <c r="B1062" s="3" t="s">
        <v>2137</v>
      </c>
      <c r="C1062" s="4"/>
      <c r="D1062" s="4"/>
      <c r="E1062" s="4"/>
      <c r="F1062" s="4"/>
      <c r="G1062" s="4"/>
      <c r="H1062" s="4"/>
      <c r="I1062" s="4">
        <v>25463.088882</v>
      </c>
      <c r="J1062" s="4">
        <v>65256.684446</v>
      </c>
      <c r="K1062" s="4">
        <v>67197.109352</v>
      </c>
      <c r="L1062" s="4">
        <v>75488.811449</v>
      </c>
      <c r="M1062" s="4">
        <v>72740.012193</v>
      </c>
      <c r="N1062" s="4">
        <v>71832.845447</v>
      </c>
      <c r="O1062" s="4">
        <v>78030.697622</v>
      </c>
      <c r="P1062" s="4">
        <v>79407.247442</v>
      </c>
    </row>
    <row r="1063" spans="1:16">
      <c r="A1063" s="3" t="s">
        <v>2138</v>
      </c>
      <c r="B1063" s="3" t="s">
        <v>2139</v>
      </c>
      <c r="C1063" s="4"/>
      <c r="D1063" s="4"/>
      <c r="E1063" s="4"/>
      <c r="F1063" s="4"/>
      <c r="G1063" s="4"/>
      <c r="H1063" s="4"/>
      <c r="I1063" s="4">
        <v>24077.578838</v>
      </c>
      <c r="J1063" s="4">
        <v>55147.495174</v>
      </c>
      <c r="K1063" s="4">
        <v>57726.10813</v>
      </c>
      <c r="L1063" s="4">
        <v>58961.83873</v>
      </c>
      <c r="M1063" s="4">
        <v>59871.140182</v>
      </c>
      <c r="N1063" s="4">
        <v>66206.101728</v>
      </c>
      <c r="O1063" s="4">
        <v>143987.697492</v>
      </c>
      <c r="P1063" s="4">
        <v>157538.460262</v>
      </c>
    </row>
    <row r="1064" spans="1:16">
      <c r="A1064" s="3" t="s">
        <v>2140</v>
      </c>
      <c r="B1064" s="3" t="s">
        <v>2141</v>
      </c>
      <c r="C1064" s="4"/>
      <c r="D1064" s="4"/>
      <c r="E1064" s="4"/>
      <c r="F1064" s="4"/>
      <c r="G1064" s="4"/>
      <c r="H1064" s="4"/>
      <c r="I1064" s="4">
        <v>66588.676669</v>
      </c>
      <c r="J1064" s="4">
        <v>128518.220012</v>
      </c>
      <c r="K1064" s="4">
        <v>126620.814009</v>
      </c>
      <c r="L1064" s="4">
        <v>123522.803497</v>
      </c>
      <c r="M1064" s="4">
        <v>121814.246807</v>
      </c>
      <c r="N1064" s="4">
        <v>513024.773417</v>
      </c>
      <c r="O1064" s="4">
        <v>526802.916282</v>
      </c>
      <c r="P1064" s="4">
        <v>1012424.171912</v>
      </c>
    </row>
    <row r="1065" spans="1:16">
      <c r="A1065" s="3" t="s">
        <v>2142</v>
      </c>
      <c r="B1065" s="3" t="s">
        <v>2143</v>
      </c>
      <c r="C1065" s="4"/>
      <c r="D1065" s="4"/>
      <c r="E1065" s="4"/>
      <c r="F1065" s="4"/>
      <c r="G1065" s="4"/>
      <c r="H1065" s="4"/>
      <c r="I1065" s="4">
        <v>63372.114612</v>
      </c>
      <c r="J1065" s="4">
        <v>210476.875694</v>
      </c>
      <c r="K1065" s="4">
        <v>214141.792617</v>
      </c>
      <c r="L1065" s="4">
        <v>216580.03988</v>
      </c>
      <c r="M1065" s="4">
        <v>239183.678986</v>
      </c>
      <c r="N1065" s="4">
        <v>237584.944391</v>
      </c>
      <c r="O1065" s="4">
        <v>1279876.490688</v>
      </c>
      <c r="P1065" s="4">
        <v>1347563.221899</v>
      </c>
    </row>
    <row r="1066" spans="1:16">
      <c r="A1066" s="3" t="s">
        <v>2144</v>
      </c>
      <c r="B1066" s="3" t="s">
        <v>2145</v>
      </c>
      <c r="C1066" s="4"/>
      <c r="D1066" s="4"/>
      <c r="E1066" s="4"/>
      <c r="F1066" s="4"/>
      <c r="G1066" s="4"/>
      <c r="H1066" s="4"/>
      <c r="I1066" s="4">
        <v>49974.761813</v>
      </c>
      <c r="J1066" s="4">
        <v>155430.892716</v>
      </c>
      <c r="K1066" s="4">
        <v>160326.514368</v>
      </c>
      <c r="L1066" s="4">
        <v>169149.26892</v>
      </c>
      <c r="M1066" s="4">
        <v>371993.013853</v>
      </c>
      <c r="N1066" s="4">
        <v>425872.813563</v>
      </c>
      <c r="O1066" s="4">
        <v>500305.676455</v>
      </c>
      <c r="P1066" s="4">
        <v>1407800.455881</v>
      </c>
    </row>
    <row r="1067" spans="1:16">
      <c r="A1067" s="3" t="s">
        <v>2146</v>
      </c>
      <c r="B1067" s="3" t="s">
        <v>2147</v>
      </c>
      <c r="C1067" s="4"/>
      <c r="D1067" s="4"/>
      <c r="E1067" s="4"/>
      <c r="F1067" s="4"/>
      <c r="G1067" s="4"/>
      <c r="H1067" s="4"/>
      <c r="I1067" s="4">
        <v>126601.325056</v>
      </c>
      <c r="J1067" s="4">
        <v>380093.438728</v>
      </c>
      <c r="K1067" s="4">
        <v>414250.560006</v>
      </c>
      <c r="L1067" s="4">
        <v>439919.204403</v>
      </c>
      <c r="M1067" s="4">
        <v>472217.697125</v>
      </c>
      <c r="N1067" s="4">
        <v>501711.11494</v>
      </c>
      <c r="O1067" s="4">
        <v>683661.360113</v>
      </c>
      <c r="P1067" s="4">
        <v>745808.985406</v>
      </c>
    </row>
    <row r="1068" spans="1:16">
      <c r="A1068" s="3" t="s">
        <v>2148</v>
      </c>
      <c r="B1068" s="3" t="s">
        <v>2149</v>
      </c>
      <c r="C1068" s="4"/>
      <c r="D1068" s="4"/>
      <c r="E1068" s="4"/>
      <c r="F1068" s="4"/>
      <c r="G1068" s="4"/>
      <c r="H1068" s="4"/>
      <c r="I1068" s="4">
        <v>68441.241178</v>
      </c>
      <c r="J1068" s="4">
        <v>168594.274027</v>
      </c>
      <c r="K1068" s="4">
        <v>173981.779093</v>
      </c>
      <c r="L1068" s="4">
        <v>183237.094515</v>
      </c>
      <c r="M1068" s="4">
        <v>187494.258206</v>
      </c>
      <c r="N1068" s="4">
        <v>250181.509673</v>
      </c>
      <c r="O1068" s="4">
        <v>311139.581392</v>
      </c>
      <c r="P1068" s="4">
        <v>-50019.637397</v>
      </c>
    </row>
    <row r="1069" spans="1:16">
      <c r="A1069" s="3" t="s">
        <v>2150</v>
      </c>
      <c r="B1069" s="3" t="s">
        <v>2151</v>
      </c>
      <c r="C1069" s="4"/>
      <c r="D1069" s="4"/>
      <c r="E1069" s="4"/>
      <c r="F1069" s="4"/>
      <c r="G1069" s="4"/>
      <c r="H1069" s="4"/>
      <c r="I1069" s="4">
        <v>28227.764339</v>
      </c>
      <c r="J1069" s="4">
        <v>74114.004923</v>
      </c>
      <c r="K1069" s="4">
        <v>78439.93976</v>
      </c>
      <c r="L1069" s="4">
        <v>89138.387849</v>
      </c>
      <c r="M1069" s="4">
        <v>101210.096577</v>
      </c>
      <c r="N1069" s="4">
        <v>109531.232634</v>
      </c>
      <c r="O1069" s="4">
        <v>155674.822162</v>
      </c>
      <c r="P1069" s="4">
        <v>160421.984557</v>
      </c>
    </row>
    <row r="1070" spans="1:16">
      <c r="A1070" s="3" t="s">
        <v>2152</v>
      </c>
      <c r="B1070" s="3" t="s">
        <v>2153</v>
      </c>
      <c r="C1070" s="4"/>
      <c r="D1070" s="4"/>
      <c r="E1070" s="4"/>
      <c r="F1070" s="4"/>
      <c r="G1070" s="4"/>
      <c r="H1070" s="4">
        <v>21868.802917</v>
      </c>
      <c r="I1070" s="4">
        <v>26641.127839</v>
      </c>
      <c r="J1070" s="4">
        <v>68231.352858</v>
      </c>
      <c r="K1070" s="4">
        <v>70164.56473</v>
      </c>
      <c r="L1070" s="4">
        <v>71218.68258</v>
      </c>
      <c r="M1070" s="4">
        <v>70273.58699</v>
      </c>
      <c r="N1070" s="4">
        <v>78955.153351</v>
      </c>
      <c r="O1070" s="4">
        <v>86096.607543</v>
      </c>
      <c r="P1070" s="4">
        <v>89024.719354</v>
      </c>
    </row>
    <row r="1071" spans="1:16">
      <c r="A1071" s="3" t="s">
        <v>2154</v>
      </c>
      <c r="B1071" s="3" t="s">
        <v>2155</v>
      </c>
      <c r="C1071" s="4"/>
      <c r="D1071" s="4"/>
      <c r="E1071" s="4"/>
      <c r="F1071" s="4"/>
      <c r="G1071" s="4"/>
      <c r="H1071" s="4"/>
      <c r="I1071" s="4">
        <v>31495.954057</v>
      </c>
      <c r="J1071" s="4">
        <v>82800.500547</v>
      </c>
      <c r="K1071" s="4">
        <v>86816.697389</v>
      </c>
      <c r="L1071" s="4">
        <v>88244.260311</v>
      </c>
      <c r="M1071" s="4">
        <v>80896.536199</v>
      </c>
      <c r="N1071" s="4">
        <v>182830.114562</v>
      </c>
      <c r="O1071" s="4">
        <v>188120.180524</v>
      </c>
      <c r="P1071" s="4">
        <v>194979.574265</v>
      </c>
    </row>
    <row r="1072" spans="1:16">
      <c r="A1072" s="3" t="s">
        <v>2156</v>
      </c>
      <c r="B1072" s="3" t="s">
        <v>2157</v>
      </c>
      <c r="C1072" s="4"/>
      <c r="D1072" s="4"/>
      <c r="E1072" s="4"/>
      <c r="F1072" s="4"/>
      <c r="G1072" s="4"/>
      <c r="H1072" s="4"/>
      <c r="I1072" s="4">
        <v>113506.152117</v>
      </c>
      <c r="J1072" s="4">
        <v>201556.894824</v>
      </c>
      <c r="K1072" s="4">
        <v>208865.75727</v>
      </c>
      <c r="L1072" s="4">
        <v>215956.18393</v>
      </c>
      <c r="M1072" s="4">
        <v>-14924.450263</v>
      </c>
      <c r="N1072" s="4">
        <v>-625641.161518</v>
      </c>
      <c r="O1072" s="4">
        <v>1632367.029242</v>
      </c>
      <c r="P1072" s="4">
        <v>2254096.904346</v>
      </c>
    </row>
    <row r="1073" spans="1:16">
      <c r="A1073" s="3" t="s">
        <v>2158</v>
      </c>
      <c r="B1073" s="3" t="s">
        <v>2159</v>
      </c>
      <c r="C1073" s="4"/>
      <c r="D1073" s="4"/>
      <c r="E1073" s="4"/>
      <c r="F1073" s="4"/>
      <c r="G1073" s="4"/>
      <c r="H1073" s="4">
        <v>15393.220468</v>
      </c>
      <c r="I1073" s="4">
        <v>20226.565115</v>
      </c>
      <c r="J1073" s="4">
        <v>60249.327696</v>
      </c>
      <c r="K1073" s="4">
        <v>67062.70223</v>
      </c>
      <c r="L1073" s="4">
        <v>74292.103196</v>
      </c>
      <c r="M1073" s="4">
        <v>83028.421701</v>
      </c>
      <c r="N1073" s="4">
        <v>95614.776386</v>
      </c>
      <c r="O1073" s="4">
        <v>206311.907167</v>
      </c>
      <c r="P1073" s="4">
        <v>235762.620614</v>
      </c>
    </row>
    <row r="1074" spans="1:16">
      <c r="A1074" s="3" t="s">
        <v>2160</v>
      </c>
      <c r="B1074" s="3" t="s">
        <v>2161</v>
      </c>
      <c r="C1074" s="4"/>
      <c r="D1074" s="4"/>
      <c r="E1074" s="4"/>
      <c r="F1074" s="4"/>
      <c r="G1074" s="4"/>
      <c r="H1074" s="4"/>
      <c r="I1074" s="4">
        <v>58362.641167</v>
      </c>
      <c r="J1074" s="4">
        <v>124743.956546</v>
      </c>
      <c r="K1074" s="4">
        <v>123229.643183</v>
      </c>
      <c r="L1074" s="4">
        <v>127317.920827</v>
      </c>
      <c r="M1074" s="4">
        <v>234691.932867</v>
      </c>
      <c r="N1074" s="4">
        <v>610523.555048</v>
      </c>
      <c r="O1074" s="4">
        <v>565780.104446</v>
      </c>
      <c r="P1074" s="4">
        <v>579897.094948</v>
      </c>
    </row>
    <row r="1075" spans="1:16">
      <c r="A1075" s="3" t="s">
        <v>2162</v>
      </c>
      <c r="B1075" s="3" t="s">
        <v>2163</v>
      </c>
      <c r="C1075" s="4"/>
      <c r="D1075" s="4"/>
      <c r="E1075" s="4"/>
      <c r="F1075" s="4"/>
      <c r="G1075" s="4"/>
      <c r="H1075" s="4"/>
      <c r="I1075" s="4">
        <v>17707.985149</v>
      </c>
      <c r="J1075" s="4">
        <v>73584.741448</v>
      </c>
      <c r="K1075" s="4">
        <v>75776.600662</v>
      </c>
      <c r="L1075" s="4">
        <v>84129.787616</v>
      </c>
      <c r="M1075" s="4">
        <v>92699.224462</v>
      </c>
      <c r="N1075" s="4">
        <v>145565.836878</v>
      </c>
      <c r="O1075" s="4">
        <v>741666.307755</v>
      </c>
      <c r="P1075" s="4">
        <v>782760.5303</v>
      </c>
    </row>
    <row r="1076" spans="1:16">
      <c r="A1076" s="3" t="s">
        <v>2164</v>
      </c>
      <c r="B1076" s="3" t="s">
        <v>2165</v>
      </c>
      <c r="C1076" s="4"/>
      <c r="D1076" s="4"/>
      <c r="E1076" s="4"/>
      <c r="F1076" s="4"/>
      <c r="G1076" s="4"/>
      <c r="H1076" s="4"/>
      <c r="I1076" s="4">
        <v>36802.479067</v>
      </c>
      <c r="J1076" s="4">
        <v>216170.489513</v>
      </c>
      <c r="K1076" s="4">
        <v>231935.165627</v>
      </c>
      <c r="L1076" s="4">
        <v>231245.760673</v>
      </c>
      <c r="M1076" s="4">
        <v>229416.710398</v>
      </c>
      <c r="N1076" s="4">
        <v>231512.568931</v>
      </c>
      <c r="O1076" s="4">
        <v>252872.093803</v>
      </c>
      <c r="P1076" s="4">
        <v>272313.069043</v>
      </c>
    </row>
    <row r="1077" spans="1:16">
      <c r="A1077" s="3" t="s">
        <v>2166</v>
      </c>
      <c r="B1077" s="3" t="s">
        <v>2167</v>
      </c>
      <c r="C1077" s="4"/>
      <c r="D1077" s="4"/>
      <c r="E1077" s="4"/>
      <c r="F1077" s="4"/>
      <c r="G1077" s="4"/>
      <c r="H1077" s="4"/>
      <c r="I1077" s="4">
        <v>57393.061049</v>
      </c>
      <c r="J1077" s="4">
        <v>139227.393884</v>
      </c>
      <c r="K1077" s="4">
        <v>145168.61029</v>
      </c>
      <c r="L1077" s="4">
        <v>146263.515685</v>
      </c>
      <c r="M1077" s="4">
        <v>149317.544081</v>
      </c>
      <c r="N1077" s="4">
        <v>148933.433648</v>
      </c>
      <c r="O1077" s="4">
        <v>147633.987692</v>
      </c>
      <c r="P1077" s="4">
        <v>151894.513991</v>
      </c>
    </row>
    <row r="1078" spans="1:16">
      <c r="A1078" s="3" t="s">
        <v>2168</v>
      </c>
      <c r="B1078" s="3" t="s">
        <v>2169</v>
      </c>
      <c r="C1078" s="4"/>
      <c r="D1078" s="4"/>
      <c r="E1078" s="4"/>
      <c r="F1078" s="4"/>
      <c r="G1078" s="4"/>
      <c r="H1078" s="4"/>
      <c r="I1078" s="4">
        <v>43406.061373</v>
      </c>
      <c r="J1078" s="4">
        <v>196788.89987</v>
      </c>
      <c r="K1078" s="4">
        <v>199499.68871</v>
      </c>
      <c r="L1078" s="4">
        <v>210336.871549</v>
      </c>
      <c r="M1078" s="4">
        <v>220995.617753</v>
      </c>
      <c r="N1078" s="4">
        <v>235329.378679</v>
      </c>
      <c r="O1078" s="4">
        <v>260156.266963</v>
      </c>
      <c r="P1078" s="4">
        <v>297397.884305</v>
      </c>
    </row>
    <row r="1079" spans="1:16">
      <c r="A1079" s="3" t="s">
        <v>2170</v>
      </c>
      <c r="B1079" s="3" t="s">
        <v>2171</v>
      </c>
      <c r="C1079" s="4"/>
      <c r="D1079" s="4"/>
      <c r="E1079" s="4"/>
      <c r="F1079" s="4"/>
      <c r="G1079" s="4"/>
      <c r="H1079" s="4">
        <v>11990.260278</v>
      </c>
      <c r="I1079" s="4">
        <v>16429.658035</v>
      </c>
      <c r="J1079" s="4">
        <v>54223.881831</v>
      </c>
      <c r="K1079" s="4">
        <v>57700.972173</v>
      </c>
      <c r="L1079" s="4">
        <v>61621.855564</v>
      </c>
      <c r="M1079" s="4">
        <v>61469.14352</v>
      </c>
      <c r="N1079" s="4">
        <v>65966.961555</v>
      </c>
      <c r="O1079" s="4">
        <v>77266.552861</v>
      </c>
      <c r="P1079" s="4">
        <v>77202.083323</v>
      </c>
    </row>
    <row r="1080" spans="1:16">
      <c r="A1080" s="3" t="s">
        <v>2172</v>
      </c>
      <c r="B1080" s="3" t="s">
        <v>2173</v>
      </c>
      <c r="C1080" s="4"/>
      <c r="D1080" s="4"/>
      <c r="E1080" s="4"/>
      <c r="F1080" s="4"/>
      <c r="G1080" s="4"/>
      <c r="H1080" s="4"/>
      <c r="I1080" s="4">
        <v>37561.953233</v>
      </c>
      <c r="J1080" s="4">
        <v>103657.65999</v>
      </c>
      <c r="K1080" s="4">
        <v>104682.38936</v>
      </c>
      <c r="L1080" s="4">
        <v>108385.945617</v>
      </c>
      <c r="M1080" s="4">
        <v>165213.082002</v>
      </c>
      <c r="N1080" s="4">
        <v>188381.62724</v>
      </c>
      <c r="O1080" s="4">
        <v>204107.544513</v>
      </c>
      <c r="P1080" s="4">
        <v>213009.815222</v>
      </c>
    </row>
    <row r="1081" spans="1:16">
      <c r="A1081" s="3" t="s">
        <v>2174</v>
      </c>
      <c r="B1081" s="3" t="s">
        <v>2175</v>
      </c>
      <c r="C1081" s="4"/>
      <c r="D1081" s="4"/>
      <c r="E1081" s="4"/>
      <c r="F1081" s="4"/>
      <c r="G1081" s="4"/>
      <c r="H1081" s="4"/>
      <c r="I1081" s="4">
        <v>34170.959594</v>
      </c>
      <c r="J1081" s="4">
        <v>86198.702049</v>
      </c>
      <c r="K1081" s="4">
        <v>88923.021809</v>
      </c>
      <c r="L1081" s="4">
        <v>89146.627229</v>
      </c>
      <c r="M1081" s="4">
        <v>87952.342882</v>
      </c>
      <c r="N1081" s="4">
        <v>224372.253781</v>
      </c>
      <c r="O1081" s="4">
        <v>240827.949425</v>
      </c>
      <c r="P1081" s="4">
        <v>268800.325042</v>
      </c>
    </row>
    <row r="1082" spans="1:16">
      <c r="A1082" s="3" t="s">
        <v>2176</v>
      </c>
      <c r="B1082" s="3" t="s">
        <v>2177</v>
      </c>
      <c r="C1082" s="4"/>
      <c r="D1082" s="4"/>
      <c r="E1082" s="4"/>
      <c r="F1082" s="4"/>
      <c r="G1082" s="4"/>
      <c r="H1082" s="4"/>
      <c r="I1082" s="4">
        <v>30737.412581</v>
      </c>
      <c r="J1082" s="4">
        <v>84940.209285</v>
      </c>
      <c r="K1082" s="4">
        <v>89788.015768</v>
      </c>
      <c r="L1082" s="4">
        <v>153287.659859</v>
      </c>
      <c r="M1082" s="4">
        <v>161442.769949</v>
      </c>
      <c r="N1082" s="4">
        <v>165484.667133</v>
      </c>
      <c r="O1082" s="4">
        <v>167872.154285</v>
      </c>
      <c r="P1082" s="4">
        <v>171063.921246</v>
      </c>
    </row>
    <row r="1083" spans="1:16">
      <c r="A1083" s="3" t="s">
        <v>2178</v>
      </c>
      <c r="B1083" s="3" t="s">
        <v>2179</v>
      </c>
      <c r="C1083" s="4"/>
      <c r="D1083" s="4"/>
      <c r="E1083" s="4"/>
      <c r="F1083" s="4"/>
      <c r="G1083" s="4"/>
      <c r="H1083" s="4"/>
      <c r="I1083" s="4">
        <v>22958.620362</v>
      </c>
      <c r="J1083" s="4">
        <v>59075.748891</v>
      </c>
      <c r="K1083" s="4">
        <v>60999.762903</v>
      </c>
      <c r="L1083" s="4">
        <v>56069.43444</v>
      </c>
      <c r="M1083" s="4">
        <v>310797.554744</v>
      </c>
      <c r="N1083" s="4">
        <v>326898.437521</v>
      </c>
      <c r="O1083" s="4">
        <v>353756.554977</v>
      </c>
      <c r="P1083" s="4">
        <v>605600.047074</v>
      </c>
    </row>
    <row r="1084" spans="1:16">
      <c r="A1084" s="3" t="s">
        <v>2180</v>
      </c>
      <c r="B1084" s="3" t="s">
        <v>2181</v>
      </c>
      <c r="C1084" s="4"/>
      <c r="D1084" s="4"/>
      <c r="E1084" s="4"/>
      <c r="F1084" s="4"/>
      <c r="G1084" s="4"/>
      <c r="H1084" s="4"/>
      <c r="I1084" s="4">
        <v>22917.820611</v>
      </c>
      <c r="J1084" s="4">
        <v>87019.536964</v>
      </c>
      <c r="K1084" s="4">
        <v>95536.328279</v>
      </c>
      <c r="L1084" s="4">
        <v>100078.517322</v>
      </c>
      <c r="M1084" s="4">
        <v>105473.574635</v>
      </c>
      <c r="N1084" s="4">
        <v>196114.447519</v>
      </c>
      <c r="O1084" s="4">
        <v>203116.763497</v>
      </c>
      <c r="P1084" s="4">
        <v>213115.068344</v>
      </c>
    </row>
    <row r="1085" spans="1:16">
      <c r="A1085" s="3" t="s">
        <v>2182</v>
      </c>
      <c r="B1085" s="3" t="s">
        <v>2183</v>
      </c>
      <c r="C1085" s="4"/>
      <c r="D1085" s="4"/>
      <c r="E1085" s="4"/>
      <c r="F1085" s="4"/>
      <c r="G1085" s="4"/>
      <c r="H1085" s="4"/>
      <c r="I1085" s="4">
        <v>34508.312568</v>
      </c>
      <c r="J1085" s="4">
        <v>96668.180556</v>
      </c>
      <c r="K1085" s="4">
        <v>101721.76062</v>
      </c>
      <c r="L1085" s="4">
        <v>106146.866198</v>
      </c>
      <c r="M1085" s="4">
        <v>109960.861635</v>
      </c>
      <c r="N1085" s="4">
        <v>112998.262015</v>
      </c>
      <c r="O1085" s="4">
        <v>113586.051687</v>
      </c>
      <c r="P1085" s="4">
        <v>115403.766989</v>
      </c>
    </row>
    <row r="1086" spans="1:16">
      <c r="A1086" s="3" t="s">
        <v>2184</v>
      </c>
      <c r="B1086" s="3" t="s">
        <v>2185</v>
      </c>
      <c r="C1086" s="4"/>
      <c r="D1086" s="4"/>
      <c r="E1086" s="4"/>
      <c r="F1086" s="4"/>
      <c r="G1086" s="4"/>
      <c r="H1086" s="4"/>
      <c r="I1086" s="4">
        <v>33390.754658</v>
      </c>
      <c r="J1086" s="4">
        <v>111003.23227</v>
      </c>
      <c r="K1086" s="4">
        <v>115748.2489</v>
      </c>
      <c r="L1086" s="4">
        <v>118703.089655</v>
      </c>
      <c r="M1086" s="4">
        <v>110728.046605</v>
      </c>
      <c r="N1086" s="4">
        <v>116023.363817</v>
      </c>
      <c r="O1086" s="4">
        <v>119420.580902</v>
      </c>
      <c r="P1086" s="4">
        <v>123998.706249</v>
      </c>
    </row>
    <row r="1087" spans="1:16">
      <c r="A1087" s="3" t="s">
        <v>2186</v>
      </c>
      <c r="B1087" s="3" t="s">
        <v>2187</v>
      </c>
      <c r="C1087" s="4"/>
      <c r="D1087" s="4"/>
      <c r="E1087" s="4"/>
      <c r="F1087" s="4"/>
      <c r="G1087" s="4"/>
      <c r="H1087" s="4"/>
      <c r="I1087" s="4">
        <v>40787.067588</v>
      </c>
      <c r="J1087" s="4">
        <v>206431.816233</v>
      </c>
      <c r="K1087" s="4">
        <v>203564.363617</v>
      </c>
      <c r="L1087" s="4">
        <v>208704.009169</v>
      </c>
      <c r="M1087" s="4">
        <v>214783.032301</v>
      </c>
      <c r="N1087" s="4">
        <v>218160.807504</v>
      </c>
      <c r="O1087" s="4">
        <v>216887.033406</v>
      </c>
      <c r="P1087" s="4">
        <v>215216.770858</v>
      </c>
    </row>
    <row r="1088" spans="1:16">
      <c r="A1088" s="3" t="s">
        <v>2188</v>
      </c>
      <c r="B1088" s="3" t="s">
        <v>2189</v>
      </c>
      <c r="C1088" s="4"/>
      <c r="D1088" s="4"/>
      <c r="E1088" s="4"/>
      <c r="F1088" s="4"/>
      <c r="G1088" s="4"/>
      <c r="H1088" s="4"/>
      <c r="I1088" s="4">
        <v>22405.677575</v>
      </c>
      <c r="J1088" s="4">
        <v>48111.873249</v>
      </c>
      <c r="K1088" s="4">
        <v>50122.159644</v>
      </c>
      <c r="L1088" s="4">
        <v>48103.171593</v>
      </c>
      <c r="M1088" s="4">
        <v>77591.498276</v>
      </c>
      <c r="N1088" s="4">
        <v>643420.553634</v>
      </c>
      <c r="O1088" s="4">
        <v>782720.777594</v>
      </c>
      <c r="P1088" s="4">
        <v>854646.254637</v>
      </c>
    </row>
    <row r="1089" spans="1:16">
      <c r="A1089" s="3" t="s">
        <v>2190</v>
      </c>
      <c r="B1089" s="3" t="s">
        <v>2191</v>
      </c>
      <c r="C1089" s="4"/>
      <c r="D1089" s="4"/>
      <c r="E1089" s="4"/>
      <c r="F1089" s="4"/>
      <c r="G1089" s="4"/>
      <c r="H1089" s="4"/>
      <c r="I1089" s="4">
        <v>18674.347285</v>
      </c>
      <c r="J1089" s="4">
        <v>39745.281331</v>
      </c>
      <c r="K1089" s="4">
        <v>43299.575658</v>
      </c>
      <c r="L1089" s="4">
        <v>46441.830248</v>
      </c>
      <c r="M1089" s="4">
        <v>49946.678965</v>
      </c>
      <c r="N1089" s="4">
        <v>55270.428856</v>
      </c>
      <c r="O1089" s="4">
        <v>749198.860095</v>
      </c>
      <c r="P1089" s="4">
        <v>755034.548379</v>
      </c>
    </row>
    <row r="1090" spans="1:16">
      <c r="A1090" s="3" t="s">
        <v>2192</v>
      </c>
      <c r="B1090" s="3" t="s">
        <v>2193</v>
      </c>
      <c r="C1090" s="4"/>
      <c r="D1090" s="4"/>
      <c r="E1090" s="4"/>
      <c r="F1090" s="4"/>
      <c r="G1090" s="4"/>
      <c r="H1090" s="4"/>
      <c r="I1090" s="4">
        <v>41476.057628</v>
      </c>
      <c r="J1090" s="4">
        <v>123133.341477</v>
      </c>
      <c r="K1090" s="4">
        <v>125154.381311</v>
      </c>
      <c r="L1090" s="4">
        <v>132918.78338</v>
      </c>
      <c r="M1090" s="4">
        <v>142032.767442</v>
      </c>
      <c r="N1090" s="4">
        <v>132998.896192</v>
      </c>
      <c r="O1090" s="4">
        <v>217698.360969</v>
      </c>
      <c r="P1090" s="4">
        <v>274174.634866</v>
      </c>
    </row>
    <row r="1091" spans="1:16">
      <c r="A1091" s="3" t="s">
        <v>2194</v>
      </c>
      <c r="B1091" s="3" t="s">
        <v>2195</v>
      </c>
      <c r="C1091" s="4"/>
      <c r="D1091" s="4"/>
      <c r="E1091" s="4"/>
      <c r="F1091" s="4"/>
      <c r="G1091" s="4"/>
      <c r="H1091" s="4"/>
      <c r="I1091" s="4">
        <v>33376.496274</v>
      </c>
      <c r="J1091" s="4">
        <v>80252.757172</v>
      </c>
      <c r="K1091" s="4">
        <v>83749.80768</v>
      </c>
      <c r="L1091" s="4">
        <v>86742.577896</v>
      </c>
      <c r="M1091" s="4">
        <v>89834.334818</v>
      </c>
      <c r="N1091" s="4">
        <v>92616.144465</v>
      </c>
      <c r="O1091" s="4">
        <v>94022.196607</v>
      </c>
      <c r="P1091" s="4">
        <v>202307.976514</v>
      </c>
    </row>
    <row r="1092" spans="1:16">
      <c r="A1092" s="3" t="s">
        <v>2196</v>
      </c>
      <c r="B1092" s="3" t="s">
        <v>2197</v>
      </c>
      <c r="C1092" s="4"/>
      <c r="D1092" s="4"/>
      <c r="E1092" s="4"/>
      <c r="F1092" s="4"/>
      <c r="G1092" s="4"/>
      <c r="H1092" s="4"/>
      <c r="I1092" s="4">
        <v>49178.643076</v>
      </c>
      <c r="J1092" s="4">
        <v>144206.142049</v>
      </c>
      <c r="K1092" s="4">
        <v>174704.571521</v>
      </c>
      <c r="L1092" s="4">
        <v>252896.125972</v>
      </c>
      <c r="M1092" s="4">
        <v>260661.344947</v>
      </c>
      <c r="N1092" s="4">
        <v>262557.847586</v>
      </c>
      <c r="O1092" s="4">
        <v>265845.285423</v>
      </c>
      <c r="P1092" s="4">
        <v>268319.784248</v>
      </c>
    </row>
    <row r="1093" spans="1:16">
      <c r="A1093" s="3" t="s">
        <v>2198</v>
      </c>
      <c r="B1093" s="3" t="s">
        <v>2199</v>
      </c>
      <c r="C1093" s="4"/>
      <c r="D1093" s="4"/>
      <c r="E1093" s="4"/>
      <c r="F1093" s="4"/>
      <c r="G1093" s="4"/>
      <c r="H1093" s="4"/>
      <c r="I1093" s="4">
        <v>25100.265266</v>
      </c>
      <c r="J1093" s="4">
        <v>67879.91678</v>
      </c>
      <c r="K1093" s="4">
        <v>73965.305844</v>
      </c>
      <c r="L1093" s="4">
        <v>74572.290385</v>
      </c>
      <c r="M1093" s="4">
        <v>70276.06384</v>
      </c>
      <c r="N1093" s="4">
        <v>61421.973406</v>
      </c>
      <c r="O1093" s="4">
        <v>65871.144656</v>
      </c>
      <c r="P1093" s="4">
        <v>66738.857132</v>
      </c>
    </row>
    <row r="1094" spans="1:16">
      <c r="A1094" s="3" t="s">
        <v>2200</v>
      </c>
      <c r="B1094" s="3" t="s">
        <v>2201</v>
      </c>
      <c r="C1094" s="4"/>
      <c r="D1094" s="4"/>
      <c r="E1094" s="4"/>
      <c r="F1094" s="4"/>
      <c r="G1094" s="4">
        <v>49764.834917</v>
      </c>
      <c r="H1094" s="4"/>
      <c r="I1094" s="4">
        <v>85238.759524</v>
      </c>
      <c r="J1094" s="4">
        <v>160145.907121</v>
      </c>
      <c r="K1094" s="4">
        <v>169571.116221</v>
      </c>
      <c r="L1094" s="4">
        <v>268294.369221</v>
      </c>
      <c r="M1094" s="4">
        <v>285727.531377</v>
      </c>
      <c r="N1094" s="4">
        <v>299994.751704</v>
      </c>
      <c r="O1094" s="4">
        <v>314797.34836</v>
      </c>
      <c r="P1094" s="4">
        <v>332115.168678</v>
      </c>
    </row>
    <row r="1095" spans="1:16">
      <c r="A1095" s="3" t="s">
        <v>2202</v>
      </c>
      <c r="B1095" s="3" t="s">
        <v>2203</v>
      </c>
      <c r="C1095" s="4"/>
      <c r="D1095" s="4"/>
      <c r="E1095" s="4"/>
      <c r="F1095" s="4"/>
      <c r="G1095" s="4"/>
      <c r="H1095" s="4"/>
      <c r="I1095" s="4">
        <v>32116.406434</v>
      </c>
      <c r="J1095" s="4">
        <v>118513.00533</v>
      </c>
      <c r="K1095" s="4">
        <v>125480.703096</v>
      </c>
      <c r="L1095" s="4">
        <v>135111.101641</v>
      </c>
      <c r="M1095" s="4">
        <v>149239.07098</v>
      </c>
      <c r="N1095" s="4">
        <v>136308.223246</v>
      </c>
      <c r="O1095" s="4">
        <v>155105.06848</v>
      </c>
      <c r="P1095" s="4">
        <v>169844.165686</v>
      </c>
    </row>
    <row r="1096" spans="1:16">
      <c r="A1096" s="3" t="s">
        <v>2204</v>
      </c>
      <c r="B1096" s="3" t="s">
        <v>2205</v>
      </c>
      <c r="C1096" s="4"/>
      <c r="D1096" s="4"/>
      <c r="E1096" s="4"/>
      <c r="F1096" s="4"/>
      <c r="G1096" s="4"/>
      <c r="H1096" s="4"/>
      <c r="I1096" s="4">
        <v>26555.170289</v>
      </c>
      <c r="J1096" s="4">
        <v>87731.054329</v>
      </c>
      <c r="K1096" s="4">
        <v>88944.70952</v>
      </c>
      <c r="L1096" s="4">
        <v>90296.742218</v>
      </c>
      <c r="M1096" s="4">
        <v>137325.15945</v>
      </c>
      <c r="N1096" s="4">
        <v>140165.765521</v>
      </c>
      <c r="O1096" s="4">
        <v>146771.727591</v>
      </c>
      <c r="P1096" s="4">
        <v>190035.625784</v>
      </c>
    </row>
    <row r="1097" spans="1:16">
      <c r="A1097" s="3" t="s">
        <v>2206</v>
      </c>
      <c r="B1097" s="3" t="s">
        <v>2207</v>
      </c>
      <c r="C1097" s="4"/>
      <c r="D1097" s="4"/>
      <c r="E1097" s="4"/>
      <c r="F1097" s="4"/>
      <c r="G1097" s="4"/>
      <c r="H1097" s="4"/>
      <c r="I1097" s="4">
        <v>24480.71333</v>
      </c>
      <c r="J1097" s="4">
        <v>56690.285698</v>
      </c>
      <c r="K1097" s="4">
        <v>56022.814894</v>
      </c>
      <c r="L1097" s="4">
        <v>53065.74234</v>
      </c>
      <c r="M1097" s="4">
        <v>49837.386677</v>
      </c>
      <c r="N1097" s="4">
        <v>52746.856236</v>
      </c>
      <c r="O1097" s="4">
        <v>51303.250608</v>
      </c>
      <c r="P1097" s="4">
        <v>51766.757102</v>
      </c>
    </row>
    <row r="1098" spans="1:16">
      <c r="A1098" s="3" t="s">
        <v>2208</v>
      </c>
      <c r="B1098" s="3" t="s">
        <v>2209</v>
      </c>
      <c r="C1098" s="4"/>
      <c r="D1098" s="4"/>
      <c r="E1098" s="4"/>
      <c r="F1098" s="4"/>
      <c r="G1098" s="4"/>
      <c r="H1098" s="4"/>
      <c r="I1098" s="4">
        <v>17790.36033</v>
      </c>
      <c r="J1098" s="4">
        <v>46453.743921</v>
      </c>
      <c r="K1098" s="4">
        <v>47884.940513</v>
      </c>
      <c r="L1098" s="4">
        <v>49174.242867</v>
      </c>
      <c r="M1098" s="4">
        <v>65702.551979</v>
      </c>
      <c r="N1098" s="4">
        <v>64666.437285</v>
      </c>
      <c r="O1098" s="4">
        <v>66522.177738</v>
      </c>
      <c r="P1098" s="4">
        <v>68309.302153</v>
      </c>
    </row>
    <row r="1099" spans="1:16">
      <c r="A1099" s="3" t="s">
        <v>2210</v>
      </c>
      <c r="B1099" s="3" t="s">
        <v>2211</v>
      </c>
      <c r="C1099" s="4"/>
      <c r="D1099" s="4"/>
      <c r="E1099" s="4"/>
      <c r="F1099" s="4"/>
      <c r="G1099" s="4"/>
      <c r="H1099" s="4"/>
      <c r="I1099" s="4">
        <v>23505.066518</v>
      </c>
      <c r="J1099" s="4">
        <v>99397.495839</v>
      </c>
      <c r="K1099" s="4">
        <v>112786.941814</v>
      </c>
      <c r="L1099" s="4">
        <v>123599.313009</v>
      </c>
      <c r="M1099" s="4">
        <v>209753.301092</v>
      </c>
      <c r="N1099" s="4">
        <v>235615.919814</v>
      </c>
      <c r="O1099" s="4">
        <v>266935.418832</v>
      </c>
      <c r="P1099" s="4">
        <v>666247.303404</v>
      </c>
    </row>
    <row r="1100" spans="1:16">
      <c r="A1100" s="3" t="s">
        <v>2212</v>
      </c>
      <c r="B1100" s="3" t="s">
        <v>2213</v>
      </c>
      <c r="C1100" s="4"/>
      <c r="D1100" s="4"/>
      <c r="E1100" s="4"/>
      <c r="F1100" s="4"/>
      <c r="G1100" s="4"/>
      <c r="H1100" s="4"/>
      <c r="I1100" s="4">
        <v>50296.894872</v>
      </c>
      <c r="J1100" s="4">
        <v>129600.353813</v>
      </c>
      <c r="K1100" s="4">
        <v>133112.687439</v>
      </c>
      <c r="L1100" s="4">
        <v>132369.668254</v>
      </c>
      <c r="M1100" s="4">
        <v>137226.710951</v>
      </c>
      <c r="N1100" s="4">
        <v>147640.213517</v>
      </c>
      <c r="O1100" s="4">
        <v>194582.512802</v>
      </c>
      <c r="P1100" s="4">
        <v>239812.893344</v>
      </c>
    </row>
    <row r="1101" spans="1:16">
      <c r="A1101" s="3" t="s">
        <v>2214</v>
      </c>
      <c r="B1101" s="3" t="s">
        <v>2215</v>
      </c>
      <c r="C1101" s="4"/>
      <c r="D1101" s="4"/>
      <c r="E1101" s="4"/>
      <c r="F1101" s="4"/>
      <c r="G1101" s="4"/>
      <c r="H1101" s="4"/>
      <c r="I1101" s="4">
        <v>30886.870122</v>
      </c>
      <c r="J1101" s="4">
        <v>99854.84224</v>
      </c>
      <c r="K1101" s="4">
        <v>96447.959128</v>
      </c>
      <c r="L1101" s="4">
        <v>103873.683187</v>
      </c>
      <c r="M1101" s="4">
        <v>116449.101781</v>
      </c>
      <c r="N1101" s="4">
        <v>118979.535824</v>
      </c>
      <c r="O1101" s="4">
        <v>205432.553455</v>
      </c>
      <c r="P1101" s="4">
        <v>214801.210342</v>
      </c>
    </row>
    <row r="1102" spans="1:16">
      <c r="A1102" s="3" t="s">
        <v>2216</v>
      </c>
      <c r="B1102" s="3" t="s">
        <v>2217</v>
      </c>
      <c r="C1102" s="4"/>
      <c r="D1102" s="4"/>
      <c r="E1102" s="4"/>
      <c r="F1102" s="4"/>
      <c r="G1102" s="4"/>
      <c r="H1102" s="4"/>
      <c r="I1102" s="4">
        <v>86341.353696</v>
      </c>
      <c r="J1102" s="4">
        <v>203259.95042</v>
      </c>
      <c r="K1102" s="4">
        <v>218309.001444</v>
      </c>
      <c r="L1102" s="4">
        <v>227027.113537</v>
      </c>
      <c r="M1102" s="4">
        <v>223547.652355</v>
      </c>
      <c r="N1102" s="4">
        <v>227262.226897</v>
      </c>
      <c r="O1102" s="4">
        <v>516151.337241</v>
      </c>
      <c r="P1102" s="4">
        <v>524719.271811</v>
      </c>
    </row>
    <row r="1103" spans="1:16">
      <c r="A1103" s="3" t="s">
        <v>2218</v>
      </c>
      <c r="B1103" s="3" t="s">
        <v>2219</v>
      </c>
      <c r="C1103" s="4"/>
      <c r="D1103" s="4"/>
      <c r="E1103" s="4"/>
      <c r="F1103" s="4"/>
      <c r="G1103" s="4"/>
      <c r="H1103" s="4"/>
      <c r="I1103" s="4">
        <v>32159.6912</v>
      </c>
      <c r="J1103" s="4">
        <v>111372.216511</v>
      </c>
      <c r="K1103" s="4">
        <v>113918.266779</v>
      </c>
      <c r="L1103" s="4">
        <v>115030.370966</v>
      </c>
      <c r="M1103" s="4">
        <v>157656.930593</v>
      </c>
      <c r="N1103" s="4">
        <v>224891.960999</v>
      </c>
      <c r="O1103" s="4">
        <v>228060.924991</v>
      </c>
      <c r="P1103" s="4">
        <v>225034.181667</v>
      </c>
    </row>
    <row r="1104" spans="1:16">
      <c r="A1104" s="3" t="s">
        <v>2220</v>
      </c>
      <c r="B1104" s="3" t="s">
        <v>2221</v>
      </c>
      <c r="C1104" s="4"/>
      <c r="D1104" s="4"/>
      <c r="E1104" s="4"/>
      <c r="F1104" s="4"/>
      <c r="G1104" s="4"/>
      <c r="H1104" s="4"/>
      <c r="I1104" s="4">
        <v>17807.003131</v>
      </c>
      <c r="J1104" s="4">
        <v>64452.164147</v>
      </c>
      <c r="K1104" s="4">
        <v>68930.660126</v>
      </c>
      <c r="L1104" s="4">
        <v>70021.15611</v>
      </c>
      <c r="M1104" s="4">
        <v>190038.389063</v>
      </c>
      <c r="N1104" s="4">
        <v>219602.827672</v>
      </c>
      <c r="O1104" s="4">
        <v>449651.614184</v>
      </c>
      <c r="P1104" s="4">
        <v>705931.648674</v>
      </c>
    </row>
    <row r="1105" spans="1:16">
      <c r="A1105" s="3" t="s">
        <v>2222</v>
      </c>
      <c r="B1105" s="3" t="s">
        <v>2223</v>
      </c>
      <c r="C1105" s="4"/>
      <c r="D1105" s="4"/>
      <c r="E1105" s="4"/>
      <c r="F1105" s="4"/>
      <c r="G1105" s="4"/>
      <c r="H1105" s="4"/>
      <c r="I1105" s="4">
        <v>62720.129039</v>
      </c>
      <c r="J1105" s="4">
        <v>165852.827757</v>
      </c>
      <c r="K1105" s="4">
        <v>190844.910479</v>
      </c>
      <c r="L1105" s="4">
        <v>208218.697098</v>
      </c>
      <c r="M1105" s="4">
        <v>226958.170434</v>
      </c>
      <c r="N1105" s="4">
        <v>244807.565867</v>
      </c>
      <c r="O1105" s="4">
        <v>256076.909717</v>
      </c>
      <c r="P1105" s="4">
        <v>274413.075201</v>
      </c>
    </row>
    <row r="1106" spans="1:16">
      <c r="A1106" s="3" t="s">
        <v>2224</v>
      </c>
      <c r="B1106" s="3" t="s">
        <v>2225</v>
      </c>
      <c r="C1106" s="4"/>
      <c r="D1106" s="4"/>
      <c r="E1106" s="4"/>
      <c r="F1106" s="4"/>
      <c r="G1106" s="4"/>
      <c r="H1106" s="4"/>
      <c r="I1106" s="4">
        <v>22099.158574</v>
      </c>
      <c r="J1106" s="4">
        <v>83500.958287</v>
      </c>
      <c r="K1106" s="4">
        <v>88903.353784</v>
      </c>
      <c r="L1106" s="4">
        <v>164570.514355</v>
      </c>
      <c r="M1106" s="4">
        <v>251464.951957</v>
      </c>
      <c r="N1106" s="4">
        <v>359949.882139</v>
      </c>
      <c r="O1106" s="4">
        <v>378213.050892</v>
      </c>
      <c r="P1106" s="4">
        <v>419255.626866</v>
      </c>
    </row>
    <row r="1107" spans="1:16">
      <c r="A1107" s="3" t="s">
        <v>2226</v>
      </c>
      <c r="B1107" s="3" t="s">
        <v>2227</v>
      </c>
      <c r="C1107" s="4"/>
      <c r="D1107" s="4"/>
      <c r="E1107" s="4"/>
      <c r="F1107" s="4"/>
      <c r="G1107" s="4"/>
      <c r="H1107" s="4">
        <v>27139.15095</v>
      </c>
      <c r="I1107" s="4">
        <v>35695.890107</v>
      </c>
      <c r="J1107" s="4">
        <v>120479.941196</v>
      </c>
      <c r="K1107" s="4">
        <v>126675.806166</v>
      </c>
      <c r="L1107" s="4">
        <v>131629.937714</v>
      </c>
      <c r="M1107" s="4">
        <v>240322.45626</v>
      </c>
      <c r="N1107" s="4">
        <v>268980.168493</v>
      </c>
      <c r="O1107" s="4">
        <v>391853.46859</v>
      </c>
      <c r="P1107" s="4">
        <v>413628.072285</v>
      </c>
    </row>
    <row r="1108" spans="1:16">
      <c r="A1108" s="3" t="s">
        <v>2228</v>
      </c>
      <c r="B1108" s="3" t="s">
        <v>2229</v>
      </c>
      <c r="C1108" s="4"/>
      <c r="D1108" s="4"/>
      <c r="E1108" s="4"/>
      <c r="F1108" s="4"/>
      <c r="G1108" s="4"/>
      <c r="H1108" s="4"/>
      <c r="I1108" s="4">
        <v>34141.381983</v>
      </c>
      <c r="J1108" s="4">
        <v>65797.591274</v>
      </c>
      <c r="K1108" s="4">
        <v>68650.691519</v>
      </c>
      <c r="L1108" s="4">
        <v>71660.548</v>
      </c>
      <c r="M1108" s="4">
        <v>120963.774103</v>
      </c>
      <c r="N1108" s="4">
        <v>125968.239341</v>
      </c>
      <c r="O1108" s="4">
        <v>132538.857951</v>
      </c>
      <c r="P1108" s="4">
        <v>139519.913587</v>
      </c>
    </row>
    <row r="1109" spans="1:16">
      <c r="A1109" s="3" t="s">
        <v>2230</v>
      </c>
      <c r="B1109" s="3" t="s">
        <v>2231</v>
      </c>
      <c r="C1109" s="4"/>
      <c r="D1109" s="4"/>
      <c r="E1109" s="4"/>
      <c r="F1109" s="4"/>
      <c r="G1109" s="4"/>
      <c r="H1109" s="4"/>
      <c r="I1109" s="4">
        <v>18421.013397</v>
      </c>
      <c r="J1109" s="4">
        <v>64450.050446</v>
      </c>
      <c r="K1109" s="4">
        <v>67164.336382</v>
      </c>
      <c r="L1109" s="4">
        <v>68610.769312</v>
      </c>
      <c r="M1109" s="4">
        <v>68638.458641</v>
      </c>
      <c r="N1109" s="4">
        <v>152363.804323</v>
      </c>
      <c r="O1109" s="4">
        <v>158896.535216</v>
      </c>
      <c r="P1109" s="4">
        <v>173843.252493</v>
      </c>
    </row>
    <row r="1110" spans="1:16">
      <c r="A1110" s="3" t="s">
        <v>2232</v>
      </c>
      <c r="B1110" s="3" t="s">
        <v>2233</v>
      </c>
      <c r="C1110" s="4"/>
      <c r="D1110" s="4"/>
      <c r="E1110" s="4"/>
      <c r="F1110" s="4"/>
      <c r="G1110" s="4"/>
      <c r="H1110" s="4"/>
      <c r="I1110" s="4">
        <v>56585.667297</v>
      </c>
      <c r="J1110" s="4">
        <v>163995.94177</v>
      </c>
      <c r="K1110" s="4">
        <v>188300.056112</v>
      </c>
      <c r="L1110" s="4">
        <v>208081.534977</v>
      </c>
      <c r="M1110" s="4">
        <v>229624.722425</v>
      </c>
      <c r="N1110" s="4">
        <v>241442.625257</v>
      </c>
      <c r="O1110" s="4">
        <v>250650.751425</v>
      </c>
      <c r="P1110" s="4">
        <v>237012.822086</v>
      </c>
    </row>
    <row r="1111" spans="1:16">
      <c r="A1111" s="3" t="s">
        <v>2234</v>
      </c>
      <c r="B1111" s="3" t="s">
        <v>2235</v>
      </c>
      <c r="C1111" s="4"/>
      <c r="D1111" s="4"/>
      <c r="E1111" s="4"/>
      <c r="F1111" s="4"/>
      <c r="G1111" s="4"/>
      <c r="H1111" s="4"/>
      <c r="I1111" s="4">
        <v>42751.244648</v>
      </c>
      <c r="J1111" s="4">
        <v>99350.510935</v>
      </c>
      <c r="K1111" s="4">
        <v>100911.670912</v>
      </c>
      <c r="L1111" s="4">
        <v>105688.907406</v>
      </c>
      <c r="M1111" s="4">
        <v>99280.936487</v>
      </c>
      <c r="N1111" s="4">
        <v>95811.965189</v>
      </c>
      <c r="O1111" s="4">
        <v>98766.87715</v>
      </c>
      <c r="P1111" s="4">
        <v>92532.719346</v>
      </c>
    </row>
    <row r="1112" spans="1:16">
      <c r="A1112" s="3" t="s">
        <v>2236</v>
      </c>
      <c r="B1112" s="3" t="s">
        <v>2237</v>
      </c>
      <c r="C1112" s="4"/>
      <c r="D1112" s="4"/>
      <c r="E1112" s="4"/>
      <c r="F1112" s="4"/>
      <c r="G1112" s="4"/>
      <c r="H1112" s="4"/>
      <c r="I1112" s="4">
        <v>85393.338806</v>
      </c>
      <c r="J1112" s="4">
        <v>302067.888383</v>
      </c>
      <c r="K1112" s="4">
        <v>332601.167822</v>
      </c>
      <c r="L1112" s="4">
        <v>369937.830007</v>
      </c>
      <c r="M1112" s="4">
        <v>346695.76427</v>
      </c>
      <c r="N1112" s="4">
        <v>314630.970781</v>
      </c>
      <c r="O1112" s="4">
        <v>377023.928675</v>
      </c>
      <c r="P1112" s="4">
        <v>742578.2956</v>
      </c>
    </row>
    <row r="1113" spans="1:16">
      <c r="A1113" s="3" t="s">
        <v>2238</v>
      </c>
      <c r="B1113" s="3" t="s">
        <v>2239</v>
      </c>
      <c r="C1113" s="4"/>
      <c r="D1113" s="4"/>
      <c r="E1113" s="4"/>
      <c r="F1113" s="4"/>
      <c r="G1113" s="4"/>
      <c r="H1113" s="4"/>
      <c r="I1113" s="4">
        <v>32673.997841</v>
      </c>
      <c r="J1113" s="4">
        <v>87503.390149</v>
      </c>
      <c r="K1113" s="4">
        <v>96151.887819</v>
      </c>
      <c r="L1113" s="4">
        <v>144283.978072</v>
      </c>
      <c r="M1113" s="4">
        <v>163916.056236</v>
      </c>
      <c r="N1113" s="4">
        <v>178919.30232</v>
      </c>
      <c r="O1113" s="4">
        <v>189823.665508</v>
      </c>
      <c r="P1113" s="4">
        <v>221616.644203</v>
      </c>
    </row>
    <row r="1114" spans="1:16">
      <c r="A1114" s="3" t="s">
        <v>2240</v>
      </c>
      <c r="B1114" s="3" t="s">
        <v>2241</v>
      </c>
      <c r="C1114" s="4"/>
      <c r="D1114" s="4"/>
      <c r="E1114" s="4"/>
      <c r="F1114" s="4"/>
      <c r="G1114" s="4"/>
      <c r="H1114" s="4"/>
      <c r="I1114" s="4">
        <v>40283.419333</v>
      </c>
      <c r="J1114" s="4">
        <v>159788.394599</v>
      </c>
      <c r="K1114" s="4">
        <v>166223.142086</v>
      </c>
      <c r="L1114" s="4">
        <v>168914.90676</v>
      </c>
      <c r="M1114" s="4">
        <v>184280.427579</v>
      </c>
      <c r="N1114" s="4">
        <v>194291.992911</v>
      </c>
      <c r="O1114" s="4">
        <v>205019.844559</v>
      </c>
      <c r="P1114" s="4">
        <v>213989.922602</v>
      </c>
    </row>
    <row r="1115" spans="1:16">
      <c r="A1115" s="3" t="s">
        <v>2242</v>
      </c>
      <c r="B1115" s="3" t="s">
        <v>2243</v>
      </c>
      <c r="C1115" s="4"/>
      <c r="D1115" s="4"/>
      <c r="E1115" s="4"/>
      <c r="F1115" s="4"/>
      <c r="G1115" s="4"/>
      <c r="H1115" s="4"/>
      <c r="I1115" s="4">
        <v>79353.667264</v>
      </c>
      <c r="J1115" s="4">
        <v>197285.934559</v>
      </c>
      <c r="K1115" s="4">
        <v>174753.669748</v>
      </c>
      <c r="L1115" s="4">
        <v>179128.141482</v>
      </c>
      <c r="M1115" s="4">
        <v>177664.205018</v>
      </c>
      <c r="N1115" s="4">
        <v>185131.670835</v>
      </c>
      <c r="O1115" s="4">
        <v>191003.511772</v>
      </c>
      <c r="P1115" s="4">
        <v>199776.464148</v>
      </c>
    </row>
    <row r="1116" spans="1:16">
      <c r="A1116" s="3" t="s">
        <v>2244</v>
      </c>
      <c r="B1116" s="3" t="s">
        <v>2245</v>
      </c>
      <c r="C1116" s="4"/>
      <c r="D1116" s="4"/>
      <c r="E1116" s="4"/>
      <c r="F1116" s="4"/>
      <c r="G1116" s="4"/>
      <c r="H1116" s="4"/>
      <c r="I1116" s="4">
        <v>24434.736405</v>
      </c>
      <c r="J1116" s="4">
        <v>52750.614952</v>
      </c>
      <c r="K1116" s="4">
        <v>54990.964372</v>
      </c>
      <c r="L1116" s="4">
        <v>56718.838328</v>
      </c>
      <c r="M1116" s="4">
        <v>60588.314367</v>
      </c>
      <c r="N1116" s="4">
        <v>63139.658617</v>
      </c>
      <c r="O1116" s="4">
        <v>71170.743324</v>
      </c>
      <c r="P1116" s="4">
        <v>74489.860569</v>
      </c>
    </row>
    <row r="1117" spans="1:16">
      <c r="A1117" s="3" t="s">
        <v>2246</v>
      </c>
      <c r="B1117" s="3" t="s">
        <v>2247</v>
      </c>
      <c r="C1117" s="4"/>
      <c r="D1117" s="4"/>
      <c r="E1117" s="4"/>
      <c r="F1117" s="4"/>
      <c r="G1117" s="4"/>
      <c r="H1117" s="4"/>
      <c r="I1117" s="4">
        <v>57996.331921</v>
      </c>
      <c r="J1117" s="4">
        <v>145387.093486</v>
      </c>
      <c r="K1117" s="4">
        <v>163480.358772</v>
      </c>
      <c r="L1117" s="4">
        <v>188852.235163</v>
      </c>
      <c r="M1117" s="4">
        <v>210603.867105</v>
      </c>
      <c r="N1117" s="4">
        <v>204239.500712</v>
      </c>
      <c r="O1117" s="4">
        <v>190750.492204</v>
      </c>
      <c r="P1117" s="4">
        <v>213176.520877</v>
      </c>
    </row>
    <row r="1118" spans="1:16">
      <c r="A1118" s="3" t="s">
        <v>2248</v>
      </c>
      <c r="B1118" s="3" t="s">
        <v>2249</v>
      </c>
      <c r="C1118" s="4"/>
      <c r="D1118" s="4"/>
      <c r="E1118" s="4"/>
      <c r="F1118" s="4"/>
      <c r="G1118" s="4"/>
      <c r="H1118" s="4"/>
      <c r="I1118" s="4">
        <v>22183.463835</v>
      </c>
      <c r="J1118" s="4">
        <v>48267.093284</v>
      </c>
      <c r="K1118" s="4">
        <v>50918.488636</v>
      </c>
      <c r="L1118" s="4">
        <v>54220.885603</v>
      </c>
      <c r="M1118" s="4">
        <v>126475.860372</v>
      </c>
      <c r="N1118" s="4">
        <v>209199.148065</v>
      </c>
      <c r="O1118" s="4">
        <v>254041.476742</v>
      </c>
      <c r="P1118" s="4">
        <v>324013.675943</v>
      </c>
    </row>
    <row r="1119" spans="1:16">
      <c r="A1119" s="3" t="s">
        <v>2250</v>
      </c>
      <c r="B1119" s="3" t="s">
        <v>2251</v>
      </c>
      <c r="C1119" s="4"/>
      <c r="D1119" s="4"/>
      <c r="E1119" s="4"/>
      <c r="F1119" s="4"/>
      <c r="G1119" s="4"/>
      <c r="H1119" s="4"/>
      <c r="I1119" s="4">
        <v>22294.963844</v>
      </c>
      <c r="J1119" s="4">
        <v>55381.937043</v>
      </c>
      <c r="K1119" s="4">
        <v>58201.950227</v>
      </c>
      <c r="L1119" s="4">
        <v>58682.902756</v>
      </c>
      <c r="M1119" s="4">
        <v>62185.552749</v>
      </c>
      <c r="N1119" s="4">
        <v>63602.83177</v>
      </c>
      <c r="O1119" s="4">
        <v>64695.775877</v>
      </c>
      <c r="P1119" s="4">
        <v>45552.544819</v>
      </c>
    </row>
    <row r="1120" spans="1:16">
      <c r="A1120" s="3" t="s">
        <v>2252</v>
      </c>
      <c r="B1120" s="3" t="s">
        <v>2253</v>
      </c>
      <c r="C1120" s="4"/>
      <c r="D1120" s="4"/>
      <c r="E1120" s="4"/>
      <c r="F1120" s="4"/>
      <c r="G1120" s="4"/>
      <c r="H1120" s="4"/>
      <c r="I1120" s="4">
        <v>24820.531943</v>
      </c>
      <c r="J1120" s="4">
        <v>103249.576698</v>
      </c>
      <c r="K1120" s="4">
        <v>118073.482798</v>
      </c>
      <c r="L1120" s="4">
        <v>122827.601031</v>
      </c>
      <c r="M1120" s="4">
        <v>122426.24929</v>
      </c>
      <c r="N1120" s="4">
        <v>115411.510246</v>
      </c>
      <c r="O1120" s="4">
        <v>212988.275251</v>
      </c>
      <c r="P1120" s="4">
        <v>240259.274964</v>
      </c>
    </row>
    <row r="1121" spans="1:16">
      <c r="A1121" s="3" t="s">
        <v>2254</v>
      </c>
      <c r="B1121" s="3" t="s">
        <v>2255</v>
      </c>
      <c r="C1121" s="4"/>
      <c r="D1121" s="4"/>
      <c r="E1121" s="4"/>
      <c r="F1121" s="4"/>
      <c r="G1121" s="4"/>
      <c r="H1121" s="4"/>
      <c r="I1121" s="4">
        <v>22360.573505</v>
      </c>
      <c r="J1121" s="4">
        <v>61837.216686</v>
      </c>
      <c r="K1121" s="4">
        <v>67113.528007</v>
      </c>
      <c r="L1121" s="4">
        <v>72644.301218</v>
      </c>
      <c r="M1121" s="4">
        <v>157556.529109</v>
      </c>
      <c r="N1121" s="4">
        <v>268670.592359</v>
      </c>
      <c r="O1121" s="4">
        <v>284686.505644</v>
      </c>
      <c r="P1121" s="4">
        <v>258502.077701</v>
      </c>
    </row>
    <row r="1122" spans="1:16">
      <c r="A1122" s="3" t="s">
        <v>2256</v>
      </c>
      <c r="B1122" s="3" t="s">
        <v>2257</v>
      </c>
      <c r="C1122" s="4"/>
      <c r="D1122" s="4"/>
      <c r="E1122" s="4"/>
      <c r="F1122" s="4"/>
      <c r="G1122" s="4"/>
      <c r="H1122" s="4"/>
      <c r="I1122" s="4">
        <v>28442.920611</v>
      </c>
      <c r="J1122" s="4">
        <v>101757.560461</v>
      </c>
      <c r="K1122" s="4">
        <v>108107.035123</v>
      </c>
      <c r="L1122" s="4">
        <v>121361.395313</v>
      </c>
      <c r="M1122" s="4">
        <v>139984.892045</v>
      </c>
      <c r="N1122" s="4">
        <v>156824.53417</v>
      </c>
      <c r="O1122" s="4">
        <v>173309.233929</v>
      </c>
      <c r="P1122" s="4">
        <v>201222.335312</v>
      </c>
    </row>
    <row r="1123" spans="1:16">
      <c r="A1123" s="3" t="s">
        <v>2258</v>
      </c>
      <c r="B1123" s="3" t="s">
        <v>2259</v>
      </c>
      <c r="C1123" s="4"/>
      <c r="D1123" s="4"/>
      <c r="E1123" s="4"/>
      <c r="F1123" s="4"/>
      <c r="G1123" s="4"/>
      <c r="H1123" s="4"/>
      <c r="I1123" s="4">
        <v>23283.087981</v>
      </c>
      <c r="J1123" s="4">
        <v>65419.347073</v>
      </c>
      <c r="K1123" s="4">
        <v>65949.762378</v>
      </c>
      <c r="L1123" s="4">
        <v>58313.945455</v>
      </c>
      <c r="M1123" s="4">
        <v>59146.978306</v>
      </c>
      <c r="N1123" s="4">
        <v>59791.439947</v>
      </c>
      <c r="O1123" s="4">
        <v>221034.377031</v>
      </c>
      <c r="P1123" s="4">
        <v>215258.345607</v>
      </c>
    </row>
    <row r="1124" spans="1:16">
      <c r="A1124" s="3" t="s">
        <v>2260</v>
      </c>
      <c r="B1124" s="3" t="s">
        <v>2261</v>
      </c>
      <c r="C1124" s="4"/>
      <c r="D1124" s="4"/>
      <c r="E1124" s="4"/>
      <c r="F1124" s="4"/>
      <c r="G1124" s="4"/>
      <c r="H1124" s="4"/>
      <c r="I1124" s="4">
        <v>19781.281752</v>
      </c>
      <c r="J1124" s="4">
        <v>66802.417158</v>
      </c>
      <c r="K1124" s="4">
        <v>69451.457159</v>
      </c>
      <c r="L1124" s="4">
        <v>68123.310516</v>
      </c>
      <c r="M1124" s="4">
        <v>83200.832415</v>
      </c>
      <c r="N1124" s="4">
        <v>87291.507615</v>
      </c>
      <c r="O1124" s="4">
        <v>84749.864272</v>
      </c>
      <c r="P1124" s="4">
        <v>81343.705566</v>
      </c>
    </row>
    <row r="1125" spans="1:16">
      <c r="A1125" s="3" t="s">
        <v>2262</v>
      </c>
      <c r="B1125" s="3" t="s">
        <v>2263</v>
      </c>
      <c r="C1125" s="4"/>
      <c r="D1125" s="4"/>
      <c r="E1125" s="4"/>
      <c r="F1125" s="4"/>
      <c r="G1125" s="4"/>
      <c r="H1125" s="4"/>
      <c r="I1125" s="4">
        <v>18790.332329</v>
      </c>
      <c r="J1125" s="4">
        <v>62406.489894</v>
      </c>
      <c r="K1125" s="4">
        <v>66642.54415</v>
      </c>
      <c r="L1125" s="4">
        <v>71663.164408</v>
      </c>
      <c r="M1125" s="4">
        <v>75041.916626</v>
      </c>
      <c r="N1125" s="4">
        <v>200841.232918</v>
      </c>
      <c r="O1125" s="4">
        <v>210665.460814</v>
      </c>
      <c r="P1125" s="4">
        <v>219723.504576</v>
      </c>
    </row>
    <row r="1126" spans="1:16">
      <c r="A1126" s="3" t="s">
        <v>2264</v>
      </c>
      <c r="B1126" s="3" t="s">
        <v>2265</v>
      </c>
      <c r="C1126" s="4"/>
      <c r="D1126" s="4"/>
      <c r="E1126" s="4"/>
      <c r="F1126" s="4"/>
      <c r="G1126" s="4"/>
      <c r="H1126" s="4"/>
      <c r="I1126" s="4">
        <v>75131.214946</v>
      </c>
      <c r="J1126" s="4">
        <v>244352.388063</v>
      </c>
      <c r="K1126" s="4">
        <v>256816.61279</v>
      </c>
      <c r="L1126" s="4">
        <v>274289.293676</v>
      </c>
      <c r="M1126" s="4">
        <v>414450.714966</v>
      </c>
      <c r="N1126" s="4">
        <v>434136.462346</v>
      </c>
      <c r="O1126" s="4">
        <v>468473.595038</v>
      </c>
      <c r="P1126" s="4">
        <v>522631.638146</v>
      </c>
    </row>
    <row r="1127" spans="1:16">
      <c r="A1127" s="3" t="s">
        <v>2266</v>
      </c>
      <c r="B1127" s="3" t="s">
        <v>2267</v>
      </c>
      <c r="C1127" s="4"/>
      <c r="D1127" s="4"/>
      <c r="E1127" s="4"/>
      <c r="F1127" s="4"/>
      <c r="G1127" s="4"/>
      <c r="H1127" s="4">
        <v>19699.487959</v>
      </c>
      <c r="I1127" s="4">
        <v>36576.562876</v>
      </c>
      <c r="J1127" s="4">
        <v>179690.327787</v>
      </c>
      <c r="K1127" s="4">
        <v>201857.361237</v>
      </c>
      <c r="L1127" s="4">
        <v>231725.887539</v>
      </c>
      <c r="M1127" s="4">
        <v>374683.891558</v>
      </c>
      <c r="N1127" s="4">
        <v>430283.897476</v>
      </c>
      <c r="O1127" s="4">
        <v>458163.982813</v>
      </c>
      <c r="P1127" s="4">
        <v>516922.625773</v>
      </c>
    </row>
    <row r="1128" spans="1:16">
      <c r="A1128" s="3" t="s">
        <v>2268</v>
      </c>
      <c r="B1128" s="3" t="s">
        <v>2269</v>
      </c>
      <c r="C1128" s="4"/>
      <c r="D1128" s="4"/>
      <c r="E1128" s="4"/>
      <c r="F1128" s="4"/>
      <c r="G1128" s="4"/>
      <c r="H1128" s="4"/>
      <c r="I1128" s="4">
        <v>40864.81869</v>
      </c>
      <c r="J1128" s="4">
        <v>98733.170438</v>
      </c>
      <c r="K1128" s="4">
        <v>108455.03079</v>
      </c>
      <c r="L1128" s="4">
        <v>121711.027283</v>
      </c>
      <c r="M1128" s="4">
        <v>136849.010438</v>
      </c>
      <c r="N1128" s="4">
        <v>158193.259654</v>
      </c>
      <c r="O1128" s="4">
        <v>180096.935062</v>
      </c>
      <c r="P1128" s="4">
        <v>203787.145633</v>
      </c>
    </row>
    <row r="1129" spans="1:16">
      <c r="A1129" s="3" t="s">
        <v>2270</v>
      </c>
      <c r="B1129" s="3" t="s">
        <v>2271</v>
      </c>
      <c r="C1129" s="4"/>
      <c r="D1129" s="4"/>
      <c r="E1129" s="4"/>
      <c r="F1129" s="4"/>
      <c r="G1129" s="4"/>
      <c r="H1129" s="4"/>
      <c r="I1129" s="4"/>
      <c r="J1129" s="4">
        <v>153814.0638</v>
      </c>
      <c r="K1129" s="4">
        <v>169670.643868</v>
      </c>
      <c r="L1129" s="4">
        <v>183062.856671</v>
      </c>
      <c r="M1129" s="4">
        <v>267315.163325</v>
      </c>
      <c r="N1129" s="4">
        <v>280124.801815</v>
      </c>
      <c r="O1129" s="4">
        <v>295768.811464</v>
      </c>
      <c r="P1129" s="4">
        <v>738747.303694</v>
      </c>
    </row>
    <row r="1130" spans="1:16">
      <c r="A1130" s="3" t="s">
        <v>2272</v>
      </c>
      <c r="B1130" s="3" t="s">
        <v>2273</v>
      </c>
      <c r="C1130" s="4"/>
      <c r="D1130" s="4"/>
      <c r="E1130" s="4"/>
      <c r="F1130" s="4"/>
      <c r="G1130" s="4"/>
      <c r="H1130" s="4"/>
      <c r="I1130" s="4">
        <v>57439.542689</v>
      </c>
      <c r="J1130" s="4">
        <v>133190.471446</v>
      </c>
      <c r="K1130" s="4">
        <v>140029.604001</v>
      </c>
      <c r="L1130" s="4">
        <v>156141.094512</v>
      </c>
      <c r="M1130" s="4">
        <v>258408.220432</v>
      </c>
      <c r="N1130" s="4">
        <v>266555.921549</v>
      </c>
      <c r="O1130" s="4">
        <v>276244.045888</v>
      </c>
      <c r="P1130" s="4">
        <v>288435.81087</v>
      </c>
    </row>
    <row r="1131" spans="1:16">
      <c r="A1131" s="3" t="s">
        <v>2274</v>
      </c>
      <c r="B1131" s="3" t="s">
        <v>2275</v>
      </c>
      <c r="C1131" s="4"/>
      <c r="D1131" s="4"/>
      <c r="E1131" s="4"/>
      <c r="F1131" s="4"/>
      <c r="G1131" s="4"/>
      <c r="H1131" s="4"/>
      <c r="I1131" s="4">
        <v>19784.722034</v>
      </c>
      <c r="J1131" s="4">
        <v>64008.923422</v>
      </c>
      <c r="K1131" s="4">
        <v>68600.16957</v>
      </c>
      <c r="L1131" s="4">
        <v>73558.884759</v>
      </c>
      <c r="M1131" s="4">
        <v>76614.858793</v>
      </c>
      <c r="N1131" s="4">
        <v>75076.616535</v>
      </c>
      <c r="O1131" s="4">
        <v>75027.529129</v>
      </c>
      <c r="P1131" s="4">
        <v>76959.207828</v>
      </c>
    </row>
    <row r="1132" spans="1:16">
      <c r="A1132" s="3" t="s">
        <v>2276</v>
      </c>
      <c r="B1132" s="3" t="s">
        <v>2277</v>
      </c>
      <c r="C1132" s="4"/>
      <c r="D1132" s="4"/>
      <c r="E1132" s="4"/>
      <c r="F1132" s="4"/>
      <c r="G1132" s="4"/>
      <c r="H1132" s="4"/>
      <c r="I1132" s="4">
        <v>51257.39</v>
      </c>
      <c r="J1132" s="4">
        <v>109104.708451</v>
      </c>
      <c r="K1132" s="4">
        <v>125345.519683</v>
      </c>
      <c r="L1132" s="4">
        <v>142994.211069</v>
      </c>
      <c r="M1132" s="4">
        <v>160100.435905</v>
      </c>
      <c r="N1132" s="4">
        <v>189527.198569</v>
      </c>
      <c r="O1132" s="4">
        <v>324641.442163</v>
      </c>
      <c r="P1132" s="4">
        <v>372912.398281</v>
      </c>
    </row>
    <row r="1133" spans="1:16">
      <c r="A1133" s="3" t="s">
        <v>2278</v>
      </c>
      <c r="B1133" s="3" t="s">
        <v>2279</v>
      </c>
      <c r="C1133" s="4"/>
      <c r="D1133" s="4"/>
      <c r="E1133" s="4"/>
      <c r="F1133" s="4"/>
      <c r="G1133" s="4"/>
      <c r="H1133" s="4"/>
      <c r="I1133" s="4">
        <v>22954.386746</v>
      </c>
      <c r="J1133" s="4">
        <v>53633.014702</v>
      </c>
      <c r="K1133" s="4">
        <v>53901.070916</v>
      </c>
      <c r="L1133" s="4">
        <v>57549.865555</v>
      </c>
      <c r="M1133" s="4">
        <v>66726.161168</v>
      </c>
      <c r="N1133" s="4">
        <v>74809.080176</v>
      </c>
      <c r="O1133" s="4">
        <v>163066.275774</v>
      </c>
      <c r="P1133" s="4">
        <v>187235.688958</v>
      </c>
    </row>
    <row r="1134" spans="1:16">
      <c r="A1134" s="3" t="s">
        <v>2280</v>
      </c>
      <c r="B1134" s="3" t="s">
        <v>2281</v>
      </c>
      <c r="C1134" s="4"/>
      <c r="D1134" s="4"/>
      <c r="E1134" s="4"/>
      <c r="F1134" s="4"/>
      <c r="G1134" s="4"/>
      <c r="H1134" s="4"/>
      <c r="I1134" s="4">
        <v>36157.870011</v>
      </c>
      <c r="J1134" s="4">
        <v>72461.329467</v>
      </c>
      <c r="K1134" s="4">
        <v>74433.017285</v>
      </c>
      <c r="L1134" s="4">
        <v>78607.444733</v>
      </c>
      <c r="M1134" s="4">
        <v>77542.887443</v>
      </c>
      <c r="N1134" s="4">
        <v>1118863.269586</v>
      </c>
      <c r="O1134" s="4">
        <v>1168214.113432</v>
      </c>
      <c r="P1134" s="4">
        <v>1216380.951922</v>
      </c>
    </row>
    <row r="1135" spans="1:16">
      <c r="A1135" s="3" t="s">
        <v>2282</v>
      </c>
      <c r="B1135" s="3" t="s">
        <v>2283</v>
      </c>
      <c r="C1135" s="4"/>
      <c r="D1135" s="4"/>
      <c r="E1135" s="4"/>
      <c r="F1135" s="4"/>
      <c r="G1135" s="4"/>
      <c r="H1135" s="4"/>
      <c r="I1135" s="4">
        <v>16254.182012</v>
      </c>
      <c r="J1135" s="4">
        <v>71912.808909</v>
      </c>
      <c r="K1135" s="4">
        <v>78364.716913</v>
      </c>
      <c r="L1135" s="4">
        <v>138565.731438</v>
      </c>
      <c r="M1135" s="4">
        <v>147630.672513</v>
      </c>
      <c r="N1135" s="4">
        <v>206053.883412</v>
      </c>
      <c r="O1135" s="4">
        <v>201623.378014</v>
      </c>
      <c r="P1135" s="4">
        <v>211345.957217</v>
      </c>
    </row>
    <row r="1136" spans="1:16">
      <c r="A1136" s="3" t="s">
        <v>2284</v>
      </c>
      <c r="B1136" s="3" t="s">
        <v>2285</v>
      </c>
      <c r="C1136" s="4"/>
      <c r="D1136" s="4"/>
      <c r="E1136" s="4"/>
      <c r="F1136" s="4"/>
      <c r="G1136" s="4"/>
      <c r="H1136" s="4"/>
      <c r="I1136" s="4">
        <v>84174.717426</v>
      </c>
      <c r="J1136" s="4">
        <v>209985.525727</v>
      </c>
      <c r="K1136" s="4">
        <v>215885.789354</v>
      </c>
      <c r="L1136" s="4">
        <v>243042.607552</v>
      </c>
      <c r="M1136" s="4">
        <v>259270.106388</v>
      </c>
      <c r="N1136" s="4">
        <v>294015.828209</v>
      </c>
      <c r="O1136" s="4">
        <v>356621.14066</v>
      </c>
      <c r="P1136" s="4">
        <v>386408.550955</v>
      </c>
    </row>
    <row r="1137" spans="1:16">
      <c r="A1137" s="3" t="s">
        <v>2286</v>
      </c>
      <c r="B1137" s="3" t="s">
        <v>2287</v>
      </c>
      <c r="C1137" s="4">
        <v>96309.417407</v>
      </c>
      <c r="D1137" s="4">
        <v>111552.141297</v>
      </c>
      <c r="E1137" s="4">
        <v>198101.52473</v>
      </c>
      <c r="F1137" s="4">
        <v>197714.134887</v>
      </c>
      <c r="G1137" s="4">
        <v>244183.430002</v>
      </c>
      <c r="H1137" s="4">
        <v>267764.060959</v>
      </c>
      <c r="I1137" s="4">
        <v>319129.99</v>
      </c>
      <c r="J1137" s="4">
        <v>498049.148713</v>
      </c>
      <c r="K1137" s="4">
        <v>461926.71169</v>
      </c>
      <c r="L1137" s="4">
        <v>475557.515158</v>
      </c>
      <c r="M1137" s="4">
        <v>1163456.27249</v>
      </c>
      <c r="N1137" s="4">
        <v>1193023.085709</v>
      </c>
      <c r="O1137" s="4">
        <v>1726180.404196</v>
      </c>
      <c r="P1137" s="4">
        <v>1750235.019812</v>
      </c>
    </row>
    <row r="1138" spans="1:16">
      <c r="A1138" s="3" t="s">
        <v>2288</v>
      </c>
      <c r="B1138" s="3" t="s">
        <v>2289</v>
      </c>
      <c r="C1138" s="4"/>
      <c r="D1138" s="4"/>
      <c r="E1138" s="4"/>
      <c r="F1138" s="4"/>
      <c r="G1138" s="4"/>
      <c r="H1138" s="4"/>
      <c r="I1138" s="4">
        <v>56400.964428</v>
      </c>
      <c r="J1138" s="4">
        <v>132714.028318</v>
      </c>
      <c r="K1138" s="4">
        <v>144088.424338</v>
      </c>
      <c r="L1138" s="4">
        <v>155043.504231</v>
      </c>
      <c r="M1138" s="4">
        <v>159128.360573</v>
      </c>
      <c r="N1138" s="4">
        <v>159606.942052</v>
      </c>
      <c r="O1138" s="4">
        <v>233008.045813</v>
      </c>
      <c r="P1138" s="4">
        <v>223349.306954</v>
      </c>
    </row>
    <row r="1139" spans="1:16">
      <c r="A1139" s="3" t="s">
        <v>2290</v>
      </c>
      <c r="B1139" s="3" t="s">
        <v>2291</v>
      </c>
      <c r="C1139" s="4"/>
      <c r="D1139" s="4"/>
      <c r="E1139" s="4"/>
      <c r="F1139" s="4"/>
      <c r="G1139" s="4"/>
      <c r="H1139" s="4"/>
      <c r="I1139" s="4">
        <v>25052.752626</v>
      </c>
      <c r="J1139" s="4">
        <v>97538.472355</v>
      </c>
      <c r="K1139" s="4">
        <v>104673.002636</v>
      </c>
      <c r="L1139" s="4">
        <v>112030.857763</v>
      </c>
      <c r="M1139" s="4">
        <v>119288.214997</v>
      </c>
      <c r="N1139" s="4">
        <v>207922.652892</v>
      </c>
      <c r="O1139" s="4">
        <v>281330.51396</v>
      </c>
      <c r="P1139" s="4">
        <v>380065.97052</v>
      </c>
    </row>
    <row r="1140" spans="1:16">
      <c r="A1140" s="3" t="s">
        <v>2292</v>
      </c>
      <c r="B1140" s="3" t="s">
        <v>2293</v>
      </c>
      <c r="C1140" s="4"/>
      <c r="D1140" s="4"/>
      <c r="E1140" s="4"/>
      <c r="F1140" s="4"/>
      <c r="G1140" s="4"/>
      <c r="H1140" s="4"/>
      <c r="I1140" s="4">
        <v>37304.27151</v>
      </c>
      <c r="J1140" s="4">
        <v>102037.336213</v>
      </c>
      <c r="K1140" s="4">
        <v>102850.120009</v>
      </c>
      <c r="L1140" s="4">
        <v>105179.590581</v>
      </c>
      <c r="M1140" s="4">
        <v>107435.28426</v>
      </c>
      <c r="N1140" s="4">
        <v>108107.661234</v>
      </c>
      <c r="O1140" s="4">
        <v>109150.105403</v>
      </c>
      <c r="P1140" s="4">
        <v>101877.188855</v>
      </c>
    </row>
    <row r="1141" spans="1:16">
      <c r="A1141" s="3" t="s">
        <v>2294</v>
      </c>
      <c r="B1141" s="3" t="s">
        <v>2295</v>
      </c>
      <c r="C1141" s="4"/>
      <c r="D1141" s="4"/>
      <c r="E1141" s="4"/>
      <c r="F1141" s="4"/>
      <c r="G1141" s="4"/>
      <c r="H1141" s="4"/>
      <c r="I1141" s="4">
        <v>28475.743206</v>
      </c>
      <c r="J1141" s="4">
        <v>81201.738723</v>
      </c>
      <c r="K1141" s="4">
        <v>85314.265647</v>
      </c>
      <c r="L1141" s="4">
        <v>89825.072859</v>
      </c>
      <c r="M1141" s="4">
        <v>94195.216342</v>
      </c>
      <c r="N1141" s="4">
        <v>100912.643949</v>
      </c>
      <c r="O1141" s="4">
        <v>106313.036845</v>
      </c>
      <c r="P1141" s="4">
        <v>115473.484884</v>
      </c>
    </row>
    <row r="1142" spans="1:16">
      <c r="A1142" s="3" t="s">
        <v>2296</v>
      </c>
      <c r="B1142" s="3" t="s">
        <v>2297</v>
      </c>
      <c r="C1142" s="4"/>
      <c r="D1142" s="4"/>
      <c r="E1142" s="4"/>
      <c r="F1142" s="4"/>
      <c r="G1142" s="4"/>
      <c r="H1142" s="4"/>
      <c r="I1142" s="4"/>
      <c r="J1142" s="4">
        <v>155661.865457</v>
      </c>
      <c r="K1142" s="4">
        <v>175979.357533</v>
      </c>
      <c r="L1142" s="4">
        <v>182427.476087</v>
      </c>
      <c r="M1142" s="4">
        <v>186287.314743</v>
      </c>
      <c r="N1142" s="4">
        <v>193611.723918</v>
      </c>
      <c r="O1142" s="4">
        <v>203961.313009</v>
      </c>
      <c r="P1142" s="4">
        <v>320116.325406</v>
      </c>
    </row>
    <row r="1143" spans="1:16">
      <c r="A1143" s="3" t="s">
        <v>2298</v>
      </c>
      <c r="B1143" s="3" t="s">
        <v>2299</v>
      </c>
      <c r="C1143" s="4"/>
      <c r="D1143" s="4"/>
      <c r="E1143" s="4"/>
      <c r="F1143" s="4"/>
      <c r="G1143" s="4"/>
      <c r="H1143" s="4"/>
      <c r="I1143" s="4"/>
      <c r="J1143" s="4">
        <v>58999.529336</v>
      </c>
      <c r="K1143" s="4">
        <v>62091.398983</v>
      </c>
      <c r="L1143" s="4">
        <v>66600.872801</v>
      </c>
      <c r="M1143" s="4">
        <v>68709.464468</v>
      </c>
      <c r="N1143" s="4">
        <v>69005.36534</v>
      </c>
      <c r="O1143" s="4">
        <v>70184.062906</v>
      </c>
      <c r="P1143" s="4">
        <v>72299.987946</v>
      </c>
    </row>
    <row r="1144" spans="1:16">
      <c r="A1144" s="3" t="s">
        <v>2300</v>
      </c>
      <c r="B1144" s="3" t="s">
        <v>2301</v>
      </c>
      <c r="C1144" s="4"/>
      <c r="D1144" s="4"/>
      <c r="E1144" s="4"/>
      <c r="F1144" s="4"/>
      <c r="G1144" s="4"/>
      <c r="H1144" s="4"/>
      <c r="I1144" s="4"/>
      <c r="J1144" s="4">
        <v>66496.828919</v>
      </c>
      <c r="K1144" s="4">
        <v>69211.221019</v>
      </c>
      <c r="L1144" s="4">
        <v>70594.091664</v>
      </c>
      <c r="M1144" s="4">
        <v>70891.437214</v>
      </c>
      <c r="N1144" s="4">
        <v>326840.122582</v>
      </c>
      <c r="O1144" s="4">
        <v>354208.949104</v>
      </c>
      <c r="P1144" s="4"/>
    </row>
    <row r="1145" spans="1:16">
      <c r="A1145" s="3" t="s">
        <v>2302</v>
      </c>
      <c r="B1145" s="3" t="s">
        <v>2303</v>
      </c>
      <c r="C1145" s="4"/>
      <c r="D1145" s="4"/>
      <c r="E1145" s="4"/>
      <c r="F1145" s="4"/>
      <c r="G1145" s="4"/>
      <c r="H1145" s="4"/>
      <c r="I1145" s="4"/>
      <c r="J1145" s="4">
        <v>85294.362172</v>
      </c>
      <c r="K1145" s="4">
        <v>90826.376332</v>
      </c>
      <c r="L1145" s="4">
        <v>100386.287902</v>
      </c>
      <c r="M1145" s="4">
        <v>228867.195522</v>
      </c>
      <c r="N1145" s="4">
        <v>256488.924588</v>
      </c>
      <c r="O1145" s="4">
        <v>292473.740559</v>
      </c>
      <c r="P1145" s="4">
        <v>628431.511376</v>
      </c>
    </row>
    <row r="1146" spans="1:16">
      <c r="A1146" s="3" t="s">
        <v>2304</v>
      </c>
      <c r="B1146" s="3" t="s">
        <v>2305</v>
      </c>
      <c r="C1146" s="4"/>
      <c r="D1146" s="4"/>
      <c r="E1146" s="4"/>
      <c r="F1146" s="4"/>
      <c r="G1146" s="4"/>
      <c r="H1146" s="4"/>
      <c r="I1146" s="4"/>
      <c r="J1146" s="4">
        <v>96397.110185</v>
      </c>
      <c r="K1146" s="4">
        <v>103230.052702</v>
      </c>
      <c r="L1146" s="4">
        <v>106881.988708</v>
      </c>
      <c r="M1146" s="4">
        <v>106564.721649</v>
      </c>
      <c r="N1146" s="4">
        <v>136791.733671</v>
      </c>
      <c r="O1146" s="4">
        <v>262917.221243</v>
      </c>
      <c r="P1146" s="4">
        <v>275141.425932</v>
      </c>
    </row>
    <row r="1147" spans="1:16">
      <c r="A1147" s="3" t="s">
        <v>2306</v>
      </c>
      <c r="B1147" s="3" t="s">
        <v>2307</v>
      </c>
      <c r="C1147" s="4"/>
      <c r="D1147" s="4"/>
      <c r="E1147" s="4"/>
      <c r="F1147" s="4">
        <v>10060.173776</v>
      </c>
      <c r="G1147" s="4"/>
      <c r="H1147" s="4"/>
      <c r="I1147" s="4"/>
      <c r="J1147" s="4">
        <v>118561.204453</v>
      </c>
      <c r="K1147" s="4">
        <v>123591.990734</v>
      </c>
      <c r="L1147" s="4">
        <v>134158.65028</v>
      </c>
      <c r="M1147" s="4">
        <v>207670.982352</v>
      </c>
      <c r="N1147" s="4">
        <v>282570.4755</v>
      </c>
      <c r="O1147" s="4">
        <v>291757.740297</v>
      </c>
      <c r="P1147" s="4">
        <v>303376.565411</v>
      </c>
    </row>
    <row r="1148" spans="1:16">
      <c r="A1148" s="3" t="s">
        <v>2308</v>
      </c>
      <c r="B1148" s="3" t="s">
        <v>2309</v>
      </c>
      <c r="C1148" s="4"/>
      <c r="D1148" s="4"/>
      <c r="E1148" s="4"/>
      <c r="F1148" s="4"/>
      <c r="G1148" s="4"/>
      <c r="H1148" s="4"/>
      <c r="I1148" s="4"/>
      <c r="J1148" s="4">
        <v>51819.425198</v>
      </c>
      <c r="K1148" s="4">
        <v>51455.626826</v>
      </c>
      <c r="L1148" s="4">
        <v>51406.143386</v>
      </c>
      <c r="M1148" s="4">
        <v>84011.97917</v>
      </c>
      <c r="N1148" s="4">
        <v>148934.453434</v>
      </c>
      <c r="O1148" s="4">
        <v>287391.410012</v>
      </c>
      <c r="P1148" s="4">
        <v>238344.734351</v>
      </c>
    </row>
    <row r="1149" spans="1:16">
      <c r="A1149" s="3" t="s">
        <v>2310</v>
      </c>
      <c r="B1149" s="3" t="s">
        <v>2311</v>
      </c>
      <c r="C1149" s="4"/>
      <c r="D1149" s="4"/>
      <c r="E1149" s="4"/>
      <c r="F1149" s="4"/>
      <c r="G1149" s="4"/>
      <c r="H1149" s="4"/>
      <c r="I1149" s="4"/>
      <c r="J1149" s="4">
        <v>75104.498537</v>
      </c>
      <c r="K1149" s="4">
        <v>78338.543014</v>
      </c>
      <c r="L1149" s="4">
        <v>78750.087986</v>
      </c>
      <c r="M1149" s="4">
        <v>80105.502843</v>
      </c>
      <c r="N1149" s="4">
        <v>129130.667922</v>
      </c>
      <c r="O1149" s="4">
        <v>131005.068499</v>
      </c>
      <c r="P1149" s="4">
        <v>456999.776446</v>
      </c>
    </row>
    <row r="1150" spans="1:16">
      <c r="A1150" s="3" t="s">
        <v>2312</v>
      </c>
      <c r="B1150" s="3" t="s">
        <v>2313</v>
      </c>
      <c r="C1150" s="4"/>
      <c r="D1150" s="4"/>
      <c r="E1150" s="4"/>
      <c r="F1150" s="4"/>
      <c r="G1150" s="4"/>
      <c r="H1150" s="4"/>
      <c r="I1150" s="4"/>
      <c r="J1150" s="4">
        <v>60670.817169</v>
      </c>
      <c r="K1150" s="4">
        <v>67200.706872</v>
      </c>
      <c r="L1150" s="4">
        <v>73955.301769</v>
      </c>
      <c r="M1150" s="4">
        <v>82892.07484</v>
      </c>
      <c r="N1150" s="4">
        <v>89777.668247</v>
      </c>
      <c r="O1150" s="4">
        <v>142165.270233</v>
      </c>
      <c r="P1150" s="4">
        <v>153925.324017</v>
      </c>
    </row>
    <row r="1151" spans="1:16">
      <c r="A1151" s="3" t="s">
        <v>2314</v>
      </c>
      <c r="B1151" s="3" t="s">
        <v>2315</v>
      </c>
      <c r="C1151" s="4"/>
      <c r="D1151" s="4"/>
      <c r="E1151" s="4"/>
      <c r="F1151" s="4"/>
      <c r="G1151" s="4"/>
      <c r="H1151" s="4"/>
      <c r="I1151" s="4"/>
      <c r="J1151" s="4">
        <v>36740.391192</v>
      </c>
      <c r="K1151" s="4">
        <v>93874.365325</v>
      </c>
      <c r="L1151" s="4">
        <v>95409.497587</v>
      </c>
      <c r="M1151" s="4">
        <v>96153.653216</v>
      </c>
      <c r="N1151" s="4">
        <v>97247.81355</v>
      </c>
      <c r="O1151" s="4">
        <v>98041.881993</v>
      </c>
      <c r="P1151" s="4">
        <v>100070.049733</v>
      </c>
    </row>
    <row r="1152" spans="1:16">
      <c r="A1152" s="3" t="s">
        <v>2316</v>
      </c>
      <c r="B1152" s="3" t="s">
        <v>2317</v>
      </c>
      <c r="C1152" s="4"/>
      <c r="D1152" s="4"/>
      <c r="E1152" s="4"/>
      <c r="F1152" s="4"/>
      <c r="G1152" s="4"/>
      <c r="H1152" s="4"/>
      <c r="I1152" s="4">
        <v>29259.288425</v>
      </c>
      <c r="J1152" s="4">
        <v>36910.410192</v>
      </c>
      <c r="K1152" s="4">
        <v>85519.903293</v>
      </c>
      <c r="L1152" s="4">
        <v>92192.066273</v>
      </c>
      <c r="M1152" s="4">
        <v>97970.493699</v>
      </c>
      <c r="N1152" s="4">
        <v>153771.679415</v>
      </c>
      <c r="O1152" s="4">
        <v>147352.620858</v>
      </c>
      <c r="P1152" s="4">
        <v>159410.094842</v>
      </c>
    </row>
    <row r="1153" spans="1:16">
      <c r="A1153" s="3" t="s">
        <v>2318</v>
      </c>
      <c r="B1153" s="3" t="s">
        <v>2319</v>
      </c>
      <c r="C1153" s="4"/>
      <c r="D1153" s="4"/>
      <c r="E1153" s="4"/>
      <c r="F1153" s="4"/>
      <c r="G1153" s="4"/>
      <c r="H1153" s="4"/>
      <c r="I1153" s="4"/>
      <c r="J1153" s="4">
        <v>58837.473078</v>
      </c>
      <c r="K1153" s="4">
        <v>120957.711251</v>
      </c>
      <c r="L1153" s="4">
        <v>125227.392519</v>
      </c>
      <c r="M1153" s="4">
        <v>132839.259468</v>
      </c>
      <c r="N1153" s="4">
        <v>140358.917127</v>
      </c>
      <c r="O1153" s="4">
        <v>147154.640268</v>
      </c>
      <c r="P1153" s="4">
        <v>145210.880815</v>
      </c>
    </row>
    <row r="1154" spans="1:16">
      <c r="A1154" s="3" t="s">
        <v>2320</v>
      </c>
      <c r="B1154" s="3" t="s">
        <v>2321</v>
      </c>
      <c r="C1154" s="4"/>
      <c r="D1154" s="4"/>
      <c r="E1154" s="4"/>
      <c r="F1154" s="4"/>
      <c r="G1154" s="4"/>
      <c r="H1154" s="4"/>
      <c r="I1154" s="4"/>
      <c r="J1154" s="4">
        <v>46227.211184</v>
      </c>
      <c r="K1154" s="4">
        <v>138695.42154</v>
      </c>
      <c r="L1154" s="4">
        <v>155322.253464</v>
      </c>
      <c r="M1154" s="4">
        <v>174452.208685</v>
      </c>
      <c r="N1154" s="4">
        <v>183999.345547</v>
      </c>
      <c r="O1154" s="4">
        <v>197274.036539</v>
      </c>
      <c r="P1154" s="4">
        <v>202921.520168</v>
      </c>
    </row>
    <row r="1155" spans="1:16">
      <c r="A1155" s="3" t="s">
        <v>2322</v>
      </c>
      <c r="B1155" s="3" t="s">
        <v>2323</v>
      </c>
      <c r="C1155" s="4"/>
      <c r="D1155" s="4"/>
      <c r="E1155" s="4"/>
      <c r="F1155" s="4"/>
      <c r="G1155" s="4"/>
      <c r="H1155" s="4"/>
      <c r="I1155" s="4"/>
      <c r="J1155" s="4">
        <v>37917.835608</v>
      </c>
      <c r="K1155" s="4">
        <v>77589.103389</v>
      </c>
      <c r="L1155" s="4">
        <v>80247.629968</v>
      </c>
      <c r="M1155" s="4">
        <v>83569.230804</v>
      </c>
      <c r="N1155" s="4">
        <v>85340.601924</v>
      </c>
      <c r="O1155" s="4">
        <v>85699.356142</v>
      </c>
      <c r="P1155" s="4">
        <v>86706.892022</v>
      </c>
    </row>
    <row r="1156" spans="1:16">
      <c r="A1156" s="3" t="s">
        <v>2324</v>
      </c>
      <c r="B1156" s="3" t="s">
        <v>2325</v>
      </c>
      <c r="C1156" s="4"/>
      <c r="D1156" s="4"/>
      <c r="E1156" s="4"/>
      <c r="F1156" s="4"/>
      <c r="G1156" s="4"/>
      <c r="H1156" s="4"/>
      <c r="I1156" s="4"/>
      <c r="J1156" s="4">
        <v>44366.521562</v>
      </c>
      <c r="K1156" s="4">
        <v>115251.679783</v>
      </c>
      <c r="L1156" s="4">
        <v>124073.970968</v>
      </c>
      <c r="M1156" s="4">
        <v>134702.455505</v>
      </c>
      <c r="N1156" s="4">
        <v>141848.523986</v>
      </c>
      <c r="O1156" s="4">
        <v>145672.644023</v>
      </c>
      <c r="P1156" s="4">
        <v>152388.769296</v>
      </c>
    </row>
    <row r="1157" spans="1:16">
      <c r="A1157" s="3" t="s">
        <v>2326</v>
      </c>
      <c r="B1157" s="3" t="s">
        <v>2327</v>
      </c>
      <c r="C1157" s="4"/>
      <c r="D1157" s="4"/>
      <c r="E1157" s="4"/>
      <c r="F1157" s="4"/>
      <c r="G1157" s="4"/>
      <c r="H1157" s="4"/>
      <c r="I1157" s="4"/>
      <c r="J1157" s="4">
        <v>26030.470216</v>
      </c>
      <c r="K1157" s="4">
        <v>83452.701597</v>
      </c>
      <c r="L1157" s="4">
        <v>86141.683417</v>
      </c>
      <c r="M1157" s="4">
        <v>95828.132814</v>
      </c>
      <c r="N1157" s="4">
        <v>91478.459447</v>
      </c>
      <c r="O1157" s="4">
        <v>56569.735098</v>
      </c>
      <c r="P1157" s="4">
        <v>57259.213065</v>
      </c>
    </row>
    <row r="1158" spans="1:16">
      <c r="A1158" s="3" t="s">
        <v>2328</v>
      </c>
      <c r="B1158" s="3" t="s">
        <v>2329</v>
      </c>
      <c r="C1158" s="4"/>
      <c r="D1158" s="4"/>
      <c r="E1158" s="4"/>
      <c r="F1158" s="4"/>
      <c r="G1158" s="4"/>
      <c r="H1158" s="4"/>
      <c r="I1158" s="4"/>
      <c r="J1158" s="4">
        <v>52604.92371</v>
      </c>
      <c r="K1158" s="4">
        <v>99471.524476</v>
      </c>
      <c r="L1158" s="4">
        <v>105389.408669</v>
      </c>
      <c r="M1158" s="4">
        <v>105432.213628</v>
      </c>
      <c r="N1158" s="4">
        <v>95068.753824</v>
      </c>
      <c r="O1158" s="4">
        <v>98080.260878</v>
      </c>
      <c r="P1158" s="4">
        <v>110947.067513</v>
      </c>
    </row>
    <row r="1159" spans="1:16">
      <c r="A1159" s="3" t="s">
        <v>2330</v>
      </c>
      <c r="B1159" s="3" t="s">
        <v>2331</v>
      </c>
      <c r="C1159" s="4"/>
      <c r="D1159" s="4"/>
      <c r="E1159" s="4"/>
      <c r="F1159" s="4"/>
      <c r="G1159" s="4"/>
      <c r="H1159" s="4"/>
      <c r="I1159" s="4"/>
      <c r="J1159" s="4">
        <v>42060.698824</v>
      </c>
      <c r="K1159" s="4">
        <v>133963.64191</v>
      </c>
      <c r="L1159" s="4">
        <v>146973.203595</v>
      </c>
      <c r="M1159" s="4">
        <v>150414.182884</v>
      </c>
      <c r="N1159" s="4">
        <v>156074.298171</v>
      </c>
      <c r="O1159" s="4">
        <v>166171.442707</v>
      </c>
      <c r="P1159" s="4">
        <v>191198.537905</v>
      </c>
    </row>
    <row r="1160" spans="1:16">
      <c r="A1160" s="3" t="s">
        <v>2332</v>
      </c>
      <c r="B1160" s="3" t="s">
        <v>2333</v>
      </c>
      <c r="C1160" s="4"/>
      <c r="D1160" s="4"/>
      <c r="E1160" s="4"/>
      <c r="F1160" s="4"/>
      <c r="G1160" s="4"/>
      <c r="H1160" s="4"/>
      <c r="I1160" s="4"/>
      <c r="J1160" s="4">
        <v>34202.265439</v>
      </c>
      <c r="K1160" s="4">
        <v>87339.094615</v>
      </c>
      <c r="L1160" s="4">
        <v>91360.467579</v>
      </c>
      <c r="M1160" s="4">
        <v>93149.897554</v>
      </c>
      <c r="N1160" s="4">
        <v>97755.173133</v>
      </c>
      <c r="O1160" s="4">
        <v>101995.214586</v>
      </c>
      <c r="P1160" s="4">
        <v>216999.114533</v>
      </c>
    </row>
    <row r="1161" spans="1:16">
      <c r="A1161" s="3" t="s">
        <v>2334</v>
      </c>
      <c r="B1161" s="3" t="s">
        <v>2335</v>
      </c>
      <c r="C1161" s="4"/>
      <c r="D1161" s="4"/>
      <c r="E1161" s="4"/>
      <c r="F1161" s="4"/>
      <c r="G1161" s="4"/>
      <c r="H1161" s="4"/>
      <c r="I1161" s="4"/>
      <c r="J1161" s="4">
        <v>72551.487466</v>
      </c>
      <c r="K1161" s="4">
        <v>174629.841644</v>
      </c>
      <c r="L1161" s="4">
        <v>186706.352862</v>
      </c>
      <c r="M1161" s="4">
        <v>201428.034328</v>
      </c>
      <c r="N1161" s="4">
        <v>213780.03293</v>
      </c>
      <c r="O1161" s="4">
        <v>225238.739427</v>
      </c>
      <c r="P1161" s="4">
        <v>244513.849478</v>
      </c>
    </row>
    <row r="1162" spans="1:16">
      <c r="A1162" s="3" t="s">
        <v>2336</v>
      </c>
      <c r="B1162" s="3" t="s">
        <v>2337</v>
      </c>
      <c r="C1162" s="4"/>
      <c r="D1162" s="4"/>
      <c r="E1162" s="4"/>
      <c r="F1162" s="4"/>
      <c r="G1162" s="4"/>
      <c r="H1162" s="4"/>
      <c r="I1162" s="4"/>
      <c r="J1162" s="4">
        <v>73063.617841</v>
      </c>
      <c r="K1162" s="4">
        <v>137718.560019</v>
      </c>
      <c r="L1162" s="4">
        <v>153866.769379</v>
      </c>
      <c r="M1162" s="4">
        <v>173469.490381</v>
      </c>
      <c r="N1162" s="4">
        <v>173012.460473</v>
      </c>
      <c r="O1162" s="4">
        <v>181998.64002</v>
      </c>
      <c r="P1162" s="4">
        <v>195585.487964</v>
      </c>
    </row>
    <row r="1163" spans="1:16">
      <c r="A1163" s="3" t="s">
        <v>2338</v>
      </c>
      <c r="B1163" s="3" t="s">
        <v>2339</v>
      </c>
      <c r="C1163" s="4"/>
      <c r="D1163" s="4"/>
      <c r="E1163" s="4"/>
      <c r="F1163" s="4"/>
      <c r="G1163" s="4"/>
      <c r="H1163" s="4"/>
      <c r="I1163" s="4"/>
      <c r="J1163" s="4">
        <v>18376.303133</v>
      </c>
      <c r="K1163" s="4">
        <v>61593.250364</v>
      </c>
      <c r="L1163" s="4">
        <v>65773.476128</v>
      </c>
      <c r="M1163" s="4">
        <v>106175.235767</v>
      </c>
      <c r="N1163" s="4">
        <v>120392.145713</v>
      </c>
      <c r="O1163" s="4">
        <v>340277.122126</v>
      </c>
      <c r="P1163" s="4">
        <v>353486.492004</v>
      </c>
    </row>
    <row r="1164" spans="1:16">
      <c r="A1164" s="3" t="s">
        <v>2340</v>
      </c>
      <c r="B1164" s="3" t="s">
        <v>2341</v>
      </c>
      <c r="C1164" s="4"/>
      <c r="D1164" s="4"/>
      <c r="E1164" s="4"/>
      <c r="F1164" s="4"/>
      <c r="G1164" s="4"/>
      <c r="H1164" s="4"/>
      <c r="I1164" s="4"/>
      <c r="J1164" s="4">
        <v>17810.092797</v>
      </c>
      <c r="K1164" s="4">
        <v>61790.862975</v>
      </c>
      <c r="L1164" s="4">
        <v>69498.815013</v>
      </c>
      <c r="M1164" s="4">
        <v>78613.223513</v>
      </c>
      <c r="N1164" s="4">
        <v>85861.673279</v>
      </c>
      <c r="O1164" s="4">
        <v>92289.572926</v>
      </c>
      <c r="P1164" s="4">
        <v>98013.70686</v>
      </c>
    </row>
    <row r="1165" spans="1:16">
      <c r="A1165" s="3" t="s">
        <v>2342</v>
      </c>
      <c r="B1165" s="3" t="s">
        <v>2343</v>
      </c>
      <c r="C1165" s="4"/>
      <c r="D1165" s="4"/>
      <c r="E1165" s="4"/>
      <c r="F1165" s="4"/>
      <c r="G1165" s="4"/>
      <c r="H1165" s="4"/>
      <c r="I1165" s="4"/>
      <c r="J1165" s="4">
        <v>120219.822</v>
      </c>
      <c r="K1165" s="4">
        <v>297539.6198</v>
      </c>
      <c r="L1165" s="4">
        <v>339821.6536</v>
      </c>
      <c r="M1165" s="4">
        <v>390147.8297</v>
      </c>
      <c r="N1165" s="4">
        <v>454168.3068</v>
      </c>
      <c r="O1165" s="4">
        <v>551455.9491</v>
      </c>
      <c r="P1165" s="4">
        <v>562715.1968</v>
      </c>
    </row>
    <row r="1166" spans="1:16">
      <c r="A1166" s="3" t="s">
        <v>2344</v>
      </c>
      <c r="B1166" s="3" t="s">
        <v>2345</v>
      </c>
      <c r="C1166" s="4"/>
      <c r="D1166" s="4"/>
      <c r="E1166" s="4"/>
      <c r="F1166" s="4"/>
      <c r="G1166" s="4"/>
      <c r="H1166" s="4">
        <v>17818.581842</v>
      </c>
      <c r="I1166" s="4"/>
      <c r="J1166" s="4">
        <v>27377.110598</v>
      </c>
      <c r="K1166" s="4">
        <v>78002.026963</v>
      </c>
      <c r="L1166" s="4">
        <v>78246.69936</v>
      </c>
      <c r="M1166" s="4">
        <v>78054.206564</v>
      </c>
      <c r="N1166" s="4">
        <v>75741.393636</v>
      </c>
      <c r="O1166" s="4">
        <v>77467.959476</v>
      </c>
      <c r="P1166" s="4">
        <v>78090.590549</v>
      </c>
    </row>
    <row r="1167" spans="1:16">
      <c r="A1167" s="3" t="s">
        <v>2346</v>
      </c>
      <c r="B1167" s="3" t="s">
        <v>2347</v>
      </c>
      <c r="C1167" s="4"/>
      <c r="D1167" s="4"/>
      <c r="E1167" s="4"/>
      <c r="F1167" s="4"/>
      <c r="G1167" s="4"/>
      <c r="H1167" s="4"/>
      <c r="I1167" s="4"/>
      <c r="J1167" s="4">
        <v>66495.296003</v>
      </c>
      <c r="K1167" s="4">
        <v>72957.500648</v>
      </c>
      <c r="L1167" s="4">
        <v>74687.179771</v>
      </c>
      <c r="M1167" s="4">
        <v>142515.204074</v>
      </c>
      <c r="N1167" s="4">
        <v>144986.476195</v>
      </c>
      <c r="O1167" s="4">
        <v>148163.906202</v>
      </c>
      <c r="P1167" s="4">
        <v>146872.361176</v>
      </c>
    </row>
    <row r="1168" spans="1:16">
      <c r="A1168" s="3" t="s">
        <v>2348</v>
      </c>
      <c r="B1168" s="3" t="s">
        <v>2349</v>
      </c>
      <c r="C1168" s="4"/>
      <c r="D1168" s="4"/>
      <c r="E1168" s="4"/>
      <c r="F1168" s="4"/>
      <c r="G1168" s="4"/>
      <c r="H1168" s="4"/>
      <c r="I1168" s="4"/>
      <c r="J1168" s="4"/>
      <c r="K1168" s="4">
        <v>120508.909121</v>
      </c>
      <c r="L1168" s="4">
        <v>204798.91071</v>
      </c>
      <c r="M1168" s="4">
        <v>217142.545124</v>
      </c>
      <c r="N1168" s="4">
        <v>236655.964344</v>
      </c>
      <c r="O1168" s="4">
        <v>351822.248364</v>
      </c>
      <c r="P1168" s="4">
        <v>362517.883688</v>
      </c>
    </row>
    <row r="1169" spans="1:16">
      <c r="A1169" s="3" t="s">
        <v>2350</v>
      </c>
      <c r="B1169" s="3" t="s">
        <v>2351</v>
      </c>
      <c r="C1169" s="4"/>
      <c r="D1169" s="4"/>
      <c r="E1169" s="4"/>
      <c r="F1169" s="4"/>
      <c r="G1169" s="4"/>
      <c r="H1169" s="4">
        <v>15416.900972</v>
      </c>
      <c r="I1169" s="4"/>
      <c r="J1169" s="4"/>
      <c r="K1169" s="4">
        <v>33623.464725</v>
      </c>
      <c r="L1169" s="4">
        <v>73093.503052</v>
      </c>
      <c r="M1169" s="4">
        <v>82208.485237</v>
      </c>
      <c r="N1169" s="4">
        <v>142002.466265</v>
      </c>
      <c r="O1169" s="4">
        <v>156223.340687</v>
      </c>
      <c r="P1169" s="4">
        <v>169225.773152</v>
      </c>
    </row>
    <row r="1170" spans="1:16">
      <c r="A1170" s="3" t="s">
        <v>2352</v>
      </c>
      <c r="B1170" s="3" t="s">
        <v>2353</v>
      </c>
      <c r="C1170" s="4"/>
      <c r="D1170" s="4"/>
      <c r="E1170" s="4"/>
      <c r="F1170" s="4"/>
      <c r="G1170" s="4"/>
      <c r="H1170" s="4"/>
      <c r="I1170" s="4"/>
      <c r="J1170" s="4"/>
      <c r="K1170" s="4">
        <v>23445.265449</v>
      </c>
      <c r="L1170" s="4">
        <v>46423.823036</v>
      </c>
      <c r="M1170" s="4">
        <v>146213.740992</v>
      </c>
      <c r="N1170" s="4">
        <v>161546.078216</v>
      </c>
      <c r="O1170" s="4">
        <v>190064.725413</v>
      </c>
      <c r="P1170" s="4">
        <v>233765.508307</v>
      </c>
    </row>
    <row r="1171" spans="1:16">
      <c r="A1171" s="3" t="s">
        <v>2354</v>
      </c>
      <c r="B1171" s="3" t="s">
        <v>2355</v>
      </c>
      <c r="C1171" s="4"/>
      <c r="D1171" s="4"/>
      <c r="E1171" s="4"/>
      <c r="F1171" s="4"/>
      <c r="G1171" s="4"/>
      <c r="H1171" s="4"/>
      <c r="I1171" s="4"/>
      <c r="J1171" s="4"/>
      <c r="K1171" s="4">
        <v>47531.230633</v>
      </c>
      <c r="L1171" s="4">
        <v>87273.751608</v>
      </c>
      <c r="M1171" s="4">
        <v>90495.61772</v>
      </c>
      <c r="N1171" s="4">
        <v>150208.409978</v>
      </c>
      <c r="O1171" s="4">
        <v>152834.326414</v>
      </c>
      <c r="P1171" s="4">
        <v>152758.081406</v>
      </c>
    </row>
    <row r="1172" spans="1:16">
      <c r="A1172" s="3" t="s">
        <v>2356</v>
      </c>
      <c r="B1172" s="3" t="s">
        <v>2357</v>
      </c>
      <c r="C1172" s="4"/>
      <c r="D1172" s="4"/>
      <c r="E1172" s="4"/>
      <c r="F1172" s="4"/>
      <c r="G1172" s="4"/>
      <c r="H1172" s="4">
        <v>22639.032753</v>
      </c>
      <c r="I1172" s="4">
        <v>38086.894429</v>
      </c>
      <c r="J1172" s="4">
        <v>44773.070229</v>
      </c>
      <c r="K1172" s="4">
        <v>50097.154029</v>
      </c>
      <c r="L1172" s="4">
        <v>82445.41276</v>
      </c>
      <c r="M1172" s="4">
        <v>86187.057076</v>
      </c>
      <c r="N1172" s="4">
        <v>135223.077624</v>
      </c>
      <c r="O1172" s="4">
        <v>174293.967811</v>
      </c>
      <c r="P1172" s="4">
        <v>286489.117342</v>
      </c>
    </row>
    <row r="1173" spans="1:16">
      <c r="A1173" s="3" t="s">
        <v>2358</v>
      </c>
      <c r="B1173" s="3" t="s">
        <v>2359</v>
      </c>
      <c r="C1173" s="4"/>
      <c r="D1173" s="4"/>
      <c r="E1173" s="4"/>
      <c r="F1173" s="4"/>
      <c r="G1173" s="4"/>
      <c r="H1173" s="4"/>
      <c r="I1173" s="4"/>
      <c r="J1173" s="4"/>
      <c r="K1173" s="4">
        <v>56192.296252</v>
      </c>
      <c r="L1173" s="4">
        <v>118044.237355</v>
      </c>
      <c r="M1173" s="4">
        <v>124025.558036</v>
      </c>
      <c r="N1173" s="4">
        <v>142669.48572</v>
      </c>
      <c r="O1173" s="4">
        <v>167728.579328</v>
      </c>
      <c r="P1173" s="4">
        <v>183965.848826</v>
      </c>
    </row>
    <row r="1174" spans="1:16">
      <c r="A1174" s="3" t="s">
        <v>2360</v>
      </c>
      <c r="B1174" s="3" t="s">
        <v>2361</v>
      </c>
      <c r="C1174" s="4"/>
      <c r="D1174" s="4"/>
      <c r="E1174" s="4"/>
      <c r="F1174" s="4"/>
      <c r="G1174" s="4"/>
      <c r="H1174" s="4"/>
      <c r="I1174" s="4"/>
      <c r="J1174" s="4"/>
      <c r="K1174" s="4">
        <v>46315.885769</v>
      </c>
      <c r="L1174" s="4">
        <v>79207.699864</v>
      </c>
      <c r="M1174" s="4">
        <v>93675.129977</v>
      </c>
      <c r="N1174" s="4">
        <v>139921.235695</v>
      </c>
      <c r="O1174" s="4">
        <v>243212.307587</v>
      </c>
      <c r="P1174" s="4">
        <v>344991.398912</v>
      </c>
    </row>
    <row r="1175" spans="1:16">
      <c r="A1175" s="3" t="s">
        <v>2362</v>
      </c>
      <c r="B1175" s="3" t="s">
        <v>2363</v>
      </c>
      <c r="C1175" s="4"/>
      <c r="D1175" s="4"/>
      <c r="E1175" s="4"/>
      <c r="F1175" s="4"/>
      <c r="G1175" s="4"/>
      <c r="H1175" s="4"/>
      <c r="I1175" s="4"/>
      <c r="J1175" s="4"/>
      <c r="K1175" s="4">
        <v>32703.867696</v>
      </c>
      <c r="L1175" s="4">
        <v>83313.380213</v>
      </c>
      <c r="M1175" s="4">
        <v>83939.311551</v>
      </c>
      <c r="N1175" s="4">
        <v>83991.844927</v>
      </c>
      <c r="O1175" s="4">
        <v>85046.459412</v>
      </c>
      <c r="P1175" s="4">
        <v>97075.316387</v>
      </c>
    </row>
    <row r="1176" spans="1:16">
      <c r="A1176" s="3" t="s">
        <v>2364</v>
      </c>
      <c r="B1176" s="3" t="s">
        <v>2365</v>
      </c>
      <c r="C1176" s="4"/>
      <c r="D1176" s="4"/>
      <c r="E1176" s="4"/>
      <c r="F1176" s="4"/>
      <c r="G1176" s="4"/>
      <c r="H1176" s="4"/>
      <c r="I1176" s="4"/>
      <c r="J1176" s="4"/>
      <c r="K1176" s="4">
        <v>102857.929127</v>
      </c>
      <c r="L1176" s="4">
        <v>184419.396928</v>
      </c>
      <c r="M1176" s="4">
        <v>198029.296984</v>
      </c>
      <c r="N1176" s="4">
        <v>459443.465096</v>
      </c>
      <c r="O1176" s="4">
        <v>911154.946927</v>
      </c>
      <c r="P1176" s="4">
        <v>1185861.399127</v>
      </c>
    </row>
    <row r="1177" spans="1:16">
      <c r="A1177" s="3" t="s">
        <v>2366</v>
      </c>
      <c r="B1177" s="3" t="s">
        <v>2367</v>
      </c>
      <c r="C1177" s="4"/>
      <c r="D1177" s="4"/>
      <c r="E1177" s="4"/>
      <c r="F1177" s="4"/>
      <c r="G1177" s="4"/>
      <c r="H1177" s="4"/>
      <c r="I1177" s="4"/>
      <c r="J1177" s="4"/>
      <c r="K1177" s="4">
        <v>27053.397535</v>
      </c>
      <c r="L1177" s="4">
        <v>49463.944578</v>
      </c>
      <c r="M1177" s="4">
        <v>48141.300176</v>
      </c>
      <c r="N1177" s="4">
        <v>44198.593241</v>
      </c>
      <c r="O1177" s="4">
        <v>46770.46018</v>
      </c>
      <c r="P1177" s="4">
        <v>48225.908785</v>
      </c>
    </row>
    <row r="1178" spans="1:16">
      <c r="A1178" s="3" t="s">
        <v>2368</v>
      </c>
      <c r="B1178" s="3" t="s">
        <v>2369</v>
      </c>
      <c r="C1178" s="4"/>
      <c r="D1178" s="4"/>
      <c r="E1178" s="4"/>
      <c r="F1178" s="4"/>
      <c r="G1178" s="4"/>
      <c r="H1178" s="4"/>
      <c r="I1178" s="4"/>
      <c r="J1178" s="4"/>
      <c r="K1178" s="4">
        <v>97982.266008</v>
      </c>
      <c r="L1178" s="4">
        <v>184933.824823</v>
      </c>
      <c r="M1178" s="4">
        <v>191515.193283</v>
      </c>
      <c r="N1178" s="4">
        <v>202787.24503</v>
      </c>
      <c r="O1178" s="4">
        <v>341829.751252</v>
      </c>
      <c r="P1178" s="4">
        <v>375469.921055</v>
      </c>
    </row>
    <row r="1179" spans="1:16">
      <c r="A1179" s="3" t="s">
        <v>2370</v>
      </c>
      <c r="B1179" s="3" t="s">
        <v>2371</v>
      </c>
      <c r="C1179" s="4"/>
      <c r="D1179" s="4"/>
      <c r="E1179" s="4"/>
      <c r="F1179" s="4"/>
      <c r="G1179" s="4"/>
      <c r="H1179" s="4"/>
      <c r="I1179" s="4"/>
      <c r="J1179" s="4"/>
      <c r="K1179" s="4">
        <v>37585.925407</v>
      </c>
      <c r="L1179" s="4">
        <v>69380.104428</v>
      </c>
      <c r="M1179" s="4">
        <v>81508.379088</v>
      </c>
      <c r="N1179" s="4">
        <v>209980.64074</v>
      </c>
      <c r="O1179" s="4">
        <v>283922.088685</v>
      </c>
      <c r="P1179" s="4">
        <v>396291.653898</v>
      </c>
    </row>
    <row r="1180" spans="1:16">
      <c r="A1180" s="3" t="s">
        <v>2372</v>
      </c>
      <c r="B1180" s="3" t="s">
        <v>2373</v>
      </c>
      <c r="C1180" s="4"/>
      <c r="D1180" s="4"/>
      <c r="E1180" s="4"/>
      <c r="F1180" s="4"/>
      <c r="G1180" s="4"/>
      <c r="H1180" s="4"/>
      <c r="I1180" s="4"/>
      <c r="J1180" s="4"/>
      <c r="K1180" s="4">
        <v>22503.215884</v>
      </c>
      <c r="L1180" s="4">
        <v>46598.900511</v>
      </c>
      <c r="M1180" s="4">
        <v>55000.020114</v>
      </c>
      <c r="N1180" s="4">
        <v>63873.257453</v>
      </c>
      <c r="O1180" s="4">
        <v>105566.558938</v>
      </c>
      <c r="P1180" s="4">
        <v>113704.366818</v>
      </c>
    </row>
    <row r="1181" spans="1:16">
      <c r="A1181" s="3" t="s">
        <v>2374</v>
      </c>
      <c r="B1181" s="3" t="s">
        <v>2375</v>
      </c>
      <c r="C1181" s="4"/>
      <c r="D1181" s="4"/>
      <c r="E1181" s="4"/>
      <c r="F1181" s="4"/>
      <c r="G1181" s="4"/>
      <c r="H1181" s="4"/>
      <c r="I1181" s="4"/>
      <c r="J1181" s="4"/>
      <c r="K1181" s="4">
        <v>28088.576267</v>
      </c>
      <c r="L1181" s="4">
        <v>63163.463493</v>
      </c>
      <c r="M1181" s="4">
        <v>109500.066165</v>
      </c>
      <c r="N1181" s="4">
        <v>113450.292375</v>
      </c>
      <c r="O1181" s="4">
        <v>115344.04665</v>
      </c>
      <c r="P1181" s="4">
        <v>116153.881598</v>
      </c>
    </row>
    <row r="1182" spans="1:16">
      <c r="A1182" s="3" t="s">
        <v>2376</v>
      </c>
      <c r="B1182" s="3" t="s">
        <v>2377</v>
      </c>
      <c r="C1182" s="4"/>
      <c r="D1182" s="4"/>
      <c r="E1182" s="4"/>
      <c r="F1182" s="4"/>
      <c r="G1182" s="4"/>
      <c r="H1182" s="4"/>
      <c r="I1182" s="4"/>
      <c r="J1182" s="4"/>
      <c r="K1182" s="4">
        <v>59160.55379</v>
      </c>
      <c r="L1182" s="4">
        <v>84532.038476</v>
      </c>
      <c r="M1182" s="4">
        <v>198810.479305</v>
      </c>
      <c r="N1182" s="4">
        <v>208633.223634</v>
      </c>
      <c r="O1182" s="4">
        <v>224237.222815</v>
      </c>
      <c r="P1182" s="4">
        <v>475328.536285</v>
      </c>
    </row>
    <row r="1183" spans="1:16">
      <c r="A1183" s="3" t="s">
        <v>2378</v>
      </c>
      <c r="B1183" s="3" t="s">
        <v>2379</v>
      </c>
      <c r="C1183" s="4"/>
      <c r="D1183" s="4"/>
      <c r="E1183" s="4"/>
      <c r="F1183" s="4"/>
      <c r="G1183" s="4"/>
      <c r="H1183" s="4"/>
      <c r="I1183" s="4"/>
      <c r="J1183" s="4"/>
      <c r="K1183" s="4">
        <v>33010.432076</v>
      </c>
      <c r="L1183" s="4">
        <v>53854.67118</v>
      </c>
      <c r="M1183" s="4">
        <v>57647.967123</v>
      </c>
      <c r="N1183" s="4">
        <v>160211.729498</v>
      </c>
      <c r="O1183" s="4">
        <v>170233.77768</v>
      </c>
      <c r="P1183" s="4">
        <v>177017.661805</v>
      </c>
    </row>
    <row r="1184" spans="1:16">
      <c r="A1184" s="3" t="s">
        <v>2380</v>
      </c>
      <c r="B1184" s="3" t="s">
        <v>2381</v>
      </c>
      <c r="C1184" s="4"/>
      <c r="D1184" s="4"/>
      <c r="E1184" s="4"/>
      <c r="F1184" s="4"/>
      <c r="G1184" s="4"/>
      <c r="H1184" s="4"/>
      <c r="I1184" s="4"/>
      <c r="J1184" s="4">
        <v>28194.250843</v>
      </c>
      <c r="K1184" s="4">
        <v>33112.866031</v>
      </c>
      <c r="L1184" s="4">
        <v>60300.548313</v>
      </c>
      <c r="M1184" s="4">
        <v>62819.711636</v>
      </c>
      <c r="N1184" s="4">
        <v>64373.382089</v>
      </c>
      <c r="O1184" s="4">
        <v>65335.543601</v>
      </c>
      <c r="P1184" s="4">
        <v>64380.484474</v>
      </c>
    </row>
    <row r="1185" spans="1:16">
      <c r="A1185" s="3" t="s">
        <v>2382</v>
      </c>
      <c r="B1185" s="3" t="s">
        <v>2383</v>
      </c>
      <c r="C1185" s="4"/>
      <c r="D1185" s="4"/>
      <c r="E1185" s="4"/>
      <c r="F1185" s="4"/>
      <c r="G1185" s="4"/>
      <c r="H1185" s="4"/>
      <c r="I1185" s="4"/>
      <c r="J1185" s="4"/>
      <c r="K1185" s="4"/>
      <c r="L1185" s="4">
        <v>100113.794009</v>
      </c>
      <c r="M1185" s="4">
        <v>145104.841049</v>
      </c>
      <c r="N1185" s="4">
        <v>152152.482301</v>
      </c>
      <c r="O1185" s="4">
        <v>162568.318024</v>
      </c>
      <c r="P1185" s="4">
        <v>174222.51834</v>
      </c>
    </row>
    <row r="1186" spans="1:16">
      <c r="A1186" s="3" t="s">
        <v>2384</v>
      </c>
      <c r="B1186" s="3" t="s">
        <v>2385</v>
      </c>
      <c r="C1186" s="4"/>
      <c r="D1186" s="4"/>
      <c r="E1186" s="4"/>
      <c r="F1186" s="4"/>
      <c r="G1186" s="4"/>
      <c r="H1186" s="4"/>
      <c r="I1186" s="4"/>
      <c r="J1186" s="4"/>
      <c r="K1186" s="4">
        <v>42899.649516</v>
      </c>
      <c r="L1186" s="4">
        <v>83145.000688</v>
      </c>
      <c r="M1186" s="4">
        <v>86571.82387</v>
      </c>
      <c r="N1186" s="4">
        <v>89242.398412</v>
      </c>
      <c r="O1186" s="4">
        <v>91136.44504</v>
      </c>
      <c r="P1186" s="4">
        <v>92199.114505</v>
      </c>
    </row>
    <row r="1187" spans="1:16">
      <c r="A1187" s="3" t="s">
        <v>2386</v>
      </c>
      <c r="B1187" s="3" t="s">
        <v>2387</v>
      </c>
      <c r="C1187" s="4"/>
      <c r="D1187" s="4"/>
      <c r="E1187" s="4"/>
      <c r="F1187" s="4"/>
      <c r="G1187" s="4"/>
      <c r="H1187" s="4"/>
      <c r="I1187" s="4"/>
      <c r="J1187" s="4">
        <v>76562.096317</v>
      </c>
      <c r="K1187" s="4"/>
      <c r="L1187" s="4">
        <v>141252.879836</v>
      </c>
      <c r="M1187" s="4">
        <v>148023.464953</v>
      </c>
      <c r="N1187" s="4">
        <v>169542.179853</v>
      </c>
      <c r="O1187" s="4">
        <v>185357.145886</v>
      </c>
      <c r="P1187" s="4">
        <v>198359.266696</v>
      </c>
    </row>
    <row r="1188" spans="1:16">
      <c r="A1188" s="3" t="s">
        <v>2388</v>
      </c>
      <c r="B1188" s="3" t="s">
        <v>2389</v>
      </c>
      <c r="C1188" s="4"/>
      <c r="D1188" s="4"/>
      <c r="E1188" s="4"/>
      <c r="F1188" s="4"/>
      <c r="G1188" s="4"/>
      <c r="H1188" s="4"/>
      <c r="I1188" s="4"/>
      <c r="J1188" s="4"/>
      <c r="K1188" s="4"/>
      <c r="L1188" s="4">
        <v>195381.851303</v>
      </c>
      <c r="M1188" s="4">
        <v>210052.428182</v>
      </c>
      <c r="N1188" s="4">
        <v>233917.267433</v>
      </c>
      <c r="O1188" s="4">
        <v>260823.350231</v>
      </c>
      <c r="P1188" s="4">
        <v>381658.755207</v>
      </c>
    </row>
    <row r="1189" spans="1:16">
      <c r="A1189" s="3" t="s">
        <v>2390</v>
      </c>
      <c r="B1189" s="3" t="s">
        <v>2391</v>
      </c>
      <c r="C1189" s="4"/>
      <c r="D1189" s="4"/>
      <c r="E1189" s="4"/>
      <c r="F1189" s="4"/>
      <c r="G1189" s="4"/>
      <c r="H1189" s="4"/>
      <c r="I1189" s="4"/>
      <c r="J1189" s="4">
        <v>24599.729646</v>
      </c>
      <c r="K1189" s="4"/>
      <c r="L1189" s="4"/>
      <c r="M1189" s="4">
        <v>77638.232018</v>
      </c>
      <c r="N1189" s="4">
        <v>83539.558211</v>
      </c>
      <c r="O1189" s="4">
        <v>92616.886889</v>
      </c>
      <c r="P1189" s="4">
        <v>101902.050609</v>
      </c>
    </row>
    <row r="1190" spans="1:16">
      <c r="A1190" s="3" t="s">
        <v>2392</v>
      </c>
      <c r="B1190" s="3" t="s">
        <v>2393</v>
      </c>
      <c r="C1190" s="4"/>
      <c r="D1190" s="4"/>
      <c r="E1190" s="4"/>
      <c r="F1190" s="4"/>
      <c r="G1190" s="4"/>
      <c r="H1190" s="4"/>
      <c r="I1190" s="4"/>
      <c r="J1190" s="4"/>
      <c r="K1190" s="4"/>
      <c r="L1190" s="4">
        <v>18301.596097</v>
      </c>
      <c r="M1190" s="4">
        <v>36959.374414</v>
      </c>
      <c r="N1190" s="4">
        <v>38847.129934</v>
      </c>
      <c r="O1190" s="4">
        <v>41137.596982</v>
      </c>
      <c r="P1190" s="4">
        <v>42456.727638</v>
      </c>
    </row>
    <row r="1191" spans="1:16">
      <c r="A1191" s="3" t="s">
        <v>2394</v>
      </c>
      <c r="B1191" s="3" t="s">
        <v>2395</v>
      </c>
      <c r="C1191" s="4"/>
      <c r="D1191" s="4"/>
      <c r="E1191" s="4"/>
      <c r="F1191" s="4"/>
      <c r="G1191" s="4"/>
      <c r="H1191" s="4"/>
      <c r="I1191" s="4"/>
      <c r="J1191" s="4"/>
      <c r="K1191" s="4"/>
      <c r="L1191" s="4">
        <v>49798.705925</v>
      </c>
      <c r="M1191" s="4">
        <v>80780.567807</v>
      </c>
      <c r="N1191" s="4">
        <v>82937.833586</v>
      </c>
      <c r="O1191" s="4">
        <v>86365.870999</v>
      </c>
      <c r="P1191" s="4">
        <v>91325.406154</v>
      </c>
    </row>
    <row r="1192" spans="1:16">
      <c r="A1192" s="3" t="s">
        <v>2396</v>
      </c>
      <c r="B1192" s="3" t="s">
        <v>2397</v>
      </c>
      <c r="C1192" s="4"/>
      <c r="D1192" s="4"/>
      <c r="E1192" s="4"/>
      <c r="F1192" s="4"/>
      <c r="G1192" s="4"/>
      <c r="H1192" s="4"/>
      <c r="I1192" s="4"/>
      <c r="J1192" s="4"/>
      <c r="K1192" s="4"/>
      <c r="L1192" s="4">
        <v>56719.367942</v>
      </c>
      <c r="M1192" s="4">
        <v>105845.99552</v>
      </c>
      <c r="N1192" s="4">
        <v>109213.939763</v>
      </c>
      <c r="O1192" s="4">
        <v>117108.953813</v>
      </c>
      <c r="P1192" s="4">
        <v>120975.134362</v>
      </c>
    </row>
    <row r="1193" spans="1:16">
      <c r="A1193" s="3" t="s">
        <v>2398</v>
      </c>
      <c r="B1193" s="3" t="s">
        <v>2399</v>
      </c>
      <c r="C1193" s="4"/>
      <c r="D1193" s="4"/>
      <c r="E1193" s="4"/>
      <c r="F1193" s="4"/>
      <c r="G1193" s="4"/>
      <c r="H1193" s="4"/>
      <c r="I1193" s="4"/>
      <c r="J1193" s="4"/>
      <c r="K1193" s="4"/>
      <c r="L1193" s="4">
        <v>37298.433611</v>
      </c>
      <c r="M1193" s="4">
        <v>73524.854182</v>
      </c>
      <c r="N1193" s="4">
        <v>79475.496545</v>
      </c>
      <c r="O1193" s="4">
        <v>88881.706864</v>
      </c>
      <c r="P1193" s="4">
        <v>89731.198179</v>
      </c>
    </row>
    <row r="1194" spans="1:16">
      <c r="A1194" s="3" t="s">
        <v>2400</v>
      </c>
      <c r="B1194" s="3" t="s">
        <v>2401</v>
      </c>
      <c r="C1194" s="4"/>
      <c r="D1194" s="4"/>
      <c r="E1194" s="4"/>
      <c r="F1194" s="4"/>
      <c r="G1194" s="4"/>
      <c r="H1194" s="4"/>
      <c r="I1194" s="4"/>
      <c r="J1194" s="4"/>
      <c r="K1194" s="4"/>
      <c r="L1194" s="4">
        <v>66802.262435</v>
      </c>
      <c r="M1194" s="4">
        <v>111772.367726</v>
      </c>
      <c r="N1194" s="4">
        <v>122813.516676</v>
      </c>
      <c r="O1194" s="4">
        <v>221100.097265</v>
      </c>
      <c r="P1194" s="4">
        <v>219080.918009</v>
      </c>
    </row>
    <row r="1195" spans="1:16">
      <c r="A1195" s="3" t="s">
        <v>2402</v>
      </c>
      <c r="B1195" s="3" t="s">
        <v>2403</v>
      </c>
      <c r="C1195" s="4"/>
      <c r="D1195" s="4"/>
      <c r="E1195" s="4"/>
      <c r="F1195" s="4"/>
      <c r="G1195" s="4"/>
      <c r="H1195" s="4"/>
      <c r="I1195" s="4"/>
      <c r="J1195" s="4"/>
      <c r="K1195" s="4"/>
      <c r="L1195" s="4">
        <v>48747.056076</v>
      </c>
      <c r="M1195" s="4">
        <v>73341.86029</v>
      </c>
      <c r="N1195" s="4">
        <v>79253.274523</v>
      </c>
      <c r="O1195" s="4">
        <v>161430.030073</v>
      </c>
      <c r="P1195" s="4">
        <v>169708.134381</v>
      </c>
    </row>
    <row r="1196" spans="1:16">
      <c r="A1196" s="3" t="s">
        <v>2404</v>
      </c>
      <c r="B1196" s="3" t="s">
        <v>2405</v>
      </c>
      <c r="C1196" s="4"/>
      <c r="D1196" s="4"/>
      <c r="E1196" s="4"/>
      <c r="F1196" s="4"/>
      <c r="G1196" s="4"/>
      <c r="H1196" s="4"/>
      <c r="I1196" s="4"/>
      <c r="J1196" s="4"/>
      <c r="K1196" s="4"/>
      <c r="L1196" s="4">
        <v>26656.586509</v>
      </c>
      <c r="M1196" s="4">
        <v>44311.132859</v>
      </c>
      <c r="N1196" s="4">
        <v>46384.897552</v>
      </c>
      <c r="O1196" s="4">
        <v>49847.374196</v>
      </c>
      <c r="P1196" s="4">
        <v>53355.540965</v>
      </c>
    </row>
    <row r="1197" spans="1:16">
      <c r="A1197" s="3" t="s">
        <v>2406</v>
      </c>
      <c r="B1197" s="3" t="s">
        <v>2407</v>
      </c>
      <c r="C1197" s="4">
        <v>198343.671646</v>
      </c>
      <c r="D1197" s="4">
        <v>264477.624057</v>
      </c>
      <c r="E1197" s="4">
        <v>618390.873196</v>
      </c>
      <c r="F1197" s="4">
        <v>1093693.386417</v>
      </c>
      <c r="G1197" s="4">
        <v>1272165.13723</v>
      </c>
      <c r="H1197" s="4">
        <v>1505190.329776</v>
      </c>
      <c r="I1197" s="4">
        <v>1717814.037672</v>
      </c>
      <c r="J1197" s="4">
        <v>1815551.010568</v>
      </c>
      <c r="K1197" s="4">
        <v>1890527.319119</v>
      </c>
      <c r="L1197" s="4">
        <v>2138683.672181</v>
      </c>
      <c r="M1197" s="4">
        <v>4547061.39534</v>
      </c>
      <c r="N1197" s="4">
        <v>4574908.315739</v>
      </c>
      <c r="O1197" s="4">
        <v>4909552.804769</v>
      </c>
      <c r="P1197" s="4">
        <v>5128369.226588</v>
      </c>
    </row>
    <row r="1198" spans="1:16">
      <c r="A1198" s="3" t="s">
        <v>2408</v>
      </c>
      <c r="B1198" s="3" t="s">
        <v>2409</v>
      </c>
      <c r="C1198" s="4"/>
      <c r="D1198" s="4"/>
      <c r="E1198" s="4"/>
      <c r="F1198" s="4"/>
      <c r="G1198" s="4"/>
      <c r="H1198" s="4"/>
      <c r="I1198" s="4"/>
      <c r="J1198" s="4"/>
      <c r="K1198" s="4"/>
      <c r="L1198" s="4">
        <v>83054.689453</v>
      </c>
      <c r="M1198" s="4">
        <v>234749.905285</v>
      </c>
      <c r="N1198" s="4">
        <v>258382.04599</v>
      </c>
      <c r="O1198" s="4">
        <v>272010.542229</v>
      </c>
      <c r="P1198" s="4">
        <v>299273.857292</v>
      </c>
    </row>
    <row r="1199" spans="1:16">
      <c r="A1199" s="3" t="s">
        <v>2410</v>
      </c>
      <c r="B1199" s="3" t="s">
        <v>2411</v>
      </c>
      <c r="C1199" s="4"/>
      <c r="D1199" s="4"/>
      <c r="E1199" s="4"/>
      <c r="F1199" s="4"/>
      <c r="G1199" s="4"/>
      <c r="H1199" s="4">
        <v>16859.27</v>
      </c>
      <c r="I1199" s="4"/>
      <c r="J1199" s="4"/>
      <c r="K1199" s="4"/>
      <c r="L1199" s="4">
        <v>40661.458916</v>
      </c>
      <c r="M1199" s="4">
        <v>57553.305577</v>
      </c>
      <c r="N1199" s="4">
        <v>58492.404136</v>
      </c>
      <c r="O1199" s="4">
        <v>63653.575956</v>
      </c>
      <c r="P1199" s="4">
        <v>64228.139854</v>
      </c>
    </row>
    <row r="1200" spans="1:16">
      <c r="A1200" s="3" t="s">
        <v>2412</v>
      </c>
      <c r="B1200" s="3" t="s">
        <v>2413</v>
      </c>
      <c r="C1200" s="4"/>
      <c r="D1200" s="4"/>
      <c r="E1200" s="4"/>
      <c r="F1200" s="4"/>
      <c r="G1200" s="4"/>
      <c r="H1200" s="4"/>
      <c r="I1200" s="4"/>
      <c r="J1200" s="4"/>
      <c r="K1200" s="4"/>
      <c r="L1200" s="4">
        <v>261476.153255</v>
      </c>
      <c r="M1200" s="4">
        <v>441889.701029</v>
      </c>
      <c r="N1200" s="4">
        <v>978013.450173</v>
      </c>
      <c r="O1200" s="4">
        <v>1114076.863698</v>
      </c>
      <c r="P1200" s="4">
        <v>1244089.85842</v>
      </c>
    </row>
    <row r="1201" spans="1:16">
      <c r="A1201" s="3" t="s">
        <v>2414</v>
      </c>
      <c r="B1201" s="3" t="s">
        <v>2415</v>
      </c>
      <c r="C1201" s="4"/>
      <c r="D1201" s="4"/>
      <c r="E1201" s="4"/>
      <c r="F1201" s="4"/>
      <c r="G1201" s="4"/>
      <c r="H1201" s="4"/>
      <c r="I1201" s="4"/>
      <c r="J1201" s="4"/>
      <c r="K1201" s="4"/>
      <c r="L1201" s="4">
        <v>48956.519217</v>
      </c>
      <c r="M1201" s="4">
        <v>93197.877889</v>
      </c>
      <c r="N1201" s="4">
        <v>95633.855023</v>
      </c>
      <c r="O1201" s="4">
        <v>141629.055755</v>
      </c>
      <c r="P1201" s="4">
        <v>146201.099495</v>
      </c>
    </row>
    <row r="1202" spans="1:16">
      <c r="A1202" s="3" t="s">
        <v>2416</v>
      </c>
      <c r="B1202" s="3" t="s">
        <v>2417</v>
      </c>
      <c r="C1202" s="4"/>
      <c r="D1202" s="4"/>
      <c r="E1202" s="4"/>
      <c r="F1202" s="4"/>
      <c r="G1202" s="4"/>
      <c r="H1202" s="4"/>
      <c r="I1202" s="4"/>
      <c r="J1202" s="4"/>
      <c r="K1202" s="4"/>
      <c r="L1202" s="4">
        <v>32776.231165</v>
      </c>
      <c r="M1202" s="4">
        <v>72593.756822</v>
      </c>
      <c r="N1202" s="4">
        <v>76107.679628</v>
      </c>
      <c r="O1202" s="4">
        <v>82156.813264</v>
      </c>
      <c r="P1202" s="4">
        <v>116026.670615</v>
      </c>
    </row>
    <row r="1203" spans="1:16">
      <c r="A1203" s="3" t="s">
        <v>2418</v>
      </c>
      <c r="B1203" s="3" t="s">
        <v>2419</v>
      </c>
      <c r="C1203" s="4"/>
      <c r="D1203" s="4"/>
      <c r="E1203" s="4"/>
      <c r="F1203" s="4"/>
      <c r="G1203" s="4"/>
      <c r="H1203" s="4"/>
      <c r="I1203" s="4"/>
      <c r="J1203" s="4"/>
      <c r="K1203" s="4"/>
      <c r="L1203" s="4">
        <v>62128.904522</v>
      </c>
      <c r="M1203" s="4">
        <v>115819.728403</v>
      </c>
      <c r="N1203" s="4">
        <v>125164.359935</v>
      </c>
      <c r="O1203" s="4">
        <v>139804.230839</v>
      </c>
      <c r="P1203" s="4">
        <v>146677.630094</v>
      </c>
    </row>
    <row r="1204" spans="1:16">
      <c r="A1204" s="3" t="s">
        <v>2420</v>
      </c>
      <c r="B1204" s="3" t="s">
        <v>2421</v>
      </c>
      <c r="C1204" s="4"/>
      <c r="D1204" s="4"/>
      <c r="E1204" s="4"/>
      <c r="F1204" s="4"/>
      <c r="G1204" s="4"/>
      <c r="H1204" s="4">
        <v>25304.833212</v>
      </c>
      <c r="I1204" s="4"/>
      <c r="J1204" s="4"/>
      <c r="K1204" s="4"/>
      <c r="L1204" s="4"/>
      <c r="M1204" s="4">
        <v>73685.15685</v>
      </c>
      <c r="N1204" s="4">
        <v>77635.095159</v>
      </c>
      <c r="O1204" s="4">
        <v>199220.340805</v>
      </c>
      <c r="P1204" s="4">
        <v>201550.597507</v>
      </c>
    </row>
    <row r="1205" spans="1:16">
      <c r="A1205" s="3" t="s">
        <v>2422</v>
      </c>
      <c r="B1205" s="3" t="s">
        <v>2423</v>
      </c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>
        <v>248831.137743</v>
      </c>
      <c r="N1205" s="4">
        <v>492812.818214</v>
      </c>
      <c r="O1205" s="4">
        <v>546835.442333</v>
      </c>
      <c r="P1205" s="4">
        <v>892932.860304</v>
      </c>
    </row>
    <row r="1206" spans="1:16">
      <c r="A1206" s="3" t="s">
        <v>2424</v>
      </c>
      <c r="B1206" s="3" t="s">
        <v>2425</v>
      </c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>
        <v>98358.151339</v>
      </c>
      <c r="N1206" s="4">
        <v>105799.250342</v>
      </c>
      <c r="O1206" s="4">
        <v>205429.733132</v>
      </c>
      <c r="P1206" s="4">
        <v>213494.723848</v>
      </c>
    </row>
    <row r="1207" spans="1:16">
      <c r="A1207" s="3" t="s">
        <v>2426</v>
      </c>
      <c r="B1207" s="3" t="s">
        <v>2427</v>
      </c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>
        <v>46346.133764</v>
      </c>
      <c r="N1207" s="4">
        <v>47198.305963</v>
      </c>
      <c r="O1207" s="4">
        <v>143749.91978</v>
      </c>
      <c r="P1207" s="4">
        <v>154195.356521</v>
      </c>
    </row>
    <row r="1208" spans="1:16">
      <c r="A1208" s="3" t="s">
        <v>2428</v>
      </c>
      <c r="B1208" s="3" t="s">
        <v>2429</v>
      </c>
      <c r="C1208" s="4"/>
      <c r="D1208" s="4"/>
      <c r="E1208" s="4"/>
      <c r="F1208" s="4"/>
      <c r="G1208" s="4"/>
      <c r="H1208" s="4"/>
      <c r="I1208" s="4"/>
      <c r="J1208" s="4">
        <v>36260.527305</v>
      </c>
      <c r="K1208" s="4"/>
      <c r="L1208" s="4"/>
      <c r="M1208" s="4">
        <v>93132.900528</v>
      </c>
      <c r="N1208" s="4">
        <v>97414.679221</v>
      </c>
      <c r="O1208" s="4">
        <v>113022.008928</v>
      </c>
      <c r="P1208" s="4">
        <v>113667.019441</v>
      </c>
    </row>
    <row r="1209" spans="1:16">
      <c r="A1209" s="3" t="s">
        <v>2430</v>
      </c>
      <c r="B1209" s="3" t="s">
        <v>2431</v>
      </c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>
        <v>79060.668392</v>
      </c>
      <c r="N1209" s="4">
        <v>86029.596409</v>
      </c>
      <c r="O1209" s="4">
        <v>79596.061397</v>
      </c>
      <c r="P1209" s="4">
        <v>84442.007463</v>
      </c>
    </row>
    <row r="1210" spans="1:16">
      <c r="A1210" s="3" t="s">
        <v>2432</v>
      </c>
      <c r="B1210" s="3" t="s">
        <v>2433</v>
      </c>
      <c r="C1210" s="4"/>
      <c r="D1210" s="4"/>
      <c r="E1210" s="4"/>
      <c r="F1210" s="4"/>
      <c r="G1210" s="4"/>
      <c r="H1210" s="4"/>
      <c r="I1210" s="4"/>
      <c r="J1210" s="4"/>
      <c r="K1210" s="4"/>
      <c r="L1210" s="4">
        <v>24853.505023</v>
      </c>
      <c r="M1210" s="4">
        <v>56671.813781</v>
      </c>
      <c r="N1210" s="4">
        <v>61322.940932</v>
      </c>
      <c r="O1210" s="4">
        <v>63378.267173</v>
      </c>
      <c r="P1210" s="4">
        <v>64444.771943</v>
      </c>
    </row>
    <row r="1211" spans="1:16">
      <c r="A1211" s="3" t="s">
        <v>2434</v>
      </c>
      <c r="B1211" s="3" t="s">
        <v>2435</v>
      </c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>
        <v>41747.624528</v>
      </c>
      <c r="N1211" s="4">
        <v>43391.023255</v>
      </c>
      <c r="O1211" s="4">
        <v>44783.558987</v>
      </c>
      <c r="P1211" s="4">
        <v>94043.823811</v>
      </c>
    </row>
    <row r="1212" spans="1:16">
      <c r="A1212" s="3" t="s">
        <v>2436</v>
      </c>
      <c r="B1212" s="3" t="s">
        <v>2437</v>
      </c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>
        <v>131589.595296</v>
      </c>
      <c r="N1212" s="4">
        <v>145199.413935</v>
      </c>
      <c r="O1212" s="4">
        <v>177049.138177</v>
      </c>
      <c r="P1212" s="4">
        <v>178770.678362</v>
      </c>
    </row>
    <row r="1213" spans="1:16">
      <c r="A1213" s="3" t="s">
        <v>2438</v>
      </c>
      <c r="B1213" s="3" t="s">
        <v>2439</v>
      </c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>
        <v>83274.694012</v>
      </c>
      <c r="N1213" s="4">
        <v>86048.232501</v>
      </c>
      <c r="O1213" s="4">
        <v>108366.817569</v>
      </c>
      <c r="P1213" s="4">
        <v>135842.995273</v>
      </c>
    </row>
    <row r="1214" spans="1:16">
      <c r="A1214" s="3" t="s">
        <v>2440</v>
      </c>
      <c r="B1214" s="3" t="s">
        <v>2441</v>
      </c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>
        <v>51691.35718</v>
      </c>
      <c r="N1214" s="4">
        <v>50168.745083</v>
      </c>
      <c r="O1214" s="4">
        <v>51054.156035</v>
      </c>
      <c r="P1214" s="4">
        <v>52325.567987</v>
      </c>
    </row>
    <row r="1215" spans="1:16">
      <c r="A1215" s="3" t="s">
        <v>2442</v>
      </c>
      <c r="B1215" s="3" t="s">
        <v>2443</v>
      </c>
      <c r="C1215" s="4"/>
      <c r="D1215" s="4"/>
      <c r="E1215" s="4"/>
      <c r="F1215" s="4"/>
      <c r="G1215" s="4">
        <v>61460.253165</v>
      </c>
      <c r="H1215" s="4"/>
      <c r="I1215" s="4"/>
      <c r="J1215" s="4"/>
      <c r="K1215" s="4"/>
      <c r="L1215" s="4"/>
      <c r="M1215" s="4">
        <v>277594.895769</v>
      </c>
      <c r="N1215" s="4">
        <v>295848.631723</v>
      </c>
      <c r="O1215" s="4">
        <v>318607.109717</v>
      </c>
      <c r="P1215" s="4">
        <v>323903.400415</v>
      </c>
    </row>
    <row r="1216" spans="1:16">
      <c r="A1216" s="3" t="s">
        <v>2444</v>
      </c>
      <c r="B1216" s="3" t="s">
        <v>2445</v>
      </c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>
        <v>70251.378182</v>
      </c>
      <c r="N1216" s="4">
        <v>73766.141284</v>
      </c>
      <c r="O1216" s="4">
        <v>81647.137406</v>
      </c>
      <c r="P1216" s="4">
        <v>154836.846425</v>
      </c>
    </row>
    <row r="1217" spans="1:16">
      <c r="A1217" s="3" t="s">
        <v>2446</v>
      </c>
      <c r="B1217" s="3" t="s">
        <v>2447</v>
      </c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>
        <v>50358.5142</v>
      </c>
      <c r="N1217" s="4">
        <v>53387.707542</v>
      </c>
      <c r="O1217" s="4">
        <v>56212.171459</v>
      </c>
      <c r="P1217" s="4">
        <v>63492.779967</v>
      </c>
    </row>
    <row r="1218" spans="1:16">
      <c r="A1218" s="3" t="s">
        <v>2448</v>
      </c>
      <c r="B1218" s="3" t="s">
        <v>2449</v>
      </c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>
        <v>53270.830361</v>
      </c>
      <c r="N1218" s="4">
        <v>57966.198137</v>
      </c>
      <c r="O1218" s="4">
        <v>346048.081624</v>
      </c>
      <c r="P1218" s="4">
        <v>335560.129139</v>
      </c>
    </row>
    <row r="1219" spans="1:16">
      <c r="A1219" s="3" t="s">
        <v>2450</v>
      </c>
      <c r="B1219" s="3" t="s">
        <v>2451</v>
      </c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>
        <v>56178.172257</v>
      </c>
      <c r="N1219" s="4">
        <v>57175.877815</v>
      </c>
      <c r="O1219" s="4">
        <v>55779.342744</v>
      </c>
      <c r="P1219" s="4">
        <v>49268.398502</v>
      </c>
    </row>
    <row r="1220" spans="1:16">
      <c r="A1220" s="3" t="s">
        <v>2452</v>
      </c>
      <c r="B1220" s="3" t="s">
        <v>2453</v>
      </c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>
        <v>60458.531098</v>
      </c>
      <c r="N1220" s="4">
        <v>63738.412482</v>
      </c>
      <c r="O1220" s="4">
        <v>65582.701864</v>
      </c>
      <c r="P1220" s="4">
        <v>69087.146325</v>
      </c>
    </row>
    <row r="1221" spans="1:16">
      <c r="A1221" s="3" t="s">
        <v>2454</v>
      </c>
      <c r="B1221" s="3" t="s">
        <v>2455</v>
      </c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>
        <v>79735.21576</v>
      </c>
      <c r="N1221" s="4">
        <v>84339.551556</v>
      </c>
      <c r="O1221" s="4">
        <v>89718.728833</v>
      </c>
      <c r="P1221" s="4">
        <v>97130.124585</v>
      </c>
    </row>
    <row r="1222" spans="1:16">
      <c r="A1222" s="3" t="s">
        <v>2456</v>
      </c>
      <c r="B1222" s="3" t="s">
        <v>2457</v>
      </c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>
        <v>146653.776316</v>
      </c>
      <c r="N1222" s="4">
        <v>156011.065123</v>
      </c>
      <c r="O1222" s="4">
        <v>171451.526099</v>
      </c>
      <c r="P1222" s="4">
        <v>182249.61804</v>
      </c>
    </row>
    <row r="1223" spans="1:16">
      <c r="A1223" s="3" t="s">
        <v>2458</v>
      </c>
      <c r="B1223" s="3" t="s">
        <v>2459</v>
      </c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>
        <v>92305.439537</v>
      </c>
      <c r="N1223" s="4">
        <v>99998.543965</v>
      </c>
      <c r="O1223" s="4">
        <v>112682.151763</v>
      </c>
      <c r="P1223" s="4">
        <v>126815.520138</v>
      </c>
    </row>
    <row r="1224" spans="1:16">
      <c r="A1224" s="3" t="s">
        <v>2460</v>
      </c>
      <c r="B1224" s="3" t="s">
        <v>2461</v>
      </c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>
        <v>93557.652065</v>
      </c>
      <c r="N1224" s="4">
        <v>98001.169749</v>
      </c>
      <c r="O1224" s="4">
        <v>179031.31984</v>
      </c>
      <c r="P1224" s="4">
        <v>189758.694406</v>
      </c>
    </row>
    <row r="1225" spans="1:16">
      <c r="A1225" s="3" t="s">
        <v>2462</v>
      </c>
      <c r="B1225" s="3" t="s">
        <v>2463</v>
      </c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>
        <v>58483.263215</v>
      </c>
      <c r="N1225" s="4">
        <v>62465.626782</v>
      </c>
      <c r="O1225" s="4">
        <v>67049.904597</v>
      </c>
      <c r="P1225" s="4">
        <v>69934.563413</v>
      </c>
    </row>
    <row r="1226" spans="1:16">
      <c r="A1226" s="3" t="s">
        <v>2464</v>
      </c>
      <c r="B1226" s="3" t="s">
        <v>2465</v>
      </c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>
        <v>67952.253003</v>
      </c>
      <c r="N1226" s="4">
        <v>74915.980793</v>
      </c>
      <c r="O1226" s="4">
        <v>88292.298158</v>
      </c>
      <c r="P1226" s="4">
        <v>182931.489012</v>
      </c>
    </row>
    <row r="1227" spans="1:16">
      <c r="A1227" s="3" t="s">
        <v>2466</v>
      </c>
      <c r="B1227" s="3" t="s">
        <v>2467</v>
      </c>
      <c r="C1227" s="4"/>
      <c r="D1227" s="4"/>
      <c r="E1227" s="4"/>
      <c r="F1227" s="4"/>
      <c r="G1227" s="4"/>
      <c r="H1227" s="4">
        <v>11841.361036</v>
      </c>
      <c r="I1227" s="4"/>
      <c r="J1227" s="4"/>
      <c r="K1227" s="4"/>
      <c r="L1227" s="4"/>
      <c r="M1227" s="4">
        <v>91915.828701</v>
      </c>
      <c r="N1227" s="4">
        <v>113106.247833</v>
      </c>
      <c r="O1227" s="4">
        <v>127428.010703</v>
      </c>
      <c r="P1227" s="4">
        <v>132102.300488</v>
      </c>
    </row>
    <row r="1228" spans="1:16">
      <c r="A1228" s="3" t="s">
        <v>2468</v>
      </c>
      <c r="B1228" s="3" t="s">
        <v>2469</v>
      </c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>
        <v>104041.765639</v>
      </c>
      <c r="N1228" s="4">
        <v>112009.046493</v>
      </c>
      <c r="O1228" s="4">
        <v>159510.022972</v>
      </c>
      <c r="P1228" s="4">
        <v>170848.902227</v>
      </c>
    </row>
    <row r="1229" spans="1:16">
      <c r="A1229" s="3" t="s">
        <v>2470</v>
      </c>
      <c r="B1229" s="3" t="s">
        <v>2471</v>
      </c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>
        <v>51393.468312</v>
      </c>
      <c r="N1229" s="4">
        <v>55279.623164</v>
      </c>
      <c r="O1229" s="4">
        <v>60320.331778</v>
      </c>
      <c r="P1229" s="4">
        <v>64928.20991</v>
      </c>
    </row>
    <row r="1230" spans="1:16">
      <c r="A1230" s="3" t="s">
        <v>2472</v>
      </c>
      <c r="B1230" s="3" t="s">
        <v>2473</v>
      </c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>
        <v>94934.295918</v>
      </c>
      <c r="N1230" s="4">
        <v>108908.626941</v>
      </c>
      <c r="O1230" s="4">
        <v>234260.045337</v>
      </c>
      <c r="P1230" s="4">
        <v>265530.372698</v>
      </c>
    </row>
    <row r="1231" spans="1:16">
      <c r="A1231" s="3" t="s">
        <v>2474</v>
      </c>
      <c r="B1231" s="3" t="s">
        <v>2475</v>
      </c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>
        <v>223598.722351</v>
      </c>
      <c r="N1231" s="4">
        <v>261478.573261</v>
      </c>
      <c r="O1231" s="4">
        <v>306967.011444</v>
      </c>
      <c r="P1231" s="4">
        <v>368008.611574</v>
      </c>
    </row>
    <row r="1232" spans="1:16">
      <c r="A1232" s="3" t="s">
        <v>2476</v>
      </c>
      <c r="B1232" s="3" t="s">
        <v>2477</v>
      </c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>
        <v>40602.12</v>
      </c>
      <c r="O1232" s="4">
        <v>95769.696537</v>
      </c>
      <c r="P1232" s="4">
        <v>99100.267836</v>
      </c>
    </row>
    <row r="1233" spans="1:16">
      <c r="A1233" s="3" t="s">
        <v>2478</v>
      </c>
      <c r="B1233" s="3" t="s">
        <v>2479</v>
      </c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>
        <v>104848.792037</v>
      </c>
      <c r="N1233" s="4">
        <v>113931.171699</v>
      </c>
      <c r="O1233" s="4">
        <v>131767.817619</v>
      </c>
      <c r="P1233" s="4">
        <v>242704.222877</v>
      </c>
    </row>
    <row r="1234" spans="1:16">
      <c r="A1234" s="3" t="s">
        <v>2480</v>
      </c>
      <c r="B1234" s="3" t="s">
        <v>2481</v>
      </c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>
        <v>93254.661743</v>
      </c>
      <c r="N1234" s="4">
        <v>103529.338951</v>
      </c>
      <c r="O1234" s="4">
        <v>212808.8974</v>
      </c>
      <c r="P1234" s="4">
        <v>222437.564972</v>
      </c>
    </row>
    <row r="1235" spans="1:16">
      <c r="A1235" s="3" t="s">
        <v>2482</v>
      </c>
      <c r="B1235" s="3" t="s">
        <v>2483</v>
      </c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>
        <v>19813.21124</v>
      </c>
      <c r="N1235" s="4">
        <v>40736.822864</v>
      </c>
      <c r="O1235" s="4">
        <v>45218.239642</v>
      </c>
      <c r="P1235" s="4">
        <v>94419.851737</v>
      </c>
    </row>
    <row r="1236" spans="1:16">
      <c r="A1236" s="3" t="s">
        <v>2484</v>
      </c>
      <c r="B1236" s="3" t="s">
        <v>2485</v>
      </c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>
        <v>38468.902133</v>
      </c>
      <c r="N1236" s="4">
        <v>57807.63777</v>
      </c>
      <c r="O1236" s="4">
        <v>60369.693117</v>
      </c>
      <c r="P1236" s="4">
        <v>62691.230729</v>
      </c>
    </row>
    <row r="1237" spans="1:16">
      <c r="A1237" s="3" t="s">
        <v>2486</v>
      </c>
      <c r="B1237" s="3" t="s">
        <v>2487</v>
      </c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>
        <v>34874.428324</v>
      </c>
      <c r="N1237" s="4">
        <v>60065.277013</v>
      </c>
      <c r="O1237" s="4">
        <v>62486.573558</v>
      </c>
      <c r="P1237" s="4">
        <v>63216.075009</v>
      </c>
    </row>
    <row r="1238" spans="1:16">
      <c r="A1238" s="3" t="s">
        <v>2488</v>
      </c>
      <c r="B1238" s="3" t="s">
        <v>2489</v>
      </c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>
        <v>20695.530793</v>
      </c>
      <c r="N1238" s="4">
        <v>37592.870055</v>
      </c>
      <c r="O1238" s="4">
        <v>39355.820572</v>
      </c>
      <c r="P1238" s="4">
        <v>63800.272032</v>
      </c>
    </row>
    <row r="1239" spans="1:16">
      <c r="A1239" s="3" t="s">
        <v>2490</v>
      </c>
      <c r="B1239" s="3" t="s">
        <v>2491</v>
      </c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>
        <v>93941.596565</v>
      </c>
      <c r="N1239" s="4">
        <v>157577.192669</v>
      </c>
      <c r="O1239" s="4">
        <v>169931.171337</v>
      </c>
      <c r="P1239" s="4">
        <v>185595.381848</v>
      </c>
    </row>
    <row r="1240" spans="1:16">
      <c r="A1240" s="3" t="s">
        <v>2492</v>
      </c>
      <c r="B1240" s="3" t="s">
        <v>2493</v>
      </c>
      <c r="C1240" s="4"/>
      <c r="D1240" s="4"/>
      <c r="E1240" s="4"/>
      <c r="F1240" s="4"/>
      <c r="G1240" s="4"/>
      <c r="H1240" s="4"/>
      <c r="I1240" s="4"/>
      <c r="J1240" s="4">
        <v>32451.769407</v>
      </c>
      <c r="K1240" s="4"/>
      <c r="L1240" s="4"/>
      <c r="M1240" s="4">
        <v>45489.63864</v>
      </c>
      <c r="N1240" s="4">
        <v>79613.508554</v>
      </c>
      <c r="O1240" s="4">
        <v>80414.978768</v>
      </c>
      <c r="P1240" s="4">
        <v>80075.749671</v>
      </c>
    </row>
    <row r="1241" spans="1:16">
      <c r="A1241" s="3" t="s">
        <v>2494</v>
      </c>
      <c r="B1241" s="3" t="s">
        <v>2495</v>
      </c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>
        <v>69285.040343</v>
      </c>
      <c r="N1241" s="4">
        <v>128665.161398</v>
      </c>
      <c r="O1241" s="4">
        <v>135076.529916</v>
      </c>
      <c r="P1241" s="4">
        <v>142851.892167</v>
      </c>
    </row>
    <row r="1242" spans="1:16">
      <c r="A1242" s="3" t="s">
        <v>2496</v>
      </c>
      <c r="B1242" s="3" t="s">
        <v>2497</v>
      </c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>
        <v>52347.259256</v>
      </c>
      <c r="N1242" s="4">
        <v>63619.917202</v>
      </c>
      <c r="O1242" s="4">
        <v>65925.171248</v>
      </c>
      <c r="P1242" s="4">
        <v>65181.297771</v>
      </c>
    </row>
    <row r="1243" spans="1:16">
      <c r="A1243" s="3" t="s">
        <v>2498</v>
      </c>
      <c r="B1243" s="3" t="s">
        <v>2499</v>
      </c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>
        <v>61809.101095</v>
      </c>
      <c r="N1243" s="4">
        <v>99216.349987</v>
      </c>
      <c r="O1243" s="4">
        <v>107042.532358</v>
      </c>
      <c r="P1243" s="4">
        <v>110082.334828</v>
      </c>
    </row>
    <row r="1244" spans="1:16">
      <c r="A1244" s="3" t="s">
        <v>2500</v>
      </c>
      <c r="B1244" s="3" t="s">
        <v>2501</v>
      </c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>
        <v>51327.179609</v>
      </c>
      <c r="N1244" s="4">
        <v>90339.789797</v>
      </c>
      <c r="O1244" s="4">
        <v>93209.982079</v>
      </c>
      <c r="P1244" s="4">
        <v>132195.14616</v>
      </c>
    </row>
    <row r="1245" spans="1:16">
      <c r="A1245" s="3" t="s">
        <v>2502</v>
      </c>
      <c r="B1245" s="3" t="s">
        <v>2503</v>
      </c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>
        <v>130805.939093</v>
      </c>
      <c r="O1245" s="4">
        <v>140737.680697</v>
      </c>
      <c r="P1245" s="4">
        <v>146574.343615</v>
      </c>
    </row>
    <row r="1246" spans="1:16">
      <c r="A1246" s="3" t="s">
        <v>2504</v>
      </c>
      <c r="B1246" s="3" t="s">
        <v>2505</v>
      </c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>
        <v>103629.694386</v>
      </c>
      <c r="O1246" s="4">
        <v>111687.932326</v>
      </c>
      <c r="P1246" s="4">
        <v>120009.707131</v>
      </c>
    </row>
    <row r="1247" spans="1:16">
      <c r="A1247" s="3" t="s">
        <v>2506</v>
      </c>
      <c r="B1247" s="3" t="s">
        <v>2507</v>
      </c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>
        <v>126002.624</v>
      </c>
      <c r="O1247" s="4">
        <v>137577.717092</v>
      </c>
      <c r="P1247" s="4">
        <v>143188.604756</v>
      </c>
    </row>
    <row r="1248" spans="1:16">
      <c r="A1248" s="3" t="s">
        <v>2508</v>
      </c>
      <c r="B1248" s="3" t="s">
        <v>2509</v>
      </c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>
        <v>232257.902984</v>
      </c>
      <c r="O1248" s="4">
        <v>252663.204438</v>
      </c>
      <c r="P1248" s="4">
        <v>261528.23381</v>
      </c>
    </row>
    <row r="1249" spans="1:16">
      <c r="A1249" s="3" t="s">
        <v>2510</v>
      </c>
      <c r="B1249" s="3" t="s">
        <v>2511</v>
      </c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>
        <v>173522.209732</v>
      </c>
      <c r="O1249" s="4">
        <v>189808.158361</v>
      </c>
      <c r="P1249" s="4">
        <v>194084.618022</v>
      </c>
    </row>
    <row r="1250" spans="1:16">
      <c r="A1250" s="3" t="s">
        <v>2512</v>
      </c>
      <c r="B1250" s="3" t="s">
        <v>2513</v>
      </c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>
        <v>65052.986429</v>
      </c>
      <c r="O1250" s="4">
        <v>70330.236642</v>
      </c>
      <c r="P1250" s="4">
        <v>78792.291169</v>
      </c>
    </row>
    <row r="1251" spans="1:16">
      <c r="A1251" s="3" t="s">
        <v>2514</v>
      </c>
      <c r="B1251" s="3" t="s">
        <v>2515</v>
      </c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>
        <v>57519.468458</v>
      </c>
      <c r="O1251" s="4">
        <v>58886.244992</v>
      </c>
      <c r="P1251" s="4">
        <v>59855.05604</v>
      </c>
    </row>
    <row r="1252" spans="1:16">
      <c r="A1252" s="3" t="s">
        <v>2516</v>
      </c>
      <c r="B1252" s="3" t="s">
        <v>2517</v>
      </c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>
        <v>50772.616561</v>
      </c>
      <c r="O1252" s="4">
        <v>47689.250106</v>
      </c>
      <c r="P1252" s="4">
        <v>116892.087922</v>
      </c>
    </row>
    <row r="1253" spans="1:16">
      <c r="A1253" s="3" t="s">
        <v>2518</v>
      </c>
      <c r="B1253" s="3" t="s">
        <v>2519</v>
      </c>
      <c r="C1253" s="4">
        <v>78630.845798</v>
      </c>
      <c r="D1253" s="4">
        <v>76357.59017</v>
      </c>
      <c r="E1253" s="4">
        <v>109759.849923</v>
      </c>
      <c r="F1253" s="4">
        <v>133793.865509</v>
      </c>
      <c r="G1253" s="4">
        <v>263032.252546</v>
      </c>
      <c r="H1253" s="4">
        <v>289658.492894</v>
      </c>
      <c r="I1253" s="4">
        <v>327965.024455</v>
      </c>
      <c r="J1253" s="4">
        <v>445982.286135</v>
      </c>
      <c r="K1253" s="4">
        <v>451566.066047</v>
      </c>
      <c r="L1253" s="4">
        <v>474372.682867</v>
      </c>
      <c r="M1253" s="4">
        <v>582908.095853</v>
      </c>
      <c r="N1253" s="4">
        <v>861003.55446</v>
      </c>
      <c r="O1253" s="4">
        <v>869718.896822</v>
      </c>
      <c r="P1253" s="4">
        <v>878753.918621</v>
      </c>
    </row>
    <row r="1254" spans="1:16">
      <c r="A1254" s="3" t="s">
        <v>2520</v>
      </c>
      <c r="B1254" s="3" t="s">
        <v>2521</v>
      </c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>
        <v>35167.43237</v>
      </c>
      <c r="N1254" s="4">
        <v>57850.429008</v>
      </c>
      <c r="O1254" s="4">
        <v>58401.463393</v>
      </c>
      <c r="P1254" s="4">
        <v>297204.888181</v>
      </c>
    </row>
    <row r="1255" spans="1:16">
      <c r="A1255" s="3" t="s">
        <v>2522</v>
      </c>
      <c r="B1255" s="3" t="s">
        <v>2523</v>
      </c>
      <c r="C1255" s="4"/>
      <c r="D1255" s="4"/>
      <c r="E1255" s="4"/>
      <c r="F1255" s="4"/>
      <c r="G1255" s="4"/>
      <c r="H1255" s="4"/>
      <c r="I1255" s="4">
        <v>15254.506151</v>
      </c>
      <c r="J1255" s="4"/>
      <c r="K1255" s="4"/>
      <c r="L1255" s="4"/>
      <c r="M1255" s="4"/>
      <c r="N1255" s="4">
        <v>50374.471861</v>
      </c>
      <c r="O1255" s="4">
        <v>50905.117832</v>
      </c>
      <c r="P1255" s="4">
        <v>53220.64001</v>
      </c>
    </row>
    <row r="1256" spans="1:16">
      <c r="A1256" s="3" t="s">
        <v>2524</v>
      </c>
      <c r="B1256" s="3" t="s">
        <v>2525</v>
      </c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>
        <v>39110.231462</v>
      </c>
      <c r="O1256" s="4">
        <v>42447.698196</v>
      </c>
      <c r="P1256" s="4">
        <v>43767.52351</v>
      </c>
    </row>
    <row r="1257" spans="1:16">
      <c r="A1257" s="3" t="s">
        <v>2526</v>
      </c>
      <c r="B1257" s="3" t="s">
        <v>2527</v>
      </c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>
        <v>70392.689976</v>
      </c>
      <c r="O1257" s="4">
        <v>78506.143135</v>
      </c>
      <c r="P1257" s="4">
        <v>83141.512442</v>
      </c>
    </row>
    <row r="1258" spans="1:16">
      <c r="A1258" s="3" t="s">
        <v>2528</v>
      </c>
      <c r="B1258" s="3" t="s">
        <v>2529</v>
      </c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>
        <v>25679.052649</v>
      </c>
      <c r="N1258" s="4">
        <v>53623.028988</v>
      </c>
      <c r="O1258" s="4">
        <v>56959.389509</v>
      </c>
      <c r="P1258" s="4">
        <v>58184.459021</v>
      </c>
    </row>
    <row r="1259" spans="1:16">
      <c r="A1259" s="3" t="s">
        <v>2530</v>
      </c>
      <c r="B1259" s="3" t="s">
        <v>2531</v>
      </c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>
        <v>23488.692311</v>
      </c>
      <c r="N1259" s="4">
        <v>27361.040454</v>
      </c>
      <c r="O1259" s="4">
        <v>44252.477083</v>
      </c>
      <c r="P1259" s="4">
        <v>48487.81873</v>
      </c>
    </row>
    <row r="1260" spans="1:16">
      <c r="A1260" s="3" t="s">
        <v>2532</v>
      </c>
      <c r="B1260" s="3" t="s">
        <v>2533</v>
      </c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>
        <v>41981.591894</v>
      </c>
      <c r="O1260" s="4">
        <v>54642.964723</v>
      </c>
      <c r="P1260" s="4">
        <v>57690.151084</v>
      </c>
    </row>
    <row r="1261" spans="1:16">
      <c r="A1261" s="3" t="s">
        <v>2534</v>
      </c>
      <c r="B1261" s="3" t="s">
        <v>2535</v>
      </c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>
        <v>21181.397332</v>
      </c>
      <c r="N1261" s="4">
        <v>23977.957347</v>
      </c>
      <c r="O1261" s="4">
        <v>35493.898019</v>
      </c>
      <c r="P1261" s="4">
        <v>37974.883141</v>
      </c>
    </row>
    <row r="1262" spans="1:16">
      <c r="A1262" s="3" t="s">
        <v>2536</v>
      </c>
      <c r="B1262" s="3" t="s">
        <v>2537</v>
      </c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>
        <v>655633.1</v>
      </c>
      <c r="N1262" s="4">
        <v>755206.2</v>
      </c>
      <c r="O1262" s="4">
        <v>868135.6</v>
      </c>
      <c r="P1262" s="4">
        <v>980000.6</v>
      </c>
    </row>
    <row r="1263" spans="1:16">
      <c r="A1263" s="3" t="s">
        <v>2538</v>
      </c>
      <c r="B1263" s="3" t="s">
        <v>2539</v>
      </c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>
        <v>30566.986942</v>
      </c>
      <c r="O1263" s="4">
        <v>52689.989149</v>
      </c>
      <c r="P1263" s="4">
        <v>55404.973545</v>
      </c>
    </row>
    <row r="1264" spans="1:16">
      <c r="A1264" s="3" t="s">
        <v>2540</v>
      </c>
      <c r="B1264" s="3" t="s">
        <v>2541</v>
      </c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>
        <v>37448.048799</v>
      </c>
      <c r="N1264" s="4">
        <v>45817.766141</v>
      </c>
      <c r="O1264" s="4">
        <v>90179.49755</v>
      </c>
      <c r="P1264" s="4">
        <v>98275.4553</v>
      </c>
    </row>
    <row r="1265" spans="1:16">
      <c r="A1265" s="3" t="s">
        <v>2542</v>
      </c>
      <c r="B1265" s="3" t="s">
        <v>2543</v>
      </c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>
        <v>36347.95274</v>
      </c>
      <c r="N1265" s="4">
        <v>41390.240544</v>
      </c>
      <c r="O1265" s="4">
        <v>65463.015343</v>
      </c>
      <c r="P1265" s="4">
        <v>70760.676405</v>
      </c>
    </row>
    <row r="1266" spans="1:16">
      <c r="A1266" s="3" t="s">
        <v>2544</v>
      </c>
      <c r="B1266" s="3" t="s">
        <v>2545</v>
      </c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>
        <v>51126.963406</v>
      </c>
      <c r="N1266" s="4">
        <v>63228.50045</v>
      </c>
      <c r="O1266" s="4">
        <v>123625.853125</v>
      </c>
      <c r="P1266" s="4">
        <v>132355.78222</v>
      </c>
    </row>
    <row r="1267" spans="1:16">
      <c r="A1267" s="3" t="s">
        <v>2546</v>
      </c>
      <c r="B1267" s="3" t="s">
        <v>2547</v>
      </c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>
        <v>65217.747755</v>
      </c>
      <c r="N1267" s="4">
        <v>73486.664987</v>
      </c>
      <c r="O1267" s="4">
        <v>153946.16154</v>
      </c>
      <c r="P1267" s="4">
        <v>154994.1241</v>
      </c>
    </row>
    <row r="1268" spans="1:16">
      <c r="A1268" s="3" t="s">
        <v>2548</v>
      </c>
      <c r="B1268" s="3" t="s">
        <v>2549</v>
      </c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>
        <v>44304.311944</v>
      </c>
      <c r="N1268" s="4">
        <v>48265.394299</v>
      </c>
      <c r="O1268" s="4">
        <v>65072.94765</v>
      </c>
      <c r="P1268" s="4">
        <v>64042.694618</v>
      </c>
    </row>
    <row r="1269" spans="1:16">
      <c r="A1269" s="3" t="s">
        <v>2550</v>
      </c>
      <c r="B1269" s="3" t="s">
        <v>2551</v>
      </c>
      <c r="C1269" s="4"/>
      <c r="D1269" s="4"/>
      <c r="E1269" s="4"/>
      <c r="F1269" s="4"/>
      <c r="G1269" s="4"/>
      <c r="H1269" s="4"/>
      <c r="I1269" s="4"/>
      <c r="J1269" s="4">
        <v>46851.052448</v>
      </c>
      <c r="K1269" s="4"/>
      <c r="L1269" s="4"/>
      <c r="M1269" s="4"/>
      <c r="N1269" s="4">
        <v>116699.578455</v>
      </c>
      <c r="O1269" s="4">
        <v>212563.66228</v>
      </c>
      <c r="P1269" s="4">
        <v>258711.910767</v>
      </c>
    </row>
    <row r="1270" spans="1:16">
      <c r="A1270" s="3" t="s">
        <v>2552</v>
      </c>
      <c r="B1270" s="3" t="s">
        <v>2553</v>
      </c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>
        <v>28169.237922</v>
      </c>
      <c r="N1270" s="4">
        <v>32029.076538</v>
      </c>
      <c r="O1270" s="4">
        <v>51579.465758</v>
      </c>
      <c r="P1270" s="4">
        <v>52797.740143</v>
      </c>
    </row>
    <row r="1271" spans="1:16">
      <c r="A1271" s="3" t="s">
        <v>2554</v>
      </c>
      <c r="B1271" s="3" t="s">
        <v>2555</v>
      </c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>
        <v>34541.61235</v>
      </c>
      <c r="O1271" s="4">
        <v>64708.884512</v>
      </c>
      <c r="P1271" s="4">
        <v>67717.64364</v>
      </c>
    </row>
    <row r="1272" spans="1:16">
      <c r="A1272" s="3" t="s">
        <v>2556</v>
      </c>
      <c r="B1272" s="3" t="s">
        <v>2557</v>
      </c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>
        <v>203501.41493</v>
      </c>
      <c r="N1272" s="4">
        <v>257215.517041</v>
      </c>
      <c r="O1272" s="4">
        <v>392846.671839</v>
      </c>
      <c r="P1272" s="4">
        <v>437182.635127</v>
      </c>
    </row>
    <row r="1273" spans="1:16">
      <c r="A1273" s="3" t="s">
        <v>2558</v>
      </c>
      <c r="B1273" s="3" t="s">
        <v>2559</v>
      </c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>
        <v>28337.197896</v>
      </c>
      <c r="N1273" s="4">
        <v>30119.093605</v>
      </c>
      <c r="O1273" s="4">
        <v>41872.816021</v>
      </c>
      <c r="P1273" s="4">
        <v>44102.344405</v>
      </c>
    </row>
    <row r="1274" spans="1:16">
      <c r="A1274" s="3" t="s">
        <v>2560</v>
      </c>
      <c r="B1274" s="3" t="s">
        <v>2561</v>
      </c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>
        <v>45182.8749</v>
      </c>
      <c r="O1274" s="4">
        <v>99629.7934</v>
      </c>
      <c r="P1274" s="4">
        <v>104560.874</v>
      </c>
    </row>
    <row r="1275" spans="1:16">
      <c r="A1275" s="3" t="s">
        <v>2562</v>
      </c>
      <c r="B1275" s="3" t="s">
        <v>2563</v>
      </c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>
        <v>94069.887181</v>
      </c>
      <c r="O1275" s="4">
        <v>183477.179048</v>
      </c>
      <c r="P1275" s="4">
        <v>214196.312058</v>
      </c>
    </row>
    <row r="1276" spans="1:16">
      <c r="A1276" s="3" t="s">
        <v>2564</v>
      </c>
      <c r="B1276" s="3" t="s">
        <v>2565</v>
      </c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>
        <v>116076.850686</v>
      </c>
      <c r="O1276" s="4">
        <v>194110.967147</v>
      </c>
      <c r="P1276" s="4">
        <v>208651.149046</v>
      </c>
    </row>
    <row r="1277" spans="1:16">
      <c r="A1277" s="3" t="s">
        <v>2566</v>
      </c>
      <c r="B1277" s="3" t="s">
        <v>2567</v>
      </c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>
        <v>47078.46521</v>
      </c>
      <c r="O1277" s="4">
        <v>109693.876885</v>
      </c>
      <c r="P1277" s="4">
        <v>118899.420592</v>
      </c>
    </row>
    <row r="1278" spans="1:16">
      <c r="A1278" s="3" t="s">
        <v>2568</v>
      </c>
      <c r="B1278" s="3" t="s">
        <v>2569</v>
      </c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>
        <v>38869.361507</v>
      </c>
      <c r="O1278" s="4">
        <v>70818.143262</v>
      </c>
      <c r="P1278" s="4">
        <v>74365.872276</v>
      </c>
    </row>
    <row r="1279" spans="1:16">
      <c r="A1279" s="3" t="s">
        <v>2570</v>
      </c>
      <c r="B1279" s="3" t="s">
        <v>2571</v>
      </c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>
        <v>32280.221176</v>
      </c>
      <c r="O1279" s="4">
        <v>56212.828576</v>
      </c>
      <c r="P1279" s="4">
        <v>58750.102563</v>
      </c>
    </row>
    <row r="1280" spans="1:16">
      <c r="A1280" s="3" t="s">
        <v>2572</v>
      </c>
      <c r="B1280" s="3" t="s">
        <v>2573</v>
      </c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>
        <v>27282.883978</v>
      </c>
      <c r="O1280" s="4">
        <v>56538.38347</v>
      </c>
      <c r="P1280" s="4">
        <v>60865.887075</v>
      </c>
    </row>
    <row r="1281" spans="1:16">
      <c r="A1281" s="3" t="s">
        <v>2574</v>
      </c>
      <c r="B1281" s="3" t="s">
        <v>2575</v>
      </c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>
        <v>29486.165186</v>
      </c>
      <c r="N1281" s="4">
        <v>33013.525606</v>
      </c>
      <c r="O1281" s="4">
        <v>75523.120001</v>
      </c>
      <c r="P1281" s="4">
        <v>77042.662436</v>
      </c>
    </row>
    <row r="1282" spans="1:16">
      <c r="A1282" s="3" t="s">
        <v>2576</v>
      </c>
      <c r="B1282" s="3" t="s">
        <v>2577</v>
      </c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>
        <v>46593.866506</v>
      </c>
      <c r="O1282" s="4">
        <v>84720.036855</v>
      </c>
      <c r="P1282" s="4">
        <v>92706.108699</v>
      </c>
    </row>
    <row r="1283" spans="1:16">
      <c r="A1283" s="3" t="s">
        <v>2578</v>
      </c>
      <c r="B1283" s="3" t="s">
        <v>2579</v>
      </c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>
        <v>34058.498169</v>
      </c>
      <c r="O1283" s="4">
        <v>71838.697881</v>
      </c>
      <c r="P1283" s="4">
        <v>84701.630567</v>
      </c>
    </row>
    <row r="1284" spans="1:16">
      <c r="A1284" s="3" t="s">
        <v>2580</v>
      </c>
      <c r="B1284" s="3" t="s">
        <v>2581</v>
      </c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>
        <v>29820.659022</v>
      </c>
      <c r="O1284" s="4">
        <v>56318.472523</v>
      </c>
      <c r="P1284" s="4">
        <v>60216.546447</v>
      </c>
    </row>
    <row r="1285" spans="1:16">
      <c r="A1285" s="3" t="s">
        <v>2582</v>
      </c>
      <c r="B1285" s="3" t="s">
        <v>2583</v>
      </c>
      <c r="C1285" s="4"/>
      <c r="D1285" s="4"/>
      <c r="E1285" s="4"/>
      <c r="F1285" s="4"/>
      <c r="G1285" s="4"/>
      <c r="H1285" s="4"/>
      <c r="I1285" s="4"/>
      <c r="J1285" s="4">
        <v>79496.843783</v>
      </c>
      <c r="K1285" s="4">
        <v>95169.644415</v>
      </c>
      <c r="L1285" s="4">
        <v>134290.227596</v>
      </c>
      <c r="M1285" s="4"/>
      <c r="N1285" s="4">
        <v>224850.546484</v>
      </c>
      <c r="O1285" s="4">
        <v>439738.634099</v>
      </c>
      <c r="P1285" s="4">
        <v>502407.917938</v>
      </c>
    </row>
    <row r="1286" spans="1:16">
      <c r="A1286" s="3" t="s">
        <v>2584</v>
      </c>
      <c r="B1286" s="3" t="s">
        <v>2585</v>
      </c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>
        <v>134638.537406</v>
      </c>
      <c r="P1286" s="4">
        <v>145842.737024</v>
      </c>
    </row>
    <row r="1287" spans="1:16">
      <c r="A1287" s="3" t="s">
        <v>2586</v>
      </c>
      <c r="B1287" s="3" t="s">
        <v>2587</v>
      </c>
      <c r="C1287" s="4"/>
      <c r="D1287" s="4"/>
      <c r="E1287" s="4"/>
      <c r="F1287" s="4"/>
      <c r="G1287" s="4"/>
      <c r="H1287" s="4"/>
      <c r="I1287" s="4"/>
      <c r="J1287" s="4"/>
      <c r="K1287" s="4"/>
      <c r="L1287" s="4">
        <v>20737.381895</v>
      </c>
      <c r="M1287" s="4"/>
      <c r="N1287" s="4">
        <v>34977.751238</v>
      </c>
      <c r="O1287" s="4">
        <v>85970.426028</v>
      </c>
      <c r="P1287" s="4">
        <v>108113.626806</v>
      </c>
    </row>
    <row r="1288" spans="1:16">
      <c r="A1288" s="3" t="s">
        <v>2588</v>
      </c>
      <c r="B1288" s="3" t="s">
        <v>2589</v>
      </c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>
        <v>30642.967262</v>
      </c>
      <c r="O1288" s="4">
        <v>65004.642398</v>
      </c>
      <c r="P1288" s="4">
        <v>63687.218039</v>
      </c>
    </row>
    <row r="1289" spans="1:16">
      <c r="A1289" s="3" t="s">
        <v>2590</v>
      </c>
      <c r="B1289" s="3" t="s">
        <v>2591</v>
      </c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>
        <v>39774.007112</v>
      </c>
      <c r="P1289" s="4">
        <v>40027.48408</v>
      </c>
    </row>
    <row r="1290" spans="1:16">
      <c r="A1290" s="3" t="s">
        <v>2592</v>
      </c>
      <c r="B1290" s="3" t="s">
        <v>2593</v>
      </c>
      <c r="C1290" s="4"/>
      <c r="D1290" s="4"/>
      <c r="E1290" s="4"/>
      <c r="F1290" s="4"/>
      <c r="G1290" s="4"/>
      <c r="H1290" s="4"/>
      <c r="I1290" s="4"/>
      <c r="J1290" s="4"/>
      <c r="K1290" s="4"/>
      <c r="L1290" s="4">
        <v>12031.510462</v>
      </c>
      <c r="M1290" s="4"/>
      <c r="N1290" s="4">
        <v>25315.575471</v>
      </c>
      <c r="O1290" s="4">
        <v>61585.880147</v>
      </c>
      <c r="P1290" s="4">
        <v>100828.229233</v>
      </c>
    </row>
    <row r="1291" spans="1:16">
      <c r="A1291" s="3" t="s">
        <v>2594</v>
      </c>
      <c r="B1291" s="3" t="s">
        <v>2595</v>
      </c>
      <c r="C1291" s="4"/>
      <c r="D1291" s="4"/>
      <c r="E1291" s="4"/>
      <c r="F1291" s="4"/>
      <c r="G1291" s="4"/>
      <c r="H1291" s="4"/>
      <c r="I1291" s="4"/>
      <c r="J1291" s="4"/>
      <c r="K1291" s="4"/>
      <c r="L1291" s="4">
        <v>30740.615433</v>
      </c>
      <c r="M1291" s="4"/>
      <c r="N1291" s="4">
        <v>43392.034854</v>
      </c>
      <c r="O1291" s="4">
        <v>78897.764934</v>
      </c>
      <c r="P1291" s="4">
        <v>87826.995859</v>
      </c>
    </row>
    <row r="1292" spans="1:16">
      <c r="A1292" s="3" t="s">
        <v>2596</v>
      </c>
      <c r="B1292" s="3" t="s">
        <v>2597</v>
      </c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>
        <v>711071.307487</v>
      </c>
      <c r="O1292" s="4">
        <v>797416.393534</v>
      </c>
      <c r="P1292" s="4">
        <v>876214.783075</v>
      </c>
    </row>
    <row r="1293" spans="1:16">
      <c r="A1293" s="3" t="s">
        <v>2598</v>
      </c>
      <c r="B1293" s="3" t="s">
        <v>2599</v>
      </c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>
        <v>75477.027825</v>
      </c>
      <c r="O1293" s="4">
        <v>111230.729348</v>
      </c>
      <c r="P1293" s="4">
        <v>122066.553795</v>
      </c>
    </row>
    <row r="1294" spans="1:16">
      <c r="A1294" s="3" t="s">
        <v>2600</v>
      </c>
      <c r="B1294" s="3" t="s">
        <v>2601</v>
      </c>
      <c r="C1294" s="4"/>
      <c r="D1294" s="4"/>
      <c r="E1294" s="4"/>
      <c r="F1294" s="4"/>
      <c r="G1294" s="4"/>
      <c r="H1294" s="4"/>
      <c r="I1294" s="4"/>
      <c r="J1294" s="4"/>
      <c r="K1294" s="4"/>
      <c r="L1294" s="4">
        <v>40539.361324</v>
      </c>
      <c r="M1294" s="4"/>
      <c r="N1294" s="4">
        <v>95658.035432</v>
      </c>
      <c r="O1294" s="4">
        <v>223584.721766</v>
      </c>
      <c r="P1294" s="4">
        <v>272136.475467</v>
      </c>
    </row>
    <row r="1295" spans="1:16">
      <c r="A1295" s="3" t="s">
        <v>2602</v>
      </c>
      <c r="B1295" s="3" t="s">
        <v>2603</v>
      </c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>
        <v>44162.802367</v>
      </c>
      <c r="O1295" s="4">
        <v>74084.513387</v>
      </c>
      <c r="P1295" s="4">
        <v>80604.815318</v>
      </c>
    </row>
    <row r="1296" spans="1:16">
      <c r="A1296" s="3" t="s">
        <v>2604</v>
      </c>
      <c r="B1296" s="3" t="s">
        <v>2605</v>
      </c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>
        <v>38071.650214</v>
      </c>
      <c r="O1296" s="4">
        <v>57991.181883</v>
      </c>
      <c r="P1296" s="4">
        <v>62766.14184</v>
      </c>
    </row>
    <row r="1297" spans="1:16">
      <c r="A1297" s="3" t="s">
        <v>2606</v>
      </c>
      <c r="B1297" s="3" t="s">
        <v>2607</v>
      </c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>
        <v>38906.294373</v>
      </c>
      <c r="O1297" s="4">
        <v>87286.475257</v>
      </c>
      <c r="P1297" s="4">
        <v>105126.734384</v>
      </c>
    </row>
    <row r="1298" spans="1:16">
      <c r="A1298" s="3" t="s">
        <v>2608</v>
      </c>
      <c r="B1298" s="3" t="s">
        <v>2609</v>
      </c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>
        <v>25469.629818</v>
      </c>
      <c r="O1298" s="4">
        <v>52864.64495</v>
      </c>
      <c r="P1298" s="4">
        <v>53520.628065</v>
      </c>
    </row>
    <row r="1299" spans="1:16">
      <c r="A1299" s="3" t="s">
        <v>2610</v>
      </c>
      <c r="B1299" s="3" t="s">
        <v>2611</v>
      </c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>
        <v>29581.98468</v>
      </c>
      <c r="O1299" s="4">
        <v>57100.382074</v>
      </c>
      <c r="P1299" s="4">
        <v>60950.026686</v>
      </c>
    </row>
    <row r="1300" spans="1:16">
      <c r="A1300" s="3" t="s">
        <v>2612</v>
      </c>
      <c r="B1300" s="3" t="s">
        <v>2613</v>
      </c>
      <c r="C1300" s="4"/>
      <c r="D1300" s="4"/>
      <c r="E1300" s="4"/>
      <c r="F1300" s="4"/>
      <c r="G1300" s="4"/>
      <c r="H1300" s="4"/>
      <c r="I1300" s="4"/>
      <c r="J1300" s="4"/>
      <c r="K1300" s="4"/>
      <c r="L1300" s="4">
        <v>49838.602349</v>
      </c>
      <c r="M1300" s="4"/>
      <c r="N1300" s="4">
        <v>59017.11676</v>
      </c>
      <c r="O1300" s="4">
        <v>83385.099214</v>
      </c>
      <c r="P1300" s="4">
        <v>64653.604153</v>
      </c>
    </row>
    <row r="1301" spans="1:16">
      <c r="A1301" s="3" t="s">
        <v>2614</v>
      </c>
      <c r="B1301" s="3" t="s">
        <v>2615</v>
      </c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>
        <v>24430.358004</v>
      </c>
      <c r="O1301" s="4">
        <v>51658.805426</v>
      </c>
      <c r="P1301" s="4">
        <v>57261.641039</v>
      </c>
    </row>
    <row r="1302" spans="1:16">
      <c r="A1302" s="3" t="s">
        <v>2616</v>
      </c>
      <c r="B1302" s="3" t="s">
        <v>2617</v>
      </c>
      <c r="C1302" s="4"/>
      <c r="D1302" s="4"/>
      <c r="E1302" s="4"/>
      <c r="F1302" s="4"/>
      <c r="G1302" s="4"/>
      <c r="H1302" s="4"/>
      <c r="I1302" s="4"/>
      <c r="J1302" s="4"/>
      <c r="K1302" s="4"/>
      <c r="L1302" s="4">
        <v>45990.130195</v>
      </c>
      <c r="M1302" s="4"/>
      <c r="N1302" s="4">
        <v>72688.629854</v>
      </c>
      <c r="O1302" s="4">
        <v>217784.875596</v>
      </c>
      <c r="P1302" s="4">
        <v>223537.633243</v>
      </c>
    </row>
    <row r="1303" spans="1:16">
      <c r="A1303" s="3" t="s">
        <v>2618</v>
      </c>
      <c r="B1303" s="3" t="s">
        <v>2619</v>
      </c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>
        <v>62265.337518</v>
      </c>
      <c r="O1303" s="4">
        <v>122745.312662</v>
      </c>
      <c r="P1303" s="4">
        <v>136035.545909</v>
      </c>
    </row>
    <row r="1304" spans="1:16">
      <c r="A1304" s="3" t="s">
        <v>2620</v>
      </c>
      <c r="B1304" s="3" t="s">
        <v>2621</v>
      </c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>
        <v>58418.255506</v>
      </c>
      <c r="O1304" s="4">
        <v>184961.781072</v>
      </c>
      <c r="P1304" s="4">
        <v>202883.68919</v>
      </c>
    </row>
    <row r="1305" spans="1:16">
      <c r="A1305" s="3" t="s">
        <v>2622</v>
      </c>
      <c r="B1305" s="3" t="s">
        <v>2623</v>
      </c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>
        <v>30874.193494</v>
      </c>
      <c r="O1305" s="4">
        <v>86121.827798</v>
      </c>
      <c r="P1305" s="4">
        <v>93454.744431</v>
      </c>
    </row>
    <row r="1306" spans="1:16">
      <c r="A1306" s="3" t="s">
        <v>2624</v>
      </c>
      <c r="B1306" s="3" t="s">
        <v>2625</v>
      </c>
      <c r="C1306" s="4"/>
      <c r="D1306" s="4"/>
      <c r="E1306" s="4"/>
      <c r="F1306" s="4"/>
      <c r="G1306" s="4"/>
      <c r="H1306" s="4"/>
      <c r="I1306" s="4"/>
      <c r="J1306" s="4"/>
      <c r="K1306" s="4"/>
      <c r="L1306" s="4">
        <v>58720.478654</v>
      </c>
      <c r="M1306" s="4"/>
      <c r="N1306" s="4">
        <v>76254.593817</v>
      </c>
      <c r="O1306" s="4">
        <v>117184.065237</v>
      </c>
      <c r="P1306" s="4">
        <v>122077.817857</v>
      </c>
    </row>
    <row r="1307" spans="1:16">
      <c r="A1307" s="3" t="s">
        <v>2626</v>
      </c>
      <c r="B1307" s="3" t="s">
        <v>2627</v>
      </c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>
        <v>63345.416525</v>
      </c>
      <c r="P1307" s="4">
        <v>65465.532268</v>
      </c>
    </row>
    <row r="1308" spans="1:16">
      <c r="A1308" s="3" t="s">
        <v>2628</v>
      </c>
      <c r="B1308" s="3" t="s">
        <v>2629</v>
      </c>
      <c r="C1308" s="4"/>
      <c r="D1308" s="4"/>
      <c r="E1308" s="4"/>
      <c r="F1308" s="4"/>
      <c r="G1308" s="4"/>
      <c r="H1308" s="4"/>
      <c r="I1308" s="4"/>
      <c r="J1308" s="4"/>
      <c r="K1308" s="4"/>
      <c r="L1308" s="4">
        <v>13280.203261</v>
      </c>
      <c r="M1308" s="4"/>
      <c r="N1308" s="4"/>
      <c r="O1308" s="4">
        <v>39272.409781</v>
      </c>
      <c r="P1308" s="4">
        <v>42312.631682</v>
      </c>
    </row>
    <row r="1309" spans="1:16">
      <c r="A1309" s="3" t="s">
        <v>2630</v>
      </c>
      <c r="B1309" s="3" t="s">
        <v>2631</v>
      </c>
      <c r="C1309" s="4"/>
      <c r="D1309" s="4"/>
      <c r="E1309" s="4"/>
      <c r="F1309" s="4"/>
      <c r="G1309" s="4"/>
      <c r="H1309" s="4"/>
      <c r="I1309" s="4"/>
      <c r="J1309" s="4"/>
      <c r="K1309" s="4"/>
      <c r="L1309" s="4">
        <v>14463.995813</v>
      </c>
      <c r="M1309" s="4"/>
      <c r="N1309" s="4">
        <v>18536.582322</v>
      </c>
      <c r="O1309" s="4">
        <v>35630.64258</v>
      </c>
      <c r="P1309" s="4">
        <v>39198.82134</v>
      </c>
    </row>
    <row r="1310" spans="1:16">
      <c r="A1310" s="3" t="s">
        <v>2632</v>
      </c>
      <c r="B1310" s="3" t="s">
        <v>2633</v>
      </c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>
        <v>127123.087397</v>
      </c>
      <c r="P1310" s="4">
        <v>141148.833907</v>
      </c>
    </row>
    <row r="1311" spans="1:16">
      <c r="A1311" s="3" t="s">
        <v>2634</v>
      </c>
      <c r="B1311" s="3" t="s">
        <v>2635</v>
      </c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>
        <v>25537.56</v>
      </c>
      <c r="N1311" s="4">
        <v>30193.125323</v>
      </c>
      <c r="O1311" s="4">
        <v>58971.029868</v>
      </c>
      <c r="P1311" s="4">
        <v>66200.506227</v>
      </c>
    </row>
    <row r="1312" spans="1:16">
      <c r="A1312" s="3" t="s">
        <v>2636</v>
      </c>
      <c r="B1312" s="3" t="s">
        <v>2637</v>
      </c>
      <c r="C1312" s="4"/>
      <c r="D1312" s="4"/>
      <c r="E1312" s="4"/>
      <c r="F1312" s="4"/>
      <c r="G1312" s="4"/>
      <c r="H1312" s="4"/>
      <c r="I1312" s="4"/>
      <c r="J1312" s="4"/>
      <c r="K1312" s="4"/>
      <c r="L1312" s="4">
        <v>36429.849177</v>
      </c>
      <c r="M1312" s="4"/>
      <c r="N1312" s="4">
        <v>48702.714502</v>
      </c>
      <c r="O1312" s="4">
        <v>100031.57226</v>
      </c>
      <c r="P1312" s="4">
        <v>102939.629248</v>
      </c>
    </row>
    <row r="1313" spans="1:16">
      <c r="A1313" s="3" t="s">
        <v>2638</v>
      </c>
      <c r="B1313" s="3" t="s">
        <v>2639</v>
      </c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>
        <v>26701.17152</v>
      </c>
      <c r="O1313" s="4">
        <v>51574.581087</v>
      </c>
      <c r="P1313" s="4">
        <v>55114.451487</v>
      </c>
    </row>
    <row r="1314" spans="1:16">
      <c r="A1314" s="3" t="s">
        <v>2640</v>
      </c>
      <c r="B1314" s="3" t="s">
        <v>2641</v>
      </c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>
        <v>88112.296153</v>
      </c>
      <c r="P1314" s="4">
        <v>92273.391979</v>
      </c>
    </row>
    <row r="1315" spans="1:16">
      <c r="A1315" s="3" t="s">
        <v>2642</v>
      </c>
      <c r="B1315" s="3" t="s">
        <v>2643</v>
      </c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>
        <v>30200.221362</v>
      </c>
      <c r="O1315" s="4">
        <v>34535.123816</v>
      </c>
      <c r="P1315" s="4">
        <v>57691.470483</v>
      </c>
    </row>
    <row r="1316" spans="1:16">
      <c r="A1316" s="3" t="s">
        <v>2644</v>
      </c>
      <c r="B1316" s="3" t="s">
        <v>2645</v>
      </c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>
        <v>79892.546118</v>
      </c>
      <c r="P1316" s="4">
        <v>84943.289362</v>
      </c>
    </row>
    <row r="1317" spans="1:16">
      <c r="A1317" s="3" t="s">
        <v>2646</v>
      </c>
      <c r="B1317" s="3" t="s">
        <v>2647</v>
      </c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>
        <v>86183.501148</v>
      </c>
      <c r="P1317" s="4">
        <v>94123.040026</v>
      </c>
    </row>
    <row r="1318" spans="1:16">
      <c r="A1318" s="3" t="s">
        <v>2648</v>
      </c>
      <c r="B1318" s="3" t="s">
        <v>2649</v>
      </c>
      <c r="C1318" s="4"/>
      <c r="D1318" s="4"/>
      <c r="E1318" s="4"/>
      <c r="F1318" s="4"/>
      <c r="G1318" s="4"/>
      <c r="H1318" s="4"/>
      <c r="I1318" s="4"/>
      <c r="J1318" s="4"/>
      <c r="K1318" s="4"/>
      <c r="L1318" s="4">
        <v>112898.841288</v>
      </c>
      <c r="M1318" s="4"/>
      <c r="N1318" s="4">
        <v>139881.661347</v>
      </c>
      <c r="O1318" s="4">
        <v>305309.405296</v>
      </c>
      <c r="P1318" s="4">
        <v>346114.370643</v>
      </c>
    </row>
    <row r="1319" spans="1:16">
      <c r="A1319" s="3" t="s">
        <v>2650</v>
      </c>
      <c r="B1319" s="3" t="s">
        <v>2651</v>
      </c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>
        <v>65651.157884</v>
      </c>
      <c r="P1319" s="4">
        <v>70700.847251</v>
      </c>
    </row>
    <row r="1320" spans="1:16">
      <c r="A1320" s="3" t="s">
        <v>2652</v>
      </c>
      <c r="B1320" s="3" t="s">
        <v>2653</v>
      </c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>
        <v>101100.42115</v>
      </c>
      <c r="P1320" s="4">
        <v>98343.029175</v>
      </c>
    </row>
    <row r="1321" spans="1:16">
      <c r="A1321" s="3" t="s">
        <v>2654</v>
      </c>
      <c r="B1321" s="3" t="s">
        <v>2655</v>
      </c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>
        <v>77532.800674</v>
      </c>
      <c r="P1321" s="4">
        <v>80393.932091</v>
      </c>
    </row>
    <row r="1322" spans="1:16">
      <c r="A1322" s="3" t="s">
        <v>2656</v>
      </c>
      <c r="B1322" s="3" t="s">
        <v>2657</v>
      </c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>
        <v>51998.549888</v>
      </c>
      <c r="P1322" s="4">
        <v>56191.748462</v>
      </c>
    </row>
    <row r="1323" spans="1:16">
      <c r="A1323" s="3" t="s">
        <v>2658</v>
      </c>
      <c r="B1323" s="3" t="s">
        <v>2659</v>
      </c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>
        <v>298626.048885</v>
      </c>
      <c r="P1323" s="4">
        <v>323925.201914</v>
      </c>
    </row>
    <row r="1324" spans="1:16">
      <c r="A1324" s="3" t="s">
        <v>2660</v>
      </c>
      <c r="B1324" s="3" t="s">
        <v>2661</v>
      </c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>
        <v>21039.307843</v>
      </c>
      <c r="N1324" s="4">
        <v>24132.96637</v>
      </c>
      <c r="O1324" s="4">
        <v>58666.64991</v>
      </c>
      <c r="P1324" s="4">
        <v>65456.279824</v>
      </c>
    </row>
    <row r="1325" spans="1:16">
      <c r="A1325" s="3" t="s">
        <v>2662</v>
      </c>
      <c r="B1325" s="3" t="s">
        <v>2663</v>
      </c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>
        <v>32561.96456</v>
      </c>
      <c r="O1325" s="4">
        <v>76809.254253</v>
      </c>
      <c r="P1325" s="4">
        <v>83246.317157</v>
      </c>
    </row>
    <row r="1326" spans="1:16">
      <c r="A1326" s="3" t="s">
        <v>2664</v>
      </c>
      <c r="B1326" s="3" t="s">
        <v>2665</v>
      </c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>
        <v>82627.635369</v>
      </c>
      <c r="P1326" s="4">
        <v>88222.808021</v>
      </c>
    </row>
    <row r="1327" spans="1:16">
      <c r="A1327" s="3" t="s">
        <v>2666</v>
      </c>
      <c r="B1327" s="3" t="s">
        <v>2667</v>
      </c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>
        <v>55935.74315</v>
      </c>
      <c r="P1327" s="4">
        <v>59982.017432</v>
      </c>
    </row>
    <row r="1328" spans="1:16">
      <c r="A1328" s="3" t="s">
        <v>2668</v>
      </c>
      <c r="B1328" s="3" t="s">
        <v>2669</v>
      </c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>
        <v>48319.484568</v>
      </c>
      <c r="P1328" s="4">
        <v>54156.379053</v>
      </c>
    </row>
    <row r="1329" spans="1:16">
      <c r="A1329" s="3" t="s">
        <v>2670</v>
      </c>
      <c r="B1329" s="3" t="s">
        <v>2671</v>
      </c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>
        <v>134323.233923</v>
      </c>
      <c r="P1329" s="4">
        <v>144868.430495</v>
      </c>
    </row>
    <row r="1330" spans="1:16">
      <c r="A1330" s="3" t="s">
        <v>2672</v>
      </c>
      <c r="B1330" s="3" t="s">
        <v>2673</v>
      </c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>
        <v>33648.181289</v>
      </c>
      <c r="N1330" s="4"/>
      <c r="O1330" s="4">
        <v>112418.06574</v>
      </c>
      <c r="P1330" s="4">
        <v>121831.283766</v>
      </c>
    </row>
    <row r="1331" spans="1:16">
      <c r="A1331" s="3" t="s">
        <v>2674</v>
      </c>
      <c r="B1331" s="3" t="s">
        <v>2675</v>
      </c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>
        <v>45368.235439</v>
      </c>
      <c r="P1331" s="4">
        <v>50070.451161</v>
      </c>
    </row>
    <row r="1332" spans="1:16">
      <c r="A1332" s="3" t="s">
        <v>2676</v>
      </c>
      <c r="B1332" s="3" t="s">
        <v>2677</v>
      </c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>
        <v>70575.147338</v>
      </c>
      <c r="O1332" s="4">
        <v>126835.493056</v>
      </c>
      <c r="P1332" s="4">
        <v>147095.054602</v>
      </c>
    </row>
    <row r="1333" spans="1:16">
      <c r="A1333" s="3" t="s">
        <v>2678</v>
      </c>
      <c r="B1333" s="3" t="s">
        <v>2679</v>
      </c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>
        <v>10273.991737</v>
      </c>
      <c r="N1333" s="4"/>
      <c r="O1333" s="4">
        <v>35203.624439</v>
      </c>
      <c r="P1333" s="4">
        <v>40635.783163</v>
      </c>
    </row>
    <row r="1334" spans="1:16">
      <c r="A1334" s="3" t="s">
        <v>2680</v>
      </c>
      <c r="B1334" s="3" t="s">
        <v>2681</v>
      </c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>
        <v>52014.263732</v>
      </c>
      <c r="N1334" s="4"/>
      <c r="O1334" s="4">
        <v>58568.003746</v>
      </c>
      <c r="P1334" s="4">
        <v>123773.637575</v>
      </c>
    </row>
    <row r="1335" spans="1:16">
      <c r="A1335" s="3" t="s">
        <v>2682</v>
      </c>
      <c r="B1335" s="3" t="s">
        <v>2683</v>
      </c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>
        <v>63944.588971</v>
      </c>
      <c r="P1335" s="4">
        <v>68889.210471</v>
      </c>
    </row>
    <row r="1336" spans="1:16">
      <c r="A1336" s="3" t="s">
        <v>2684</v>
      </c>
      <c r="B1336" s="3" t="s">
        <v>2685</v>
      </c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>
        <v>60376.724464</v>
      </c>
      <c r="P1336" s="4">
        <v>63557.832556</v>
      </c>
    </row>
    <row r="1337" spans="1:16">
      <c r="A1337" s="3" t="s">
        <v>2686</v>
      </c>
      <c r="B1337" s="3" t="s">
        <v>2687</v>
      </c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>
        <v>47567.528038</v>
      </c>
      <c r="N1337" s="4"/>
      <c r="O1337" s="4">
        <v>77640.54112</v>
      </c>
      <c r="P1337" s="4">
        <v>166837.423377</v>
      </c>
    </row>
    <row r="1338" spans="1:16">
      <c r="A1338" s="3" t="s">
        <v>2688</v>
      </c>
      <c r="B1338" s="3" t="s">
        <v>2689</v>
      </c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>
        <v>26179.04751</v>
      </c>
      <c r="P1338" s="4">
        <v>43366.637569</v>
      </c>
    </row>
    <row r="1339" spans="1:16">
      <c r="A1339" s="3" t="s">
        <v>2690</v>
      </c>
      <c r="B1339" s="3" t="s">
        <v>2691</v>
      </c>
      <c r="C1339" s="4"/>
      <c r="D1339" s="4"/>
      <c r="E1339" s="4"/>
      <c r="F1339" s="4"/>
      <c r="G1339" s="4"/>
      <c r="H1339" s="4">
        <v>36858.46</v>
      </c>
      <c r="I1339" s="4"/>
      <c r="J1339" s="4"/>
      <c r="K1339" s="4"/>
      <c r="L1339" s="4"/>
      <c r="M1339" s="4">
        <v>63562.242109</v>
      </c>
      <c r="N1339" s="4"/>
      <c r="O1339" s="4">
        <v>84275.957025</v>
      </c>
      <c r="P1339" s="4">
        <v>137036.218154</v>
      </c>
    </row>
    <row r="1340" spans="1:16">
      <c r="A1340" s="3" t="s">
        <v>2692</v>
      </c>
      <c r="B1340" s="3" t="s">
        <v>2693</v>
      </c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>
        <v>24845.495982</v>
      </c>
      <c r="N1340" s="4"/>
      <c r="O1340" s="4">
        <v>31978.183384</v>
      </c>
      <c r="P1340" s="4">
        <v>52535.414159</v>
      </c>
    </row>
    <row r="1341" spans="1:16">
      <c r="A1341" s="3" t="s">
        <v>2694</v>
      </c>
      <c r="B1341" s="3" t="s">
        <v>2695</v>
      </c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>
        <v>34506.766507</v>
      </c>
      <c r="P1341" s="4">
        <v>70946.40893</v>
      </c>
    </row>
    <row r="1342" spans="1:16">
      <c r="A1342" s="3" t="s">
        <v>2696</v>
      </c>
      <c r="B1342" s="3" t="s">
        <v>2697</v>
      </c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>
        <v>26911.457549</v>
      </c>
      <c r="P1342" s="4">
        <v>58295.983832</v>
      </c>
    </row>
    <row r="1343" spans="1:16">
      <c r="A1343" s="3" t="s">
        <v>2698</v>
      </c>
      <c r="B1343" s="3" t="s">
        <v>2699</v>
      </c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>
        <v>40079.317513</v>
      </c>
      <c r="P1343" s="4">
        <v>63213.661798</v>
      </c>
    </row>
    <row r="1344" spans="1:16">
      <c r="A1344" s="3" t="s">
        <v>2700</v>
      </c>
      <c r="B1344" s="3" t="s">
        <v>2701</v>
      </c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>
        <v>160494.597193</v>
      </c>
      <c r="P1344" s="4">
        <v>187149.839375</v>
      </c>
    </row>
    <row r="1345" spans="1:16">
      <c r="A1345" s="3" t="s">
        <v>2702</v>
      </c>
      <c r="B1345" s="3" t="s">
        <v>2703</v>
      </c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>
        <v>30174.698263</v>
      </c>
      <c r="P1345" s="4">
        <v>55341.227867</v>
      </c>
    </row>
    <row r="1346" spans="1:16">
      <c r="A1346" s="3" t="s">
        <v>2704</v>
      </c>
      <c r="B1346" s="3" t="s">
        <v>2705</v>
      </c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>
        <v>55471.898971</v>
      </c>
      <c r="P1346" s="4">
        <v>108023.735973</v>
      </c>
    </row>
    <row r="1347" spans="1:16">
      <c r="A1347" s="3" t="s">
        <v>2706</v>
      </c>
      <c r="B1347" s="3" t="s">
        <v>2707</v>
      </c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>
        <v>28697.965581</v>
      </c>
      <c r="P1347" s="4">
        <v>65312.247651</v>
      </c>
    </row>
    <row r="1348" spans="1:16">
      <c r="A1348" s="3" t="s">
        <v>2708</v>
      </c>
      <c r="B1348" s="3" t="s">
        <v>2709</v>
      </c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>
        <v>46773.12</v>
      </c>
      <c r="P1348" s="4">
        <v>96099.98411</v>
      </c>
    </row>
    <row r="1349" spans="1:16">
      <c r="A1349" s="3" t="s">
        <v>2710</v>
      </c>
      <c r="B1349" s="3" t="s">
        <v>2711</v>
      </c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>
        <v>83483.089755</v>
      </c>
      <c r="P1349" s="4">
        <v>188607.8158</v>
      </c>
    </row>
    <row r="1350" spans="1:16">
      <c r="A1350" s="3" t="s">
        <v>2712</v>
      </c>
      <c r="B1350" s="3" t="s">
        <v>2713</v>
      </c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>
        <v>63716.259103</v>
      </c>
      <c r="P1350" s="4">
        <v>124246.668991</v>
      </c>
    </row>
    <row r="1351" spans="1:16">
      <c r="A1351" s="3" t="s">
        <v>2714</v>
      </c>
      <c r="B1351" s="3" t="s">
        <v>2715</v>
      </c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>
        <v>56691.83773</v>
      </c>
      <c r="P1351" s="4">
        <v>103659.737326</v>
      </c>
    </row>
    <row r="1352" spans="1:16">
      <c r="A1352" s="3" t="s">
        <v>2716</v>
      </c>
      <c r="B1352" s="3" t="s">
        <v>2717</v>
      </c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>
        <v>30786.486447</v>
      </c>
      <c r="P1352" s="4">
        <v>61473.265635</v>
      </c>
    </row>
    <row r="1353" spans="1:16">
      <c r="A1353" s="3" t="s">
        <v>2718</v>
      </c>
      <c r="B1353" s="3" t="s">
        <v>2719</v>
      </c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>
        <v>96215.774203</v>
      </c>
      <c r="P1353" s="4">
        <v>187223.858672</v>
      </c>
    </row>
    <row r="1354" spans="1:16">
      <c r="A1354" s="3" t="s">
        <v>2720</v>
      </c>
      <c r="B1354" s="3" t="s">
        <v>2721</v>
      </c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>
        <v>241468.43</v>
      </c>
      <c r="P1354" s="4">
        <v>339325.66148</v>
      </c>
    </row>
    <row r="1355" spans="1:16">
      <c r="A1355" s="3" t="s">
        <v>2722</v>
      </c>
      <c r="B1355" s="3" t="s">
        <v>2723</v>
      </c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>
        <v>50753.537501</v>
      </c>
      <c r="P1355" s="4">
        <v>75384.372305</v>
      </c>
    </row>
    <row r="1356" spans="1:16">
      <c r="A1356" s="3" t="s">
        <v>2724</v>
      </c>
      <c r="B1356" s="3" t="s">
        <v>2725</v>
      </c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>
        <v>37505.201476</v>
      </c>
      <c r="P1356" s="4">
        <v>62310.101151</v>
      </c>
    </row>
    <row r="1357" spans="1:16">
      <c r="A1357" s="3" t="s">
        <v>2726</v>
      </c>
      <c r="B1357" s="3" t="s">
        <v>2727</v>
      </c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>
        <v>22271.800215</v>
      </c>
      <c r="N1357" s="4"/>
      <c r="O1357" s="4">
        <v>26606.383729</v>
      </c>
      <c r="P1357" s="4">
        <v>46338.916613</v>
      </c>
    </row>
    <row r="1358" spans="1:16">
      <c r="A1358" s="3" t="s">
        <v>2728</v>
      </c>
      <c r="B1358" s="3" t="s">
        <v>2729</v>
      </c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>
        <v>72194.89458</v>
      </c>
      <c r="O1358" s="4">
        <v>78755.113657</v>
      </c>
      <c r="P1358" s="4">
        <v>114031.489461</v>
      </c>
    </row>
    <row r="1359" spans="1:16">
      <c r="A1359" s="3" t="s">
        <v>2730</v>
      </c>
      <c r="B1359" s="3" t="s">
        <v>2731</v>
      </c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>
        <v>152322.477677</v>
      </c>
      <c r="P1359" s="4">
        <v>246415.886499</v>
      </c>
    </row>
    <row r="1360" spans="1:16">
      <c r="A1360" s="3" t="s">
        <v>2732</v>
      </c>
      <c r="B1360" s="3" t="s">
        <v>2733</v>
      </c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>
        <v>57996.894714</v>
      </c>
      <c r="P1360" s="4">
        <v>115121.558411</v>
      </c>
    </row>
    <row r="1361" spans="1:16">
      <c r="A1361" s="3" t="s">
        <v>2734</v>
      </c>
      <c r="B1361" s="3" t="s">
        <v>2735</v>
      </c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>
        <v>83679.099924</v>
      </c>
      <c r="P1361" s="4">
        <v>202144.55763</v>
      </c>
    </row>
    <row r="1362" spans="1:16">
      <c r="A1362" s="3" t="s">
        <v>2736</v>
      </c>
      <c r="B1362" s="3" t="s">
        <v>2737</v>
      </c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>
        <v>28533.944837</v>
      </c>
      <c r="P1362" s="4">
        <v>45301.472434</v>
      </c>
    </row>
    <row r="1363" spans="1:16">
      <c r="A1363" s="3" t="s">
        <v>2738</v>
      </c>
      <c r="B1363" s="3" t="s">
        <v>2739</v>
      </c>
      <c r="C1363" s="4"/>
      <c r="D1363" s="4"/>
      <c r="E1363" s="4"/>
      <c r="F1363" s="4"/>
      <c r="G1363" s="4"/>
      <c r="H1363" s="4"/>
      <c r="I1363" s="4"/>
      <c r="J1363" s="4">
        <v>97187.124098</v>
      </c>
      <c r="K1363" s="4"/>
      <c r="L1363" s="4"/>
      <c r="M1363" s="4"/>
      <c r="N1363" s="4">
        <v>147022.692368</v>
      </c>
      <c r="O1363" s="4">
        <v>183007.386484</v>
      </c>
      <c r="P1363" s="4">
        <v>330534.638861</v>
      </c>
    </row>
    <row r="1364" spans="1:16">
      <c r="A1364" s="3" t="s">
        <v>2740</v>
      </c>
      <c r="B1364" s="3" t="s">
        <v>2741</v>
      </c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>
        <v>20334.14219</v>
      </c>
      <c r="O1364" s="4">
        <v>28027.249045</v>
      </c>
      <c r="P1364" s="4">
        <v>61864.186669</v>
      </c>
    </row>
    <row r="1365" spans="1:16">
      <c r="A1365" s="3" t="s">
        <v>2742</v>
      </c>
      <c r="B1365" s="3" t="s">
        <v>2743</v>
      </c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>
        <v>91372.477374</v>
      </c>
      <c r="P1365" s="4">
        <v>232034.996623</v>
      </c>
    </row>
    <row r="1366" spans="1:16">
      <c r="A1366" s="3" t="s">
        <v>2744</v>
      </c>
      <c r="B1366" s="3" t="s">
        <v>2745</v>
      </c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>
        <v>29458.686273</v>
      </c>
      <c r="P1366" s="4">
        <v>54070.027118</v>
      </c>
    </row>
    <row r="1367" spans="1:16">
      <c r="A1367" s="3" t="s">
        <v>2746</v>
      </c>
      <c r="B1367" s="3" t="s">
        <v>2747</v>
      </c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>
        <v>148973.746674</v>
      </c>
      <c r="P1367" s="4">
        <v>384204.315909</v>
      </c>
    </row>
    <row r="1368" spans="1:16">
      <c r="A1368" s="3" t="s">
        <v>2748</v>
      </c>
      <c r="B1368" s="3" t="s">
        <v>2749</v>
      </c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>
        <v>43018.458292</v>
      </c>
      <c r="P1368" s="4">
        <v>67215.574569</v>
      </c>
    </row>
    <row r="1369" spans="1:16">
      <c r="A1369" s="3" t="s">
        <v>2750</v>
      </c>
      <c r="B1369" s="3" t="s">
        <v>2751</v>
      </c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>
        <v>47756.891725</v>
      </c>
      <c r="P1369" s="4">
        <v>87044.755873</v>
      </c>
    </row>
    <row r="1370" spans="1:16">
      <c r="A1370" s="3" t="s">
        <v>2752</v>
      </c>
      <c r="B1370" s="3" t="s">
        <v>2753</v>
      </c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>
        <v>27614.816265</v>
      </c>
      <c r="N1370" s="4"/>
      <c r="O1370" s="4">
        <v>44446.209886</v>
      </c>
      <c r="P1370" s="4">
        <v>81663.025761</v>
      </c>
    </row>
    <row r="1371" spans="1:16">
      <c r="A1371" s="3" t="s">
        <v>2754</v>
      </c>
      <c r="B1371" s="3" t="s">
        <v>2755</v>
      </c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>
        <v>112486.215536</v>
      </c>
      <c r="P1371" s="4">
        <v>329991.938839</v>
      </c>
    </row>
    <row r="1372" spans="1:16">
      <c r="A1372" s="3" t="s">
        <v>2756</v>
      </c>
      <c r="B1372" s="3" t="s">
        <v>2757</v>
      </c>
      <c r="C1372" s="4">
        <v>50265.783056</v>
      </c>
      <c r="D1372" s="4">
        <v>76646.639355</v>
      </c>
      <c r="E1372" s="4">
        <v>160070.129987</v>
      </c>
      <c r="F1372" s="4">
        <v>224957.385613</v>
      </c>
      <c r="G1372" s="4">
        <v>284841.179487</v>
      </c>
      <c r="H1372" s="4">
        <v>381464.156917</v>
      </c>
      <c r="I1372" s="4">
        <v>428453.633675</v>
      </c>
      <c r="J1372" s="4">
        <v>618477.23749</v>
      </c>
      <c r="K1372" s="4">
        <v>671712.622987</v>
      </c>
      <c r="L1372" s="4">
        <v>735404.473292</v>
      </c>
      <c r="M1372" s="4"/>
      <c r="N1372" s="4"/>
      <c r="O1372" s="4">
        <v>1242306.169937</v>
      </c>
      <c r="P1372" s="4">
        <v>1800446.816548</v>
      </c>
    </row>
    <row r="1373" spans="1:16">
      <c r="A1373" s="3" t="s">
        <v>2758</v>
      </c>
      <c r="B1373" s="3" t="s">
        <v>2759</v>
      </c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>
        <v>31984.940303</v>
      </c>
      <c r="P1373" s="4">
        <v>68711.330118</v>
      </c>
    </row>
    <row r="1374" spans="1:16">
      <c r="A1374" s="3" t="s">
        <v>2760</v>
      </c>
      <c r="B1374" s="3" t="s">
        <v>2761</v>
      </c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>
        <v>98227.296101</v>
      </c>
      <c r="P1374" s="4">
        <v>199833.52893</v>
      </c>
    </row>
    <row r="1375" spans="1:16">
      <c r="A1375" s="3" t="s">
        <v>2762</v>
      </c>
      <c r="B1375" s="3" t="s">
        <v>2763</v>
      </c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>
        <v>83909.815387</v>
      </c>
      <c r="O1375" s="4">
        <v>105025.76</v>
      </c>
      <c r="P1375" s="4">
        <v>254899.259416</v>
      </c>
    </row>
    <row r="1376" spans="1:16">
      <c r="A1376" s="3" t="s">
        <v>2764</v>
      </c>
      <c r="B1376" s="3" t="s">
        <v>2765</v>
      </c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>
        <v>107206.718881</v>
      </c>
      <c r="O1376" s="4">
        <v>114415.951351</v>
      </c>
      <c r="P1376" s="4">
        <v>171669.233497</v>
      </c>
    </row>
    <row r="1377" spans="1:16">
      <c r="A1377" s="3" t="s">
        <v>2766</v>
      </c>
      <c r="B1377" s="3" t="s">
        <v>2767</v>
      </c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>
        <v>19726.957803</v>
      </c>
      <c r="P1377" s="4">
        <v>47066.085261</v>
      </c>
    </row>
    <row r="1378" spans="1:16">
      <c r="A1378" s="3" t="s">
        <v>2768</v>
      </c>
      <c r="B1378" s="3" t="s">
        <v>2769</v>
      </c>
      <c r="C1378" s="4"/>
      <c r="D1378" s="4"/>
      <c r="E1378" s="4"/>
      <c r="F1378" s="4"/>
      <c r="G1378" s="4"/>
      <c r="H1378" s="4"/>
      <c r="I1378" s="4"/>
      <c r="J1378" s="4"/>
      <c r="K1378" s="4"/>
      <c r="L1378" s="4">
        <v>1996.962326</v>
      </c>
      <c r="M1378" s="4">
        <v>9038.069341</v>
      </c>
      <c r="N1378" s="4">
        <v>14581.186435</v>
      </c>
      <c r="O1378" s="4">
        <v>20921.478508</v>
      </c>
      <c r="P1378" s="4">
        <v>27930.383603</v>
      </c>
    </row>
    <row r="1379" spans="1:16">
      <c r="A1379" s="3" t="s">
        <v>2770</v>
      </c>
      <c r="B1379" s="3" t="s">
        <v>2771</v>
      </c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>
        <v>78311.661661</v>
      </c>
    </row>
    <row r="1380" spans="1:16">
      <c r="A1380" s="3" t="s">
        <v>2772</v>
      </c>
      <c r="B1380" s="3" t="s">
        <v>2773</v>
      </c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>
        <v>39890.333671</v>
      </c>
      <c r="N1380" s="4"/>
      <c r="O1380" s="4">
        <v>53949.460165</v>
      </c>
      <c r="P1380" s="4">
        <v>63427.899652</v>
      </c>
    </row>
    <row r="1381" spans="1:16">
      <c r="A1381" s="3" t="s">
        <v>2774</v>
      </c>
      <c r="B1381" s="3" t="s">
        <v>2775</v>
      </c>
      <c r="C1381" s="4"/>
      <c r="D1381" s="4"/>
      <c r="E1381" s="4"/>
      <c r="F1381" s="4"/>
      <c r="G1381" s="4">
        <v>183121.211534</v>
      </c>
      <c r="H1381" s="4"/>
      <c r="I1381" s="4"/>
      <c r="J1381" s="4"/>
      <c r="K1381" s="4"/>
      <c r="L1381" s="4">
        <v>1027569.132395</v>
      </c>
      <c r="M1381" s="4">
        <v>1244582.5</v>
      </c>
      <c r="N1381" s="4">
        <v>1940287.3</v>
      </c>
      <c r="O1381" s="4">
        <v>2239233.5</v>
      </c>
      <c r="P1381" s="4">
        <v>3370198.4</v>
      </c>
    </row>
    <row r="1382" spans="1:16">
      <c r="A1382" s="3" t="s">
        <v>2776</v>
      </c>
      <c r="B1382" s="3" t="s">
        <v>2777</v>
      </c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>
        <v>37604.893145</v>
      </c>
    </row>
    <row r="1383" spans="1:16">
      <c r="A1383" s="3" t="s">
        <v>2778</v>
      </c>
      <c r="B1383" s="3" t="s">
        <v>2779</v>
      </c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>
        <v>1065138.152745</v>
      </c>
      <c r="P1383" s="4">
        <v>1184169.354537</v>
      </c>
    </row>
    <row r="1384" spans="1:16">
      <c r="A1384" s="3" t="s">
        <v>2780</v>
      </c>
      <c r="B1384" s="3" t="s">
        <v>2781</v>
      </c>
      <c r="C1384" s="4">
        <v>21684.589577</v>
      </c>
      <c r="D1384" s="4">
        <v>39652.717718</v>
      </c>
      <c r="E1384" s="4">
        <v>155468.515952</v>
      </c>
      <c r="F1384" s="4">
        <v>529701.289982</v>
      </c>
      <c r="G1384" s="4">
        <v>592112.823359</v>
      </c>
      <c r="H1384" s="4">
        <v>643869.534046</v>
      </c>
      <c r="I1384" s="4">
        <v>605454.541965</v>
      </c>
      <c r="J1384" s="4">
        <v>603485.391541</v>
      </c>
      <c r="K1384" s="4">
        <v>607400.856522</v>
      </c>
      <c r="L1384" s="4">
        <v>652234.633575</v>
      </c>
      <c r="M1384" s="4">
        <v>840633.067396</v>
      </c>
      <c r="N1384" s="4">
        <v>1331738.73751</v>
      </c>
      <c r="O1384" s="4">
        <v>1392118.213563</v>
      </c>
      <c r="P1384" s="4">
        <v>1447794.170368</v>
      </c>
    </row>
    <row r="1385" spans="1:16">
      <c r="A1385" s="3" t="s">
        <v>2782</v>
      </c>
      <c r="B1385" s="3" t="s">
        <v>2783</v>
      </c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>
        <v>42579.004838</v>
      </c>
    </row>
    <row r="1386" spans="1:16">
      <c r="A1386" s="3" t="s">
        <v>2784</v>
      </c>
      <c r="B1386" s="3" t="s">
        <v>2785</v>
      </c>
      <c r="C1386" s="4"/>
      <c r="D1386" s="4"/>
      <c r="E1386" s="4"/>
      <c r="F1386" s="4"/>
      <c r="G1386" s="4">
        <v>16970.009776</v>
      </c>
      <c r="H1386" s="4">
        <v>100340.183318</v>
      </c>
      <c r="I1386" s="4">
        <v>108736.472896</v>
      </c>
      <c r="J1386" s="4">
        <v>113986.535343</v>
      </c>
      <c r="K1386" s="4">
        <v>121450.595088</v>
      </c>
      <c r="L1386" s="4">
        <v>132531.063843</v>
      </c>
      <c r="M1386" s="4">
        <v>145904.394163</v>
      </c>
      <c r="N1386" s="4">
        <v>255629.246974</v>
      </c>
      <c r="O1386" s="4">
        <v>281430.705116</v>
      </c>
      <c r="P1386" s="4">
        <v>304898.852289</v>
      </c>
    </row>
    <row r="1387" spans="1:16">
      <c r="A1387" s="3" t="s">
        <v>2786</v>
      </c>
      <c r="B1387" s="3" t="s">
        <v>2787</v>
      </c>
      <c r="C1387" s="4"/>
      <c r="D1387" s="4"/>
      <c r="E1387" s="4"/>
      <c r="F1387" s="4"/>
      <c r="G1387" s="4">
        <v>40169.759263</v>
      </c>
      <c r="H1387" s="4">
        <v>237190.277905</v>
      </c>
      <c r="I1387" s="4">
        <v>265892.029125</v>
      </c>
      <c r="J1387" s="4">
        <v>293922.228458</v>
      </c>
      <c r="K1387" s="4">
        <v>331407.823801</v>
      </c>
      <c r="L1387" s="4">
        <v>443493.908822</v>
      </c>
      <c r="M1387" s="4">
        <v>479944.574977</v>
      </c>
      <c r="N1387" s="4">
        <v>494689.564109</v>
      </c>
      <c r="O1387" s="4">
        <v>506855.81837</v>
      </c>
      <c r="P1387" s="4">
        <v>501891.680383</v>
      </c>
    </row>
    <row r="1388" spans="1:16">
      <c r="A1388" s="3" t="s">
        <v>2788</v>
      </c>
      <c r="B1388" s="3" t="s">
        <v>2789</v>
      </c>
      <c r="C1388" s="4"/>
      <c r="D1388" s="4"/>
      <c r="E1388" s="4"/>
      <c r="F1388" s="4"/>
      <c r="G1388" s="4">
        <v>56678.24175</v>
      </c>
      <c r="H1388" s="4">
        <v>185579.809396</v>
      </c>
      <c r="I1388" s="4">
        <v>213103.404373</v>
      </c>
      <c r="J1388" s="4">
        <v>244180.891712</v>
      </c>
      <c r="K1388" s="4">
        <v>265237.488861</v>
      </c>
      <c r="L1388" s="4">
        <v>293304.616848</v>
      </c>
      <c r="M1388" s="4">
        <v>331572.42876</v>
      </c>
      <c r="N1388" s="4">
        <v>444708.364714</v>
      </c>
      <c r="O1388" s="4">
        <v>584353.725337</v>
      </c>
      <c r="P1388" s="4">
        <v>631615.318068</v>
      </c>
    </row>
    <row r="1389" spans="1:16">
      <c r="A1389" s="3" t="s">
        <v>2790</v>
      </c>
      <c r="B1389" s="3" t="s">
        <v>2791</v>
      </c>
      <c r="C1389" s="4"/>
      <c r="D1389" s="4"/>
      <c r="E1389" s="4"/>
      <c r="F1389" s="4"/>
      <c r="G1389" s="4">
        <v>13060.605232</v>
      </c>
      <c r="H1389" s="4">
        <v>70604.483054</v>
      </c>
      <c r="I1389" s="4">
        <v>77335.377007</v>
      </c>
      <c r="J1389" s="4">
        <v>83992.414618</v>
      </c>
      <c r="K1389" s="4">
        <v>85641.720656</v>
      </c>
      <c r="L1389" s="4">
        <v>126273.614898</v>
      </c>
      <c r="M1389" s="4">
        <v>300276.130036</v>
      </c>
      <c r="N1389" s="4">
        <v>303804.346242</v>
      </c>
      <c r="O1389" s="4">
        <v>319430.158446</v>
      </c>
      <c r="P1389" s="4">
        <v>310941.992799</v>
      </c>
    </row>
    <row r="1390" spans="1:16">
      <c r="A1390" s="3" t="s">
        <v>2792</v>
      </c>
      <c r="B1390" s="3" t="s">
        <v>2793</v>
      </c>
      <c r="C1390" s="4"/>
      <c r="D1390" s="4"/>
      <c r="E1390" s="4"/>
      <c r="F1390" s="4"/>
      <c r="G1390" s="4">
        <v>11010.324564</v>
      </c>
      <c r="H1390" s="4">
        <v>46874.642545</v>
      </c>
      <c r="I1390" s="4">
        <v>53652.834036</v>
      </c>
      <c r="J1390" s="4">
        <v>65742.304725</v>
      </c>
      <c r="K1390" s="4">
        <v>85998.504248</v>
      </c>
      <c r="L1390" s="4">
        <v>106071.632982</v>
      </c>
      <c r="M1390" s="4">
        <v>128074.051144</v>
      </c>
      <c r="N1390" s="4">
        <v>274881.103324</v>
      </c>
      <c r="O1390" s="4">
        <v>272717.389665</v>
      </c>
      <c r="P1390" s="4">
        <v>255199.014755</v>
      </c>
    </row>
    <row r="1391" spans="1:16">
      <c r="A1391" s="3" t="s">
        <v>2794</v>
      </c>
      <c r="B1391" s="3" t="s">
        <v>2795</v>
      </c>
      <c r="C1391" s="4"/>
      <c r="D1391" s="4"/>
      <c r="E1391" s="4"/>
      <c r="F1391" s="4"/>
      <c r="G1391" s="4">
        <v>15303.58637</v>
      </c>
      <c r="H1391" s="4">
        <v>53796.615816</v>
      </c>
      <c r="I1391" s="4">
        <v>59859.437835</v>
      </c>
      <c r="J1391" s="4">
        <v>63982.324325</v>
      </c>
      <c r="K1391" s="4">
        <v>67876.848494</v>
      </c>
      <c r="L1391" s="4">
        <v>99091.510967</v>
      </c>
      <c r="M1391" s="4">
        <v>98066.522761</v>
      </c>
      <c r="N1391" s="4">
        <v>165216.022605</v>
      </c>
      <c r="O1391" s="4">
        <v>168449.374497</v>
      </c>
      <c r="P1391" s="4">
        <v>169108.198717</v>
      </c>
    </row>
    <row r="1392" spans="1:16">
      <c r="A1392" s="3" t="s">
        <v>2796</v>
      </c>
      <c r="B1392" s="3" t="s">
        <v>2797</v>
      </c>
      <c r="C1392" s="4"/>
      <c r="D1392" s="4"/>
      <c r="E1392" s="4"/>
      <c r="F1392" s="4"/>
      <c r="G1392" s="4">
        <v>9776.740683</v>
      </c>
      <c r="H1392" s="4">
        <v>48580.275558</v>
      </c>
      <c r="I1392" s="4">
        <v>52299.658077</v>
      </c>
      <c r="J1392" s="4">
        <v>58215.078431</v>
      </c>
      <c r="K1392" s="4">
        <v>61555.080834</v>
      </c>
      <c r="L1392" s="4">
        <v>65388.210523</v>
      </c>
      <c r="M1392" s="4">
        <v>117670.460136</v>
      </c>
      <c r="N1392" s="4">
        <v>124684.839042</v>
      </c>
      <c r="O1392" s="4">
        <v>133594.466967</v>
      </c>
      <c r="P1392" s="4">
        <v>144919.607949</v>
      </c>
    </row>
    <row r="1393" spans="1:16">
      <c r="A1393" s="3" t="s">
        <v>2798</v>
      </c>
      <c r="B1393" s="3" t="s">
        <v>2799</v>
      </c>
      <c r="C1393" s="4"/>
      <c r="D1393" s="4"/>
      <c r="E1393" s="4"/>
      <c r="F1393" s="4"/>
      <c r="G1393" s="4">
        <v>10276.481161</v>
      </c>
      <c r="H1393" s="4">
        <v>44449.327141</v>
      </c>
      <c r="I1393" s="4">
        <v>48881.621966</v>
      </c>
      <c r="J1393" s="4">
        <v>53996.599768</v>
      </c>
      <c r="K1393" s="4">
        <v>51618.938275</v>
      </c>
      <c r="L1393" s="4">
        <v>79922.834065</v>
      </c>
      <c r="M1393" s="4">
        <v>84947.463216</v>
      </c>
      <c r="N1393" s="4">
        <v>283280.228258</v>
      </c>
      <c r="O1393" s="4">
        <v>295990.576669</v>
      </c>
      <c r="P1393" s="4">
        <v>267157.249918</v>
      </c>
    </row>
    <row r="1394" spans="1:16">
      <c r="A1394" s="3" t="s">
        <v>2800</v>
      </c>
      <c r="B1394" s="3" t="s">
        <v>2801</v>
      </c>
      <c r="C1394" s="4"/>
      <c r="D1394" s="4"/>
      <c r="E1394" s="4"/>
      <c r="F1394" s="4"/>
      <c r="G1394" s="4">
        <v>15062.957753</v>
      </c>
      <c r="H1394" s="4">
        <v>49139.89816</v>
      </c>
      <c r="I1394" s="4">
        <v>51015.408702</v>
      </c>
      <c r="J1394" s="4">
        <v>53474.945373</v>
      </c>
      <c r="K1394" s="4">
        <v>59759.880123</v>
      </c>
      <c r="L1394" s="4">
        <v>66013.425093</v>
      </c>
      <c r="M1394" s="4">
        <v>77548.358331</v>
      </c>
      <c r="N1394" s="4">
        <v>123035.699323</v>
      </c>
      <c r="O1394" s="4">
        <v>140615.206449</v>
      </c>
      <c r="P1394" s="4">
        <v>170532.149075</v>
      </c>
    </row>
    <row r="1395" spans="1:16">
      <c r="A1395" s="3" t="s">
        <v>2802</v>
      </c>
      <c r="B1395" s="3" t="s">
        <v>2803</v>
      </c>
      <c r="C1395" s="4"/>
      <c r="D1395" s="4"/>
      <c r="E1395" s="4"/>
      <c r="F1395" s="4"/>
      <c r="G1395" s="4">
        <v>12966.053618</v>
      </c>
      <c r="H1395" s="4">
        <v>59331.531951</v>
      </c>
      <c r="I1395" s="4">
        <v>62850.631883</v>
      </c>
      <c r="J1395" s="4">
        <v>66120.696255</v>
      </c>
      <c r="K1395" s="4">
        <v>76515.675132</v>
      </c>
      <c r="L1395" s="4">
        <v>83402.203878</v>
      </c>
      <c r="M1395" s="4">
        <v>128882.612155</v>
      </c>
      <c r="N1395" s="4">
        <v>513216.488019</v>
      </c>
      <c r="O1395" s="4">
        <v>532447.687137</v>
      </c>
      <c r="P1395" s="4">
        <v>542738.881307</v>
      </c>
    </row>
    <row r="1396" spans="1:16">
      <c r="A1396" s="3" t="s">
        <v>2804</v>
      </c>
      <c r="B1396" s="3" t="s">
        <v>2805</v>
      </c>
      <c r="C1396" s="4"/>
      <c r="D1396" s="4"/>
      <c r="E1396" s="4"/>
      <c r="F1396" s="4"/>
      <c r="G1396" s="4">
        <v>12410.480847</v>
      </c>
      <c r="H1396" s="4">
        <v>63755.948191</v>
      </c>
      <c r="I1396" s="4">
        <v>75861.585535</v>
      </c>
      <c r="J1396" s="4">
        <v>70887.602436</v>
      </c>
      <c r="K1396" s="4">
        <v>74001.534409</v>
      </c>
      <c r="L1396" s="4">
        <v>80878.074056</v>
      </c>
      <c r="M1396" s="4">
        <v>189368.869183</v>
      </c>
      <c r="N1396" s="4">
        <v>205839.724937</v>
      </c>
      <c r="O1396" s="4">
        <v>216099.634882</v>
      </c>
      <c r="P1396" s="4">
        <v>251256.084894</v>
      </c>
    </row>
    <row r="1397" spans="1:16">
      <c r="A1397" s="3" t="s">
        <v>2806</v>
      </c>
      <c r="B1397" s="3" t="s">
        <v>2807</v>
      </c>
      <c r="C1397" s="4"/>
      <c r="D1397" s="4"/>
      <c r="E1397" s="4"/>
      <c r="F1397" s="4"/>
      <c r="G1397" s="4">
        <v>15629.505794</v>
      </c>
      <c r="H1397" s="4">
        <v>68249.159301</v>
      </c>
      <c r="I1397" s="4">
        <v>72543.656131</v>
      </c>
      <c r="J1397" s="4">
        <v>79216.833717</v>
      </c>
      <c r="K1397" s="4">
        <v>87948.721029</v>
      </c>
      <c r="L1397" s="4">
        <v>99598.063548</v>
      </c>
      <c r="M1397" s="4">
        <v>128489.796806</v>
      </c>
      <c r="N1397" s="4">
        <v>140860.562722</v>
      </c>
      <c r="O1397" s="4">
        <v>239264.60405</v>
      </c>
      <c r="P1397" s="4">
        <v>249839.17142</v>
      </c>
    </row>
    <row r="1398" spans="1:16">
      <c r="A1398" s="3" t="s">
        <v>2808</v>
      </c>
      <c r="B1398" s="3" t="s">
        <v>2809</v>
      </c>
      <c r="C1398" s="4"/>
      <c r="D1398" s="4"/>
      <c r="E1398" s="4"/>
      <c r="F1398" s="4"/>
      <c r="G1398" s="4">
        <v>8619.464083</v>
      </c>
      <c r="H1398" s="4">
        <v>31188.847286</v>
      </c>
      <c r="I1398" s="4">
        <v>31782.709237</v>
      </c>
      <c r="J1398" s="4">
        <v>32980.814079</v>
      </c>
      <c r="K1398" s="4">
        <v>33818.381629</v>
      </c>
      <c r="L1398" s="4">
        <v>33697.002123</v>
      </c>
      <c r="M1398" s="4">
        <v>34006.966084</v>
      </c>
      <c r="N1398" s="4">
        <v>117415.025522</v>
      </c>
      <c r="O1398" s="4">
        <v>135404.075833</v>
      </c>
      <c r="P1398" s="4">
        <v>138504.272013</v>
      </c>
    </row>
    <row r="1399" spans="1:16">
      <c r="A1399" s="3" t="s">
        <v>2810</v>
      </c>
      <c r="B1399" s="3" t="s">
        <v>2811</v>
      </c>
      <c r="C1399" s="4"/>
      <c r="D1399" s="4"/>
      <c r="E1399" s="4"/>
      <c r="F1399" s="4"/>
      <c r="G1399" s="4">
        <v>14154.559478</v>
      </c>
      <c r="H1399" s="4">
        <v>54591.799407</v>
      </c>
      <c r="I1399" s="4">
        <v>60046.174889</v>
      </c>
      <c r="J1399" s="4">
        <v>66576.451698</v>
      </c>
      <c r="K1399" s="4">
        <v>77128.473413</v>
      </c>
      <c r="L1399" s="4">
        <v>94153.683288</v>
      </c>
      <c r="M1399" s="4">
        <v>101589.735768</v>
      </c>
      <c r="N1399" s="4">
        <v>176704.43909</v>
      </c>
      <c r="O1399" s="4">
        <v>215003.686786</v>
      </c>
      <c r="P1399" s="4">
        <v>318822.397782</v>
      </c>
    </row>
    <row r="1400" spans="1:16">
      <c r="A1400" s="3" t="s">
        <v>2812</v>
      </c>
      <c r="B1400" s="3" t="s">
        <v>2813</v>
      </c>
      <c r="C1400" s="4"/>
      <c r="D1400" s="4"/>
      <c r="E1400" s="4"/>
      <c r="F1400" s="4"/>
      <c r="G1400" s="4">
        <v>27946.27474</v>
      </c>
      <c r="H1400" s="4">
        <v>121020.469272</v>
      </c>
      <c r="I1400" s="4">
        <v>126817.082627</v>
      </c>
      <c r="J1400" s="4">
        <v>140155.451392</v>
      </c>
      <c r="K1400" s="4">
        <v>153844.177841</v>
      </c>
      <c r="L1400" s="4">
        <v>181457.944515</v>
      </c>
      <c r="M1400" s="4">
        <v>214791.416508</v>
      </c>
      <c r="N1400" s="4">
        <v>270968.124907</v>
      </c>
      <c r="O1400" s="4">
        <v>308157.900716</v>
      </c>
      <c r="P1400" s="4">
        <v>501852.886136</v>
      </c>
    </row>
    <row r="1401" spans="1:16">
      <c r="A1401" s="3" t="s">
        <v>2814</v>
      </c>
      <c r="B1401" s="3" t="s">
        <v>2815</v>
      </c>
      <c r="C1401" s="4"/>
      <c r="D1401" s="4"/>
      <c r="E1401" s="4"/>
      <c r="F1401" s="4">
        <v>13354.390332</v>
      </c>
      <c r="G1401" s="4">
        <v>14392.486449</v>
      </c>
      <c r="H1401" s="4">
        <v>44745.400281</v>
      </c>
      <c r="I1401" s="4">
        <v>46684.132273</v>
      </c>
      <c r="J1401" s="4">
        <v>49113.403071</v>
      </c>
      <c r="K1401" s="4">
        <v>52615.387366</v>
      </c>
      <c r="L1401" s="4">
        <v>59600.923154</v>
      </c>
      <c r="M1401" s="4">
        <v>67081.317038</v>
      </c>
      <c r="N1401" s="4">
        <v>94009.549164</v>
      </c>
      <c r="O1401" s="4">
        <v>95890.227783</v>
      </c>
      <c r="P1401" s="4">
        <v>114136.118866</v>
      </c>
    </row>
    <row r="1402" spans="1:16">
      <c r="A1402" s="3" t="s">
        <v>2816</v>
      </c>
      <c r="B1402" s="3" t="s">
        <v>2817</v>
      </c>
      <c r="C1402" s="4"/>
      <c r="D1402" s="4"/>
      <c r="E1402" s="4"/>
      <c r="F1402" s="4"/>
      <c r="G1402" s="4">
        <v>17831.951704</v>
      </c>
      <c r="H1402" s="4">
        <v>71433.966521</v>
      </c>
      <c r="I1402" s="4">
        <v>74187.834966</v>
      </c>
      <c r="J1402" s="4">
        <v>79392.106941</v>
      </c>
      <c r="K1402" s="4">
        <v>92421.858437</v>
      </c>
      <c r="L1402" s="4">
        <v>130880.195141</v>
      </c>
      <c r="M1402" s="4">
        <v>192397.567955</v>
      </c>
      <c r="N1402" s="4">
        <v>653303.833162</v>
      </c>
      <c r="O1402" s="4">
        <v>755286.751367</v>
      </c>
      <c r="P1402" s="4">
        <v>829267.35327</v>
      </c>
    </row>
    <row r="1403" spans="1:16">
      <c r="A1403" s="3" t="s">
        <v>2818</v>
      </c>
      <c r="B1403" s="3" t="s">
        <v>2819</v>
      </c>
      <c r="C1403" s="4"/>
      <c r="D1403" s="4"/>
      <c r="E1403" s="4"/>
      <c r="F1403" s="4"/>
      <c r="G1403" s="4">
        <v>12028.838076</v>
      </c>
      <c r="H1403" s="4">
        <v>63338.721608</v>
      </c>
      <c r="I1403" s="4">
        <v>65471.988024</v>
      </c>
      <c r="J1403" s="4">
        <v>67539.596044</v>
      </c>
      <c r="K1403" s="4">
        <v>69540.083191</v>
      </c>
      <c r="L1403" s="4">
        <v>71202.315344</v>
      </c>
      <c r="M1403" s="4">
        <v>75915.224788</v>
      </c>
      <c r="N1403" s="4">
        <v>134701.526364</v>
      </c>
      <c r="O1403" s="4">
        <v>142486.668457</v>
      </c>
      <c r="P1403" s="4">
        <v>145970.510292</v>
      </c>
    </row>
    <row r="1404" spans="1:16">
      <c r="A1404" s="3" t="s">
        <v>2820</v>
      </c>
      <c r="B1404" s="3" t="s">
        <v>2821</v>
      </c>
      <c r="C1404" s="4"/>
      <c r="D1404" s="4"/>
      <c r="E1404" s="4"/>
      <c r="F1404" s="4"/>
      <c r="G1404" s="4">
        <v>8647.450501</v>
      </c>
      <c r="H1404" s="4">
        <v>39450.019252</v>
      </c>
      <c r="I1404" s="4">
        <v>42504.37344</v>
      </c>
      <c r="J1404" s="4">
        <v>45839.481706</v>
      </c>
      <c r="K1404" s="4">
        <v>49967.794612</v>
      </c>
      <c r="L1404" s="4">
        <v>53860.04444</v>
      </c>
      <c r="M1404" s="4">
        <v>58906.303655</v>
      </c>
      <c r="N1404" s="4">
        <v>63290.020643</v>
      </c>
      <c r="O1404" s="4">
        <v>71388.321013</v>
      </c>
      <c r="P1404" s="4">
        <v>72516.311579</v>
      </c>
    </row>
    <row r="1405" spans="1:16">
      <c r="A1405" s="3" t="s">
        <v>2822</v>
      </c>
      <c r="B1405" s="3" t="s">
        <v>2823</v>
      </c>
      <c r="C1405" s="4"/>
      <c r="D1405" s="4"/>
      <c r="E1405" s="4"/>
      <c r="F1405" s="4"/>
      <c r="G1405" s="4">
        <v>17988.172012</v>
      </c>
      <c r="H1405" s="4">
        <v>58116.628344</v>
      </c>
      <c r="I1405" s="4">
        <v>63591.800791</v>
      </c>
      <c r="J1405" s="4">
        <v>72391.69638</v>
      </c>
      <c r="K1405" s="4">
        <v>87357.35493</v>
      </c>
      <c r="L1405" s="4">
        <v>174950.978451</v>
      </c>
      <c r="M1405" s="4">
        <v>194950.545024</v>
      </c>
      <c r="N1405" s="4">
        <v>299870.027482</v>
      </c>
      <c r="O1405" s="4">
        <v>307505.497534</v>
      </c>
      <c r="P1405" s="4">
        <v>337877.181946</v>
      </c>
    </row>
    <row r="1406" spans="1:16">
      <c r="A1406" s="3" t="s">
        <v>2824</v>
      </c>
      <c r="B1406" s="3" t="s">
        <v>2825</v>
      </c>
      <c r="C1406" s="4"/>
      <c r="D1406" s="4"/>
      <c r="E1406" s="4"/>
      <c r="F1406" s="4"/>
      <c r="G1406" s="4">
        <v>13890.077105</v>
      </c>
      <c r="H1406" s="4">
        <v>38859.890199</v>
      </c>
      <c r="I1406" s="4">
        <v>40899.016019</v>
      </c>
      <c r="J1406" s="4">
        <v>43522.760795</v>
      </c>
      <c r="K1406" s="4">
        <v>46628.134746</v>
      </c>
      <c r="L1406" s="4">
        <v>48224.950102</v>
      </c>
      <c r="M1406" s="4">
        <v>49017.337784</v>
      </c>
      <c r="N1406" s="4">
        <v>126522.897974</v>
      </c>
      <c r="O1406" s="4">
        <v>133064.433018</v>
      </c>
      <c r="P1406" s="4">
        <v>144572.106649</v>
      </c>
    </row>
    <row r="1407" spans="1:16">
      <c r="A1407" s="3" t="s">
        <v>2826</v>
      </c>
      <c r="B1407" s="3" t="s">
        <v>2827</v>
      </c>
      <c r="C1407" s="4"/>
      <c r="D1407" s="4"/>
      <c r="E1407" s="4"/>
      <c r="F1407" s="4"/>
      <c r="G1407" s="4">
        <v>11887.27968</v>
      </c>
      <c r="H1407" s="4">
        <v>51723.677309</v>
      </c>
      <c r="I1407" s="4">
        <v>59025.901431</v>
      </c>
      <c r="J1407" s="4">
        <v>62918.315322</v>
      </c>
      <c r="K1407" s="4">
        <v>61210.286201</v>
      </c>
      <c r="L1407" s="4">
        <v>40972.327361</v>
      </c>
      <c r="M1407" s="4">
        <v>7783.546349</v>
      </c>
      <c r="N1407" s="4">
        <v>26147.486089</v>
      </c>
      <c r="O1407" s="4">
        <v>23412.617661</v>
      </c>
      <c r="P1407" s="4">
        <v>20588.37631</v>
      </c>
    </row>
    <row r="1408" spans="1:16">
      <c r="A1408" s="3" t="s">
        <v>2828</v>
      </c>
      <c r="B1408" s="3" t="s">
        <v>2829</v>
      </c>
      <c r="C1408" s="4"/>
      <c r="D1408" s="4"/>
      <c r="E1408" s="4"/>
      <c r="F1408" s="4"/>
      <c r="G1408" s="4">
        <v>5702.684677</v>
      </c>
      <c r="H1408" s="4">
        <v>32898.980987</v>
      </c>
      <c r="I1408" s="4">
        <v>34161.382116</v>
      </c>
      <c r="J1408" s="4">
        <v>34853.799085</v>
      </c>
      <c r="K1408" s="4">
        <v>32692.647404</v>
      </c>
      <c r="L1408" s="4">
        <v>32946.760707</v>
      </c>
      <c r="M1408" s="4">
        <v>93981.726881</v>
      </c>
      <c r="N1408" s="4">
        <v>101642.433824</v>
      </c>
      <c r="O1408" s="4">
        <v>108657.315067</v>
      </c>
      <c r="P1408" s="4">
        <v>109358.341246</v>
      </c>
    </row>
    <row r="1409" spans="1:16">
      <c r="A1409" s="3" t="s">
        <v>2830</v>
      </c>
      <c r="B1409" s="3" t="s">
        <v>2831</v>
      </c>
      <c r="C1409" s="4"/>
      <c r="D1409" s="4"/>
      <c r="E1409" s="4">
        <v>15267.073568</v>
      </c>
      <c r="F1409" s="4"/>
      <c r="G1409" s="4">
        <v>30129.064955</v>
      </c>
      <c r="H1409" s="4">
        <v>96400.437031</v>
      </c>
      <c r="I1409" s="4">
        <v>107561.056813</v>
      </c>
      <c r="J1409" s="4">
        <v>127132.287651</v>
      </c>
      <c r="K1409" s="4">
        <v>149256.684469</v>
      </c>
      <c r="L1409" s="4">
        <v>170010.557824</v>
      </c>
      <c r="M1409" s="4">
        <v>208564.851561</v>
      </c>
      <c r="N1409" s="4">
        <v>530684.298043</v>
      </c>
      <c r="O1409" s="4">
        <v>569929.346659</v>
      </c>
      <c r="P1409" s="4">
        <v>603072.225488</v>
      </c>
    </row>
    <row r="1410" spans="1:16">
      <c r="A1410" s="3" t="s">
        <v>2832</v>
      </c>
      <c r="B1410" s="3" t="s">
        <v>2833</v>
      </c>
      <c r="C1410" s="4"/>
      <c r="D1410" s="4"/>
      <c r="E1410" s="4"/>
      <c r="F1410" s="4"/>
      <c r="G1410" s="4">
        <v>6248.840073</v>
      </c>
      <c r="H1410" s="4">
        <v>26450.476878</v>
      </c>
      <c r="I1410" s="4">
        <v>29876.228782</v>
      </c>
      <c r="J1410" s="4">
        <v>33098.733089</v>
      </c>
      <c r="K1410" s="4">
        <v>33387.87092</v>
      </c>
      <c r="L1410" s="4">
        <v>67327.571451</v>
      </c>
      <c r="M1410" s="4">
        <v>76222.919822</v>
      </c>
      <c r="N1410" s="4">
        <v>84900.595459</v>
      </c>
      <c r="O1410" s="4">
        <v>90140.155857</v>
      </c>
      <c r="P1410" s="4">
        <v>71085.52228</v>
      </c>
    </row>
    <row r="1411" spans="1:16">
      <c r="A1411" s="3" t="s">
        <v>2834</v>
      </c>
      <c r="B1411" s="3" t="s">
        <v>2835</v>
      </c>
      <c r="C1411" s="4"/>
      <c r="D1411" s="4"/>
      <c r="E1411" s="4"/>
      <c r="F1411" s="4"/>
      <c r="G1411" s="4">
        <v>15283.780122</v>
      </c>
      <c r="H1411" s="4">
        <v>93399.450326</v>
      </c>
      <c r="I1411" s="4">
        <v>102682.750975</v>
      </c>
      <c r="J1411" s="4">
        <v>105075.442949</v>
      </c>
      <c r="K1411" s="4">
        <v>151621.354614</v>
      </c>
      <c r="L1411" s="4">
        <v>206965.727603</v>
      </c>
      <c r="M1411" s="4">
        <v>348812.071674</v>
      </c>
      <c r="N1411" s="4">
        <v>557775.960189</v>
      </c>
      <c r="O1411" s="4">
        <v>618098.158907</v>
      </c>
      <c r="P1411" s="4">
        <v>663767.494347</v>
      </c>
    </row>
    <row r="1412" spans="1:16">
      <c r="A1412" s="3" t="s">
        <v>2836</v>
      </c>
      <c r="B1412" s="3" t="s">
        <v>2837</v>
      </c>
      <c r="C1412" s="4"/>
      <c r="D1412" s="4"/>
      <c r="E1412" s="4"/>
      <c r="F1412" s="4"/>
      <c r="G1412" s="4">
        <v>28004.115731</v>
      </c>
      <c r="H1412" s="4">
        <v>143158.693465</v>
      </c>
      <c r="I1412" s="4">
        <v>154854.035573</v>
      </c>
      <c r="J1412" s="4">
        <v>170206.947553</v>
      </c>
      <c r="K1412" s="4">
        <v>308463.119471</v>
      </c>
      <c r="L1412" s="4">
        <v>437561.032774</v>
      </c>
      <c r="M1412" s="4">
        <v>593196.342055</v>
      </c>
      <c r="N1412" s="4">
        <v>946294.601001</v>
      </c>
      <c r="O1412" s="4">
        <v>944907.390408</v>
      </c>
      <c r="P1412" s="4">
        <v>986720.250759</v>
      </c>
    </row>
    <row r="1413" spans="1:16">
      <c r="A1413" s="3" t="s">
        <v>2838</v>
      </c>
      <c r="B1413" s="3" t="s">
        <v>2839</v>
      </c>
      <c r="C1413" s="4"/>
      <c r="D1413" s="4"/>
      <c r="E1413" s="4"/>
      <c r="F1413" s="4"/>
      <c r="G1413" s="4">
        <v>24407.291471</v>
      </c>
      <c r="H1413" s="4">
        <v>66940.817838</v>
      </c>
      <c r="I1413" s="4">
        <v>68642.142056</v>
      </c>
      <c r="J1413" s="4">
        <v>73801.048626</v>
      </c>
      <c r="K1413" s="4">
        <v>75068.458582</v>
      </c>
      <c r="L1413" s="4">
        <v>63069.925598</v>
      </c>
      <c r="M1413" s="4">
        <v>20930.609622</v>
      </c>
      <c r="N1413" s="4">
        <v>34310.529704</v>
      </c>
      <c r="O1413" s="4">
        <v>32745.15967</v>
      </c>
      <c r="P1413" s="4">
        <v>21237.437939</v>
      </c>
    </row>
    <row r="1414" spans="1:16">
      <c r="A1414" s="3" t="s">
        <v>2840</v>
      </c>
      <c r="B1414" s="3" t="s">
        <v>2841</v>
      </c>
      <c r="C1414" s="4"/>
      <c r="D1414" s="4"/>
      <c r="E1414" s="4"/>
      <c r="F1414" s="4"/>
      <c r="G1414" s="4"/>
      <c r="H1414" s="4">
        <v>114520.945455</v>
      </c>
      <c r="I1414" s="4">
        <v>122606.839188</v>
      </c>
      <c r="J1414" s="4">
        <v>115506.978979</v>
      </c>
      <c r="K1414" s="4">
        <v>69036.67478</v>
      </c>
      <c r="L1414" s="4">
        <v>53319.946304</v>
      </c>
      <c r="M1414" s="4">
        <v>57364.034272</v>
      </c>
      <c r="N1414" s="4">
        <v>23515.359358</v>
      </c>
      <c r="O1414" s="4">
        <v>16579.396437</v>
      </c>
      <c r="P1414" s="4">
        <v>23362.435095</v>
      </c>
    </row>
    <row r="1415" spans="1:16">
      <c r="A1415" s="3" t="s">
        <v>2842</v>
      </c>
      <c r="B1415" s="3" t="s">
        <v>2843</v>
      </c>
      <c r="C1415" s="4"/>
      <c r="D1415" s="4"/>
      <c r="E1415" s="4"/>
      <c r="F1415" s="4"/>
      <c r="G1415" s="4">
        <v>10823.764267</v>
      </c>
      <c r="H1415" s="4">
        <v>57185.246672</v>
      </c>
      <c r="I1415" s="4">
        <v>60135.404864</v>
      </c>
      <c r="J1415" s="4">
        <v>62995.313233</v>
      </c>
      <c r="K1415" s="4">
        <v>65077.358063</v>
      </c>
      <c r="L1415" s="4">
        <v>69595.634008</v>
      </c>
      <c r="M1415" s="4">
        <v>73881.040616</v>
      </c>
      <c r="N1415" s="4">
        <v>92779.295367</v>
      </c>
      <c r="O1415" s="4">
        <v>95738.954894</v>
      </c>
      <c r="P1415" s="4">
        <v>95994.24191</v>
      </c>
    </row>
    <row r="1416" spans="1:16">
      <c r="A1416" s="3" t="s">
        <v>2844</v>
      </c>
      <c r="B1416" s="3" t="s">
        <v>2845</v>
      </c>
      <c r="C1416" s="4"/>
      <c r="D1416" s="4"/>
      <c r="E1416" s="4"/>
      <c r="F1416" s="4"/>
      <c r="G1416" s="4">
        <v>15451.640485</v>
      </c>
      <c r="H1416" s="4">
        <v>61787.582197</v>
      </c>
      <c r="I1416" s="4">
        <v>65476.951626</v>
      </c>
      <c r="J1416" s="4">
        <v>69459.846031</v>
      </c>
      <c r="K1416" s="4">
        <v>73976.246134</v>
      </c>
      <c r="L1416" s="4">
        <v>79030.640171</v>
      </c>
      <c r="M1416" s="4">
        <v>86282.184031</v>
      </c>
      <c r="N1416" s="4">
        <v>248581.355115</v>
      </c>
      <c r="O1416" s="4">
        <v>218644.259876</v>
      </c>
      <c r="P1416" s="4">
        <v>239231.328817</v>
      </c>
    </row>
    <row r="1417" spans="1:16">
      <c r="A1417" s="3" t="s">
        <v>2846</v>
      </c>
      <c r="B1417" s="3" t="s">
        <v>2847</v>
      </c>
      <c r="C1417" s="4"/>
      <c r="D1417" s="4"/>
      <c r="E1417" s="4"/>
      <c r="F1417" s="4"/>
      <c r="G1417" s="4">
        <v>15687.277326</v>
      </c>
      <c r="H1417" s="4">
        <v>80844.572761</v>
      </c>
      <c r="I1417" s="4">
        <v>81292.550068</v>
      </c>
      <c r="J1417" s="4">
        <v>81395.614046</v>
      </c>
      <c r="K1417" s="4">
        <v>83172.197362</v>
      </c>
      <c r="L1417" s="4">
        <v>83635.217427</v>
      </c>
      <c r="M1417" s="4">
        <v>201901.474975</v>
      </c>
      <c r="N1417" s="4">
        <v>219617.748757</v>
      </c>
      <c r="O1417" s="4">
        <v>469065.357585</v>
      </c>
      <c r="P1417" s="4">
        <v>358958.895103</v>
      </c>
    </row>
    <row r="1418" spans="1:16">
      <c r="A1418" s="3" t="s">
        <v>2848</v>
      </c>
      <c r="B1418" s="3" t="s">
        <v>2849</v>
      </c>
      <c r="C1418" s="4"/>
      <c r="D1418" s="4"/>
      <c r="E1418" s="4"/>
      <c r="F1418" s="4"/>
      <c r="G1418" s="4">
        <v>12995.185621</v>
      </c>
      <c r="H1418" s="4">
        <v>103607.358983</v>
      </c>
      <c r="I1418" s="4">
        <v>109080.938479</v>
      </c>
      <c r="J1418" s="4">
        <v>111835.046274</v>
      </c>
      <c r="K1418" s="4">
        <v>112806.657467</v>
      </c>
      <c r="L1418" s="4">
        <v>114374.122918</v>
      </c>
      <c r="M1418" s="4">
        <v>139436.429842</v>
      </c>
      <c r="N1418" s="4">
        <v>209328.806843</v>
      </c>
      <c r="O1418" s="4">
        <v>274734.775298</v>
      </c>
      <c r="P1418" s="4">
        <v>288114.846629</v>
      </c>
    </row>
    <row r="1419" spans="1:16">
      <c r="A1419" s="3" t="s">
        <v>2850</v>
      </c>
      <c r="B1419" s="3" t="s">
        <v>2851</v>
      </c>
      <c r="C1419" s="4"/>
      <c r="D1419" s="4"/>
      <c r="E1419" s="4"/>
      <c r="F1419" s="4"/>
      <c r="G1419" s="4">
        <v>23289.034547</v>
      </c>
      <c r="H1419" s="4">
        <v>81663.344784</v>
      </c>
      <c r="I1419" s="4">
        <v>86525.679037</v>
      </c>
      <c r="J1419" s="4">
        <v>91952.4136</v>
      </c>
      <c r="K1419" s="4">
        <v>95566.737745</v>
      </c>
      <c r="L1419" s="4">
        <v>102056.575775</v>
      </c>
      <c r="M1419" s="4">
        <v>111175.981203</v>
      </c>
      <c r="N1419" s="4">
        <v>123900.386948</v>
      </c>
      <c r="O1419" s="4">
        <v>132803.915083</v>
      </c>
      <c r="P1419" s="4">
        <v>136837.772974</v>
      </c>
    </row>
    <row r="1420" spans="1:16">
      <c r="A1420" s="3" t="s">
        <v>2852</v>
      </c>
      <c r="B1420" s="3" t="s">
        <v>2853</v>
      </c>
      <c r="C1420" s="4"/>
      <c r="D1420" s="4"/>
      <c r="E1420" s="4"/>
      <c r="F1420" s="4"/>
      <c r="G1420" s="4"/>
      <c r="H1420" s="4">
        <v>70409.216253</v>
      </c>
      <c r="I1420" s="4">
        <v>72732.454964</v>
      </c>
      <c r="J1420" s="4">
        <v>74381.046428</v>
      </c>
      <c r="K1420" s="4">
        <v>81572.743221</v>
      </c>
      <c r="L1420" s="4">
        <v>81321.614405</v>
      </c>
      <c r="M1420" s="4">
        <v>84388.755508</v>
      </c>
      <c r="N1420" s="4">
        <v>81145.387212</v>
      </c>
      <c r="O1420" s="4">
        <v>110607.866192</v>
      </c>
      <c r="P1420" s="4">
        <v>114706.859169</v>
      </c>
    </row>
    <row r="1421" spans="1:16">
      <c r="A1421" s="3" t="s">
        <v>2854</v>
      </c>
      <c r="B1421" s="3" t="s">
        <v>2855</v>
      </c>
      <c r="C1421" s="4"/>
      <c r="D1421" s="4"/>
      <c r="E1421" s="4"/>
      <c r="F1421" s="4"/>
      <c r="G1421" s="4"/>
      <c r="H1421" s="4">
        <v>47261.430415</v>
      </c>
      <c r="I1421" s="4">
        <v>50277.610235</v>
      </c>
      <c r="J1421" s="4">
        <v>54954.975107</v>
      </c>
      <c r="K1421" s="4">
        <v>54779.801696</v>
      </c>
      <c r="L1421" s="4">
        <v>60901.189121</v>
      </c>
      <c r="M1421" s="4">
        <v>64171.393394</v>
      </c>
      <c r="N1421" s="4">
        <v>149736.401062</v>
      </c>
      <c r="O1421" s="4">
        <v>161750.30467</v>
      </c>
      <c r="P1421" s="4">
        <v>181602.526958</v>
      </c>
    </row>
    <row r="1422" spans="1:16">
      <c r="A1422" s="3" t="s">
        <v>2856</v>
      </c>
      <c r="B1422" s="3" t="s">
        <v>2857</v>
      </c>
      <c r="C1422" s="4"/>
      <c r="D1422" s="4"/>
      <c r="E1422" s="4"/>
      <c r="F1422" s="4"/>
      <c r="G1422" s="4">
        <v>16142.459739</v>
      </c>
      <c r="H1422" s="4">
        <v>93944.951197</v>
      </c>
      <c r="I1422" s="4">
        <v>101872.173402</v>
      </c>
      <c r="J1422" s="4">
        <v>109963.225048</v>
      </c>
      <c r="K1422" s="4">
        <v>117850.671739</v>
      </c>
      <c r="L1422" s="4">
        <v>127670.363226</v>
      </c>
      <c r="M1422" s="4">
        <v>189062.214164</v>
      </c>
      <c r="N1422" s="4">
        <v>204562.883236</v>
      </c>
      <c r="O1422" s="4">
        <v>222238.492349</v>
      </c>
      <c r="P1422" s="4">
        <v>254426.08257</v>
      </c>
    </row>
    <row r="1423" spans="1:16">
      <c r="A1423" s="3" t="s">
        <v>2858</v>
      </c>
      <c r="B1423" s="3" t="s">
        <v>2859</v>
      </c>
      <c r="C1423" s="4"/>
      <c r="D1423" s="4"/>
      <c r="E1423" s="4"/>
      <c r="F1423" s="4"/>
      <c r="G1423" s="4"/>
      <c r="H1423" s="4">
        <v>72490.278984</v>
      </c>
      <c r="I1423" s="4">
        <v>73891.580482</v>
      </c>
      <c r="J1423" s="4">
        <v>75845.809125</v>
      </c>
      <c r="K1423" s="4">
        <v>95898.045368</v>
      </c>
      <c r="L1423" s="4">
        <v>102112.090615</v>
      </c>
      <c r="M1423" s="4">
        <v>114126.344105</v>
      </c>
      <c r="N1423" s="4">
        <v>192042.114976</v>
      </c>
      <c r="O1423" s="4">
        <v>622334.447836</v>
      </c>
      <c r="P1423" s="4">
        <v>1019492.580665</v>
      </c>
    </row>
    <row r="1424" spans="1:16">
      <c r="A1424" s="3" t="s">
        <v>2860</v>
      </c>
      <c r="B1424" s="3" t="s">
        <v>2861</v>
      </c>
      <c r="C1424" s="4"/>
      <c r="D1424" s="4"/>
      <c r="E1424" s="4"/>
      <c r="F1424" s="4"/>
      <c r="G1424" s="4">
        <v>13197.82545</v>
      </c>
      <c r="H1424" s="4">
        <v>116629.911282</v>
      </c>
      <c r="I1424" s="4">
        <v>125166.250416</v>
      </c>
      <c r="J1424" s="4">
        <v>129878.441066</v>
      </c>
      <c r="K1424" s="4">
        <v>145306.803126</v>
      </c>
      <c r="L1424" s="4">
        <v>165278.294714</v>
      </c>
      <c r="M1424" s="4">
        <v>195998.813275</v>
      </c>
      <c r="N1424" s="4">
        <v>211455.590329</v>
      </c>
      <c r="O1424" s="4">
        <v>239482.375507</v>
      </c>
      <c r="P1424" s="4">
        <v>244145.348713</v>
      </c>
    </row>
    <row r="1425" spans="1:16">
      <c r="A1425" s="3" t="s">
        <v>2862</v>
      </c>
      <c r="B1425" s="3" t="s">
        <v>2863</v>
      </c>
      <c r="C1425" s="4"/>
      <c r="D1425" s="4"/>
      <c r="E1425" s="4"/>
      <c r="F1425" s="4"/>
      <c r="G1425" s="4"/>
      <c r="H1425" s="4">
        <v>82842.058772</v>
      </c>
      <c r="I1425" s="4">
        <v>86944.693172</v>
      </c>
      <c r="J1425" s="4">
        <v>89567.596045</v>
      </c>
      <c r="K1425" s="4">
        <v>125262.467485</v>
      </c>
      <c r="L1425" s="4">
        <v>124551.96824</v>
      </c>
      <c r="M1425" s="4">
        <v>116670.547401</v>
      </c>
      <c r="N1425" s="4">
        <v>166338.56686</v>
      </c>
      <c r="O1425" s="4">
        <v>184118.907378</v>
      </c>
      <c r="P1425" s="4">
        <v>191371.664815</v>
      </c>
    </row>
    <row r="1426" spans="1:16">
      <c r="A1426" s="3" t="s">
        <v>2864</v>
      </c>
      <c r="B1426" s="3" t="s">
        <v>2865</v>
      </c>
      <c r="C1426" s="4"/>
      <c r="D1426" s="4"/>
      <c r="E1426" s="4"/>
      <c r="F1426" s="4"/>
      <c r="G1426" s="4">
        <v>19222.864355</v>
      </c>
      <c r="H1426" s="4">
        <v>79895.813319</v>
      </c>
      <c r="I1426" s="4">
        <v>84964.170714</v>
      </c>
      <c r="J1426" s="4">
        <v>88261.646321</v>
      </c>
      <c r="K1426" s="4">
        <v>93072.77825</v>
      </c>
      <c r="L1426" s="4">
        <v>100643.503117</v>
      </c>
      <c r="M1426" s="4">
        <v>107787.279052</v>
      </c>
      <c r="N1426" s="4">
        <v>154202.462614</v>
      </c>
      <c r="O1426" s="4">
        <v>183613.363173</v>
      </c>
      <c r="P1426" s="4">
        <v>175390.24678</v>
      </c>
    </row>
    <row r="1427" spans="1:16">
      <c r="A1427" s="3" t="s">
        <v>2866</v>
      </c>
      <c r="B1427" s="3" t="s">
        <v>2867</v>
      </c>
      <c r="C1427" s="4"/>
      <c r="D1427" s="4"/>
      <c r="E1427" s="4"/>
      <c r="F1427" s="4"/>
      <c r="G1427" s="4"/>
      <c r="H1427" s="4">
        <v>79559.389483</v>
      </c>
      <c r="I1427" s="4">
        <v>80198.884197</v>
      </c>
      <c r="J1427" s="4">
        <v>81133.908341</v>
      </c>
      <c r="K1427" s="4">
        <v>81312.55766</v>
      </c>
      <c r="L1427" s="4">
        <v>82482.751728</v>
      </c>
      <c r="M1427" s="4">
        <v>82846.233985</v>
      </c>
      <c r="N1427" s="4">
        <v>86362.134117</v>
      </c>
      <c r="O1427" s="4">
        <v>89819.875035</v>
      </c>
      <c r="P1427" s="4">
        <v>91531.518672</v>
      </c>
    </row>
    <row r="1428" spans="1:16">
      <c r="A1428" s="3" t="s">
        <v>2868</v>
      </c>
      <c r="B1428" s="3" t="s">
        <v>2869</v>
      </c>
      <c r="C1428" s="4"/>
      <c r="D1428" s="4"/>
      <c r="E1428" s="4"/>
      <c r="F1428" s="4"/>
      <c r="G1428" s="4"/>
      <c r="H1428" s="4">
        <v>65230.068971</v>
      </c>
      <c r="I1428" s="4">
        <v>71168.332807</v>
      </c>
      <c r="J1428" s="4">
        <v>79018.589091</v>
      </c>
      <c r="K1428" s="4">
        <v>93667.621144</v>
      </c>
      <c r="L1428" s="4">
        <v>169360.449723</v>
      </c>
      <c r="M1428" s="4">
        <v>187134.385065</v>
      </c>
      <c r="N1428" s="4">
        <v>219397.147329</v>
      </c>
      <c r="O1428" s="4">
        <v>246003.530996</v>
      </c>
      <c r="P1428" s="4">
        <v>265728.941949</v>
      </c>
    </row>
    <row r="1429" spans="1:16">
      <c r="A1429" s="3" t="s">
        <v>2870</v>
      </c>
      <c r="B1429" s="3" t="s">
        <v>2871</v>
      </c>
      <c r="C1429" s="4"/>
      <c r="D1429" s="4"/>
      <c r="E1429" s="4"/>
      <c r="F1429" s="4"/>
      <c r="G1429" s="4"/>
      <c r="H1429" s="4">
        <v>51123.849777</v>
      </c>
      <c r="I1429" s="4">
        <v>53817.7942</v>
      </c>
      <c r="J1429" s="4">
        <v>55488.954861</v>
      </c>
      <c r="K1429" s="4">
        <v>58411.970063</v>
      </c>
      <c r="L1429" s="4">
        <v>63625.82457</v>
      </c>
      <c r="M1429" s="4">
        <v>65481.714614</v>
      </c>
      <c r="N1429" s="4">
        <v>75385.7787</v>
      </c>
      <c r="O1429" s="4">
        <v>164175.374592</v>
      </c>
      <c r="P1429" s="4">
        <v>231960.348055</v>
      </c>
    </row>
    <row r="1430" spans="1:16">
      <c r="A1430" s="3" t="s">
        <v>2872</v>
      </c>
      <c r="B1430" s="3" t="s">
        <v>2873</v>
      </c>
      <c r="C1430" s="4"/>
      <c r="D1430" s="4"/>
      <c r="E1430" s="4"/>
      <c r="F1430" s="4"/>
      <c r="G1430" s="4">
        <v>9241.396473</v>
      </c>
      <c r="H1430" s="4">
        <v>62421.103831</v>
      </c>
      <c r="I1430" s="4">
        <v>67435.393208</v>
      </c>
      <c r="J1430" s="4">
        <v>72511.722874</v>
      </c>
      <c r="K1430" s="4">
        <v>74903.608905</v>
      </c>
      <c r="L1430" s="4">
        <v>76683.52374</v>
      </c>
      <c r="M1430" s="4">
        <v>83238.680597</v>
      </c>
      <c r="N1430" s="4">
        <v>91071.668349</v>
      </c>
      <c r="O1430" s="4">
        <v>129867.47595</v>
      </c>
      <c r="P1430" s="4">
        <v>175042.837594</v>
      </c>
    </row>
    <row r="1431" spans="1:16">
      <c r="A1431" s="3" t="s">
        <v>2874</v>
      </c>
      <c r="B1431" s="3" t="s">
        <v>2875</v>
      </c>
      <c r="C1431" s="4"/>
      <c r="D1431" s="4"/>
      <c r="E1431" s="4"/>
      <c r="F1431" s="4"/>
      <c r="G1431" s="4">
        <v>15538.446011</v>
      </c>
      <c r="H1431" s="4">
        <v>78181.487769</v>
      </c>
      <c r="I1431" s="4">
        <v>83048.922507</v>
      </c>
      <c r="J1431" s="4">
        <v>82698.74796</v>
      </c>
      <c r="K1431" s="4">
        <v>81487.49203</v>
      </c>
      <c r="L1431" s="4">
        <v>79668.967552</v>
      </c>
      <c r="M1431" s="4">
        <v>77601.447286</v>
      </c>
      <c r="N1431" s="4">
        <v>76378.089295</v>
      </c>
      <c r="O1431" s="4">
        <v>81195.900826</v>
      </c>
      <c r="P1431" s="4">
        <v>85706.707642</v>
      </c>
    </row>
    <row r="1432" spans="1:16">
      <c r="A1432" s="3" t="s">
        <v>2876</v>
      </c>
      <c r="B1432" s="3" t="s">
        <v>2877</v>
      </c>
      <c r="C1432" s="4"/>
      <c r="D1432" s="4"/>
      <c r="E1432" s="4"/>
      <c r="F1432" s="4"/>
      <c r="G1432" s="4"/>
      <c r="H1432" s="4">
        <v>95650.112057</v>
      </c>
      <c r="I1432" s="4">
        <v>99323.113606</v>
      </c>
      <c r="J1432" s="4">
        <v>101729.272793</v>
      </c>
      <c r="K1432" s="4">
        <v>103430.939148</v>
      </c>
      <c r="L1432" s="4">
        <v>116232.249658</v>
      </c>
      <c r="M1432" s="4">
        <v>124136.059318</v>
      </c>
      <c r="N1432" s="4">
        <v>141637.442261</v>
      </c>
      <c r="O1432" s="4">
        <v>197556.447999</v>
      </c>
      <c r="P1432" s="4">
        <v>284684.481337</v>
      </c>
    </row>
    <row r="1433" spans="1:16">
      <c r="A1433" s="3" t="s">
        <v>2878</v>
      </c>
      <c r="B1433" s="3" t="s">
        <v>2879</v>
      </c>
      <c r="C1433" s="4"/>
      <c r="D1433" s="4"/>
      <c r="E1433" s="4"/>
      <c r="F1433" s="4"/>
      <c r="G1433" s="4"/>
      <c r="H1433" s="4">
        <v>120728.956911</v>
      </c>
      <c r="I1433" s="4">
        <v>137359.642189</v>
      </c>
      <c r="J1433" s="4">
        <v>142218.649373</v>
      </c>
      <c r="K1433" s="4">
        <v>149513.380859</v>
      </c>
      <c r="L1433" s="4">
        <v>149304.591647</v>
      </c>
      <c r="M1433" s="4">
        <v>152640.754851</v>
      </c>
      <c r="N1433" s="4">
        <v>239755.161542</v>
      </c>
      <c r="O1433" s="4">
        <v>245771.368449</v>
      </c>
      <c r="P1433" s="4">
        <v>251081.222469</v>
      </c>
    </row>
    <row r="1434" spans="1:16">
      <c r="A1434" s="3" t="s">
        <v>2880</v>
      </c>
      <c r="B1434" s="3" t="s">
        <v>2881</v>
      </c>
      <c r="C1434" s="4"/>
      <c r="D1434" s="4"/>
      <c r="E1434" s="4"/>
      <c r="F1434" s="4"/>
      <c r="G1434" s="4">
        <v>13905.133682</v>
      </c>
      <c r="H1434" s="4">
        <v>65607.409009</v>
      </c>
      <c r="I1434" s="4">
        <v>68072.605632</v>
      </c>
      <c r="J1434" s="4">
        <v>69153.214937</v>
      </c>
      <c r="K1434" s="4">
        <v>71088.192117</v>
      </c>
      <c r="L1434" s="4">
        <v>77955.777232</v>
      </c>
      <c r="M1434" s="4">
        <v>125589.485222</v>
      </c>
      <c r="N1434" s="4">
        <v>135687.978249</v>
      </c>
      <c r="O1434" s="4">
        <v>152610.045404</v>
      </c>
      <c r="P1434" s="4">
        <v>140542.128621</v>
      </c>
    </row>
    <row r="1435" spans="1:16">
      <c r="A1435" s="3" t="s">
        <v>2882</v>
      </c>
      <c r="B1435" s="3" t="s">
        <v>2883</v>
      </c>
      <c r="C1435" s="4"/>
      <c r="D1435" s="4"/>
      <c r="E1435" s="4"/>
      <c r="F1435" s="4"/>
      <c r="G1435" s="4"/>
      <c r="H1435" s="4">
        <v>142500.899912</v>
      </c>
      <c r="I1435" s="4">
        <v>154458.502847</v>
      </c>
      <c r="J1435" s="4">
        <v>154315.48305</v>
      </c>
      <c r="K1435" s="4">
        <v>148427.415491</v>
      </c>
      <c r="L1435" s="4">
        <v>142753.778882</v>
      </c>
      <c r="M1435" s="4">
        <v>199153.833988</v>
      </c>
      <c r="N1435" s="4">
        <v>207804.077945</v>
      </c>
      <c r="O1435" s="4">
        <v>219229.150081</v>
      </c>
      <c r="P1435" s="4">
        <v>281603.790485</v>
      </c>
    </row>
    <row r="1436" spans="1:16">
      <c r="A1436" s="3" t="s">
        <v>2884</v>
      </c>
      <c r="B1436" s="3" t="s">
        <v>2885</v>
      </c>
      <c r="C1436" s="4"/>
      <c r="D1436" s="4"/>
      <c r="E1436" s="4"/>
      <c r="F1436" s="4"/>
      <c r="G1436" s="4">
        <v>8377.286618</v>
      </c>
      <c r="H1436" s="4">
        <v>49780.714226</v>
      </c>
      <c r="I1436" s="4">
        <v>50216.252738</v>
      </c>
      <c r="J1436" s="4">
        <v>49741.619709</v>
      </c>
      <c r="K1436" s="4">
        <v>48798.488096</v>
      </c>
      <c r="L1436" s="4">
        <v>49431.893349</v>
      </c>
      <c r="M1436" s="4">
        <v>48932.174093</v>
      </c>
      <c r="N1436" s="4">
        <v>93602.574422</v>
      </c>
      <c r="O1436" s="4">
        <v>94734.941637</v>
      </c>
      <c r="P1436" s="4">
        <v>99314.393907</v>
      </c>
    </row>
    <row r="1437" spans="1:16">
      <c r="A1437" s="3" t="s">
        <v>2886</v>
      </c>
      <c r="B1437" s="3" t="s">
        <v>2887</v>
      </c>
      <c r="C1437" s="4"/>
      <c r="D1437" s="4"/>
      <c r="E1437" s="4"/>
      <c r="F1437" s="4"/>
      <c r="G1437" s="4">
        <v>14679.47228</v>
      </c>
      <c r="H1437" s="4">
        <v>87528.160144</v>
      </c>
      <c r="I1437" s="4">
        <v>88092.458464</v>
      </c>
      <c r="J1437" s="4">
        <v>89311.63046</v>
      </c>
      <c r="K1437" s="4">
        <v>90658.59232</v>
      </c>
      <c r="L1437" s="4">
        <v>96875.287529</v>
      </c>
      <c r="M1437" s="4">
        <v>93453.759306</v>
      </c>
      <c r="N1437" s="4">
        <v>100012.530196</v>
      </c>
      <c r="O1437" s="4">
        <v>64788.776945</v>
      </c>
      <c r="P1437" s="4">
        <v>77343.593545</v>
      </c>
    </row>
    <row r="1438" spans="1:16">
      <c r="A1438" s="3" t="s">
        <v>2888</v>
      </c>
      <c r="B1438" s="3" t="s">
        <v>2889</v>
      </c>
      <c r="C1438" s="4"/>
      <c r="D1438" s="4"/>
      <c r="E1438" s="4"/>
      <c r="F1438" s="4"/>
      <c r="G1438" s="4"/>
      <c r="H1438" s="4">
        <v>54419.439879</v>
      </c>
      <c r="I1438" s="4">
        <v>57888.648344</v>
      </c>
      <c r="J1438" s="4">
        <v>60313.30009</v>
      </c>
      <c r="K1438" s="4">
        <v>62521.653304</v>
      </c>
      <c r="L1438" s="4">
        <v>64301.143148</v>
      </c>
      <c r="M1438" s="4">
        <v>121219.928227</v>
      </c>
      <c r="N1438" s="4">
        <v>126003.929769</v>
      </c>
      <c r="O1438" s="4">
        <v>200346.38164</v>
      </c>
      <c r="P1438" s="4">
        <v>317484.825007</v>
      </c>
    </row>
    <row r="1439" spans="1:16">
      <c r="A1439" s="3" t="s">
        <v>2890</v>
      </c>
      <c r="B1439" s="3" t="s">
        <v>2891</v>
      </c>
      <c r="C1439" s="4"/>
      <c r="D1439" s="4"/>
      <c r="E1439" s="4"/>
      <c r="F1439" s="4"/>
      <c r="G1439" s="4">
        <v>12324.846512</v>
      </c>
      <c r="H1439" s="4">
        <v>56849.44667</v>
      </c>
      <c r="I1439" s="4">
        <v>58756.920281</v>
      </c>
      <c r="J1439" s="4">
        <v>60281.390788</v>
      </c>
      <c r="K1439" s="4">
        <v>65743.967937</v>
      </c>
      <c r="L1439" s="4">
        <v>109040.457108</v>
      </c>
      <c r="M1439" s="4">
        <v>122542.879414</v>
      </c>
      <c r="N1439" s="4">
        <v>216234.249292</v>
      </c>
      <c r="O1439" s="4">
        <v>339262.905687</v>
      </c>
      <c r="P1439" s="4">
        <v>367896.314072</v>
      </c>
    </row>
    <row r="1440" spans="1:16">
      <c r="A1440" s="3" t="s">
        <v>2892</v>
      </c>
      <c r="B1440" s="3" t="s">
        <v>2893</v>
      </c>
      <c r="C1440" s="4"/>
      <c r="D1440" s="4"/>
      <c r="E1440" s="4"/>
      <c r="F1440" s="4"/>
      <c r="G1440" s="4"/>
      <c r="H1440" s="4">
        <v>155190.917723</v>
      </c>
      <c r="I1440" s="4">
        <v>161390.638181</v>
      </c>
      <c r="J1440" s="4">
        <v>167734.133802</v>
      </c>
      <c r="K1440" s="4">
        <v>176715.425463</v>
      </c>
      <c r="L1440" s="4">
        <v>190202.450643</v>
      </c>
      <c r="M1440" s="4">
        <v>276191.453736</v>
      </c>
      <c r="N1440" s="4">
        <v>536269.958599</v>
      </c>
      <c r="O1440" s="4">
        <v>568351.386011</v>
      </c>
      <c r="P1440" s="4">
        <v>594367.307199</v>
      </c>
    </row>
    <row r="1441" spans="1:16">
      <c r="A1441" s="3" t="s">
        <v>2894</v>
      </c>
      <c r="B1441" s="3" t="s">
        <v>2895</v>
      </c>
      <c r="C1441" s="4"/>
      <c r="D1441" s="4"/>
      <c r="E1441" s="4"/>
      <c r="F1441" s="4"/>
      <c r="G1441" s="4"/>
      <c r="H1441" s="4">
        <v>34052.638958</v>
      </c>
      <c r="I1441" s="4">
        <v>35003.844565</v>
      </c>
      <c r="J1441" s="4">
        <v>38011.100962</v>
      </c>
      <c r="K1441" s="4">
        <v>38370.996942</v>
      </c>
      <c r="L1441" s="4">
        <v>41977.005054</v>
      </c>
      <c r="M1441" s="4">
        <v>64366.839037</v>
      </c>
      <c r="N1441" s="4">
        <v>134560.39589</v>
      </c>
      <c r="O1441" s="4">
        <v>150021.034346</v>
      </c>
      <c r="P1441" s="4">
        <v>136410.721487</v>
      </c>
    </row>
    <row r="1442" spans="1:16">
      <c r="A1442" s="3" t="s">
        <v>2896</v>
      </c>
      <c r="B1442" s="3" t="s">
        <v>2897</v>
      </c>
      <c r="C1442" s="4"/>
      <c r="D1442" s="4"/>
      <c r="E1442" s="4"/>
      <c r="F1442" s="4"/>
      <c r="G1442" s="4">
        <v>29289.916156</v>
      </c>
      <c r="H1442" s="4">
        <v>125460.870426</v>
      </c>
      <c r="I1442" s="4">
        <v>129724.171048</v>
      </c>
      <c r="J1442" s="4">
        <v>138046.286646</v>
      </c>
      <c r="K1442" s="4">
        <v>150793.981068</v>
      </c>
      <c r="L1442" s="4">
        <v>165110.586879</v>
      </c>
      <c r="M1442" s="4">
        <v>223630.616809</v>
      </c>
      <c r="N1442" s="4">
        <v>228267.644804</v>
      </c>
      <c r="O1442" s="4">
        <v>235316.534945</v>
      </c>
      <c r="P1442" s="4">
        <v>240554.77947</v>
      </c>
    </row>
    <row r="1443" spans="1:16">
      <c r="A1443" s="3" t="s">
        <v>2898</v>
      </c>
      <c r="B1443" s="3" t="s">
        <v>2899</v>
      </c>
      <c r="C1443" s="4"/>
      <c r="D1443" s="4"/>
      <c r="E1443" s="4"/>
      <c r="F1443" s="4"/>
      <c r="G1443" s="4">
        <v>18276.50878</v>
      </c>
      <c r="H1443" s="4">
        <v>84279.433905</v>
      </c>
      <c r="I1443" s="4">
        <v>90655.820901</v>
      </c>
      <c r="J1443" s="4">
        <v>124625.169906</v>
      </c>
      <c r="K1443" s="4">
        <v>154322.484989</v>
      </c>
      <c r="L1443" s="4">
        <v>405294.35168</v>
      </c>
      <c r="M1443" s="4">
        <v>441837.185632</v>
      </c>
      <c r="N1443" s="4">
        <v>461556.352961</v>
      </c>
      <c r="O1443" s="4">
        <v>727670.871387</v>
      </c>
      <c r="P1443" s="4">
        <v>618208.369708</v>
      </c>
    </row>
    <row r="1444" spans="1:16">
      <c r="A1444" s="3" t="s">
        <v>2900</v>
      </c>
      <c r="B1444" s="3" t="s">
        <v>2901</v>
      </c>
      <c r="C1444" s="4"/>
      <c r="D1444" s="4"/>
      <c r="E1444" s="4"/>
      <c r="F1444" s="4"/>
      <c r="G1444" s="4"/>
      <c r="H1444" s="4">
        <v>157598.836121</v>
      </c>
      <c r="I1444" s="4">
        <v>165114.690413</v>
      </c>
      <c r="J1444" s="4">
        <v>172301.498032</v>
      </c>
      <c r="K1444" s="4">
        <v>167005.172624</v>
      </c>
      <c r="L1444" s="4">
        <v>170853.257947</v>
      </c>
      <c r="M1444" s="4">
        <v>289477.28421</v>
      </c>
      <c r="N1444" s="4">
        <v>1239742.611223</v>
      </c>
      <c r="O1444" s="4">
        <v>1303664.369446</v>
      </c>
      <c r="P1444" s="4">
        <v>1527341.080202</v>
      </c>
    </row>
    <row r="1445" spans="1:16">
      <c r="A1445" s="3" t="s">
        <v>2902</v>
      </c>
      <c r="B1445" s="3" t="s">
        <v>2903</v>
      </c>
      <c r="C1445" s="4"/>
      <c r="D1445" s="4"/>
      <c r="E1445" s="4"/>
      <c r="F1445" s="4"/>
      <c r="G1445" s="4"/>
      <c r="H1445" s="4">
        <v>35984.950253</v>
      </c>
      <c r="I1445" s="4">
        <v>37670.003243</v>
      </c>
      <c r="J1445" s="4">
        <v>38072.44161</v>
      </c>
      <c r="K1445" s="4">
        <v>38402.351751</v>
      </c>
      <c r="L1445" s="4">
        <v>41404.583262</v>
      </c>
      <c r="M1445" s="4">
        <v>41524.440453</v>
      </c>
      <c r="N1445" s="4">
        <v>46868.872746</v>
      </c>
      <c r="O1445" s="4">
        <v>330814.982516</v>
      </c>
      <c r="P1445" s="4">
        <v>327896.147631</v>
      </c>
    </row>
    <row r="1446" spans="1:16">
      <c r="A1446" s="3" t="s">
        <v>2904</v>
      </c>
      <c r="B1446" s="3" t="s">
        <v>2905</v>
      </c>
      <c r="C1446" s="4"/>
      <c r="D1446" s="4"/>
      <c r="E1446" s="4"/>
      <c r="F1446" s="4"/>
      <c r="G1446" s="4"/>
      <c r="H1446" s="4">
        <v>61250.618584</v>
      </c>
      <c r="I1446" s="4">
        <v>65857.91513</v>
      </c>
      <c r="J1446" s="4">
        <v>69416.29114</v>
      </c>
      <c r="K1446" s="4">
        <v>72311.226456</v>
      </c>
      <c r="L1446" s="4">
        <v>75651.188227</v>
      </c>
      <c r="M1446" s="4">
        <v>76440.492956</v>
      </c>
      <c r="N1446" s="4">
        <v>79703.471552</v>
      </c>
      <c r="O1446" s="4">
        <v>86646.334899</v>
      </c>
      <c r="P1446" s="4">
        <v>81038.712385</v>
      </c>
    </row>
    <row r="1447" spans="1:16">
      <c r="A1447" s="3" t="s">
        <v>2906</v>
      </c>
      <c r="B1447" s="3" t="s">
        <v>2907</v>
      </c>
      <c r="C1447" s="4"/>
      <c r="D1447" s="4"/>
      <c r="E1447" s="4"/>
      <c r="F1447" s="4"/>
      <c r="G1447" s="4"/>
      <c r="H1447" s="4">
        <v>62241.671205</v>
      </c>
      <c r="I1447" s="4">
        <v>62526.327423</v>
      </c>
      <c r="J1447" s="4">
        <v>63381.000678</v>
      </c>
      <c r="K1447" s="4">
        <v>63360.991877</v>
      </c>
      <c r="L1447" s="4">
        <v>64777.845536</v>
      </c>
      <c r="M1447" s="4">
        <v>65710.475943</v>
      </c>
      <c r="N1447" s="4">
        <v>213457.088553</v>
      </c>
      <c r="O1447" s="4">
        <v>227264.330333</v>
      </c>
      <c r="P1447" s="4">
        <v>196399.649583</v>
      </c>
    </row>
    <row r="1448" spans="1:16">
      <c r="A1448" s="3" t="s">
        <v>2908</v>
      </c>
      <c r="B1448" s="3" t="s">
        <v>2909</v>
      </c>
      <c r="C1448" s="4"/>
      <c r="D1448" s="4"/>
      <c r="E1448" s="4"/>
      <c r="F1448" s="4"/>
      <c r="G1448" s="4"/>
      <c r="H1448" s="4">
        <v>109263.386101</v>
      </c>
      <c r="I1448" s="4">
        <v>117542.151722</v>
      </c>
      <c r="J1448" s="4">
        <v>129106.572859</v>
      </c>
      <c r="K1448" s="4">
        <v>137579.172408</v>
      </c>
      <c r="L1448" s="4">
        <v>143214.153795</v>
      </c>
      <c r="M1448" s="4">
        <v>190031.471455</v>
      </c>
      <c r="N1448" s="4">
        <v>201434.693154</v>
      </c>
      <c r="O1448" s="4">
        <v>671053.44986</v>
      </c>
      <c r="P1448" s="4">
        <v>700793.633515</v>
      </c>
    </row>
    <row r="1449" spans="1:16">
      <c r="A1449" s="3" t="s">
        <v>2910</v>
      </c>
      <c r="B1449" s="3" t="s">
        <v>2911</v>
      </c>
      <c r="C1449" s="4"/>
      <c r="D1449" s="4"/>
      <c r="E1449" s="4"/>
      <c r="F1449" s="4"/>
      <c r="G1449" s="4"/>
      <c r="H1449" s="4">
        <v>56536.461112</v>
      </c>
      <c r="I1449" s="4">
        <v>58544.723967</v>
      </c>
      <c r="J1449" s="4">
        <v>59781.00889</v>
      </c>
      <c r="K1449" s="4">
        <v>56888.455244</v>
      </c>
      <c r="L1449" s="4">
        <v>58746.910518</v>
      </c>
      <c r="M1449" s="4">
        <v>60644.588736</v>
      </c>
      <c r="N1449" s="4">
        <v>120828.091514</v>
      </c>
      <c r="O1449" s="4">
        <v>135983.258797</v>
      </c>
      <c r="P1449" s="4">
        <v>119855.150757</v>
      </c>
    </row>
    <row r="1450" spans="1:16">
      <c r="A1450" s="3" t="s">
        <v>2912</v>
      </c>
      <c r="B1450" s="3" t="s">
        <v>2913</v>
      </c>
      <c r="C1450" s="4"/>
      <c r="D1450" s="4"/>
      <c r="E1450" s="4"/>
      <c r="F1450" s="4"/>
      <c r="G1450" s="4"/>
      <c r="H1450" s="4">
        <v>78565.657192</v>
      </c>
      <c r="I1450" s="4">
        <v>83944.779504</v>
      </c>
      <c r="J1450" s="4">
        <v>88547.072487</v>
      </c>
      <c r="K1450" s="4">
        <v>94446.454126</v>
      </c>
      <c r="L1450" s="4">
        <v>104907.130294</v>
      </c>
      <c r="M1450" s="4">
        <v>116333.196537</v>
      </c>
      <c r="N1450" s="4">
        <v>140305.427407</v>
      </c>
      <c r="O1450" s="4">
        <v>148571.196834</v>
      </c>
      <c r="P1450" s="4">
        <v>154155.460908</v>
      </c>
    </row>
    <row r="1451" spans="1:16">
      <c r="A1451" s="3" t="s">
        <v>2914</v>
      </c>
      <c r="B1451" s="3" t="s">
        <v>2915</v>
      </c>
      <c r="C1451" s="4"/>
      <c r="D1451" s="4"/>
      <c r="E1451" s="4"/>
      <c r="F1451" s="4"/>
      <c r="G1451" s="4"/>
      <c r="H1451" s="4">
        <v>71365.883844</v>
      </c>
      <c r="I1451" s="4">
        <v>71103.491024</v>
      </c>
      <c r="J1451" s="4">
        <v>72175.062256</v>
      </c>
      <c r="K1451" s="4">
        <v>73733.705078</v>
      </c>
      <c r="L1451" s="4">
        <v>82243.406884</v>
      </c>
      <c r="M1451" s="4">
        <v>94206.588478</v>
      </c>
      <c r="N1451" s="4">
        <v>98307.684642</v>
      </c>
      <c r="O1451" s="4">
        <v>108414.460234</v>
      </c>
      <c r="P1451" s="4">
        <v>159627.12801</v>
      </c>
    </row>
    <row r="1452" spans="1:16">
      <c r="A1452" s="3" t="s">
        <v>2916</v>
      </c>
      <c r="B1452" s="3" t="s">
        <v>2917</v>
      </c>
      <c r="C1452" s="4"/>
      <c r="D1452" s="4"/>
      <c r="E1452" s="4"/>
      <c r="F1452" s="4"/>
      <c r="G1452" s="4"/>
      <c r="H1452" s="4">
        <v>250174.265112</v>
      </c>
      <c r="I1452" s="4">
        <v>255143.891483</v>
      </c>
      <c r="J1452" s="4">
        <v>262636.746427</v>
      </c>
      <c r="K1452" s="4">
        <v>274165.013754</v>
      </c>
      <c r="L1452" s="4">
        <v>285660.307489</v>
      </c>
      <c r="M1452" s="4">
        <v>288463.615423</v>
      </c>
      <c r="N1452" s="4">
        <v>562412.279158</v>
      </c>
      <c r="O1452" s="4">
        <v>589312.575078</v>
      </c>
      <c r="P1452" s="4">
        <v>620290.36749</v>
      </c>
    </row>
    <row r="1453" spans="1:16">
      <c r="A1453" s="3" t="s">
        <v>2918</v>
      </c>
      <c r="B1453" s="3" t="s">
        <v>2919</v>
      </c>
      <c r="C1453" s="4"/>
      <c r="D1453" s="4"/>
      <c r="E1453" s="4"/>
      <c r="F1453" s="4"/>
      <c r="G1453" s="4"/>
      <c r="H1453" s="4">
        <v>44204.722825</v>
      </c>
      <c r="I1453" s="4">
        <v>46423.322243</v>
      </c>
      <c r="J1453" s="4">
        <v>47766.512481</v>
      </c>
      <c r="K1453" s="4">
        <v>47838.278276</v>
      </c>
      <c r="L1453" s="4">
        <v>48995.899872</v>
      </c>
      <c r="M1453" s="4">
        <v>48558.119143</v>
      </c>
      <c r="N1453" s="4">
        <v>50295.175631</v>
      </c>
      <c r="O1453" s="4">
        <v>51788.606097</v>
      </c>
      <c r="P1453" s="4">
        <v>51691.777591</v>
      </c>
    </row>
    <row r="1454" spans="1:16">
      <c r="A1454" s="3" t="s">
        <v>2920</v>
      </c>
      <c r="B1454" s="3" t="s">
        <v>2921</v>
      </c>
      <c r="C1454" s="4"/>
      <c r="D1454" s="4"/>
      <c r="E1454" s="4"/>
      <c r="F1454" s="4"/>
      <c r="G1454" s="4"/>
      <c r="H1454" s="4">
        <v>279453.919194</v>
      </c>
      <c r="I1454" s="4">
        <v>295957.431929</v>
      </c>
      <c r="J1454" s="4">
        <v>332579.78372</v>
      </c>
      <c r="K1454" s="4">
        <v>400278.685533</v>
      </c>
      <c r="L1454" s="4">
        <v>494113.806194</v>
      </c>
      <c r="M1454" s="4">
        <v>629556.054411</v>
      </c>
      <c r="N1454" s="4">
        <v>1392840.839958</v>
      </c>
      <c r="O1454" s="4">
        <v>1604883.382399</v>
      </c>
      <c r="P1454" s="4">
        <v>1824699.15993</v>
      </c>
    </row>
    <row r="1455" spans="1:16">
      <c r="A1455" s="3" t="s">
        <v>2922</v>
      </c>
      <c r="B1455" s="3" t="s">
        <v>2923</v>
      </c>
      <c r="C1455" s="4"/>
      <c r="D1455" s="4"/>
      <c r="E1455" s="4"/>
      <c r="F1455" s="4"/>
      <c r="G1455" s="4">
        <v>8488.759209</v>
      </c>
      <c r="H1455" s="4">
        <v>40073.913139</v>
      </c>
      <c r="I1455" s="4">
        <v>43384.719115</v>
      </c>
      <c r="J1455" s="4">
        <v>45172.884743</v>
      </c>
      <c r="K1455" s="4">
        <v>50365.118944</v>
      </c>
      <c r="L1455" s="4">
        <v>59175.261078</v>
      </c>
      <c r="M1455" s="4">
        <v>115174.335358</v>
      </c>
      <c r="N1455" s="4">
        <v>113222.779993</v>
      </c>
      <c r="O1455" s="4">
        <v>119813.070073</v>
      </c>
      <c r="P1455" s="4">
        <v>92367.677941</v>
      </c>
    </row>
    <row r="1456" spans="1:16">
      <c r="A1456" s="3" t="s">
        <v>2924</v>
      </c>
      <c r="B1456" s="3" t="s">
        <v>2925</v>
      </c>
      <c r="C1456" s="4"/>
      <c r="D1456" s="4"/>
      <c r="E1456" s="4"/>
      <c r="F1456" s="4"/>
      <c r="G1456" s="4"/>
      <c r="H1456" s="4">
        <v>101890.846121</v>
      </c>
      <c r="I1456" s="4">
        <v>107730.372494</v>
      </c>
      <c r="J1456" s="4">
        <v>117444.226522</v>
      </c>
      <c r="K1456" s="4">
        <v>135462.675216</v>
      </c>
      <c r="L1456" s="4">
        <v>165216.730917</v>
      </c>
      <c r="M1456" s="4">
        <v>229880.563835</v>
      </c>
      <c r="N1456" s="4">
        <v>542407.929295</v>
      </c>
      <c r="O1456" s="4">
        <v>744994.071834</v>
      </c>
      <c r="P1456" s="4">
        <v>1001438.352376</v>
      </c>
    </row>
    <row r="1457" spans="1:16">
      <c r="A1457" s="3" t="s">
        <v>2926</v>
      </c>
      <c r="B1457" s="3" t="s">
        <v>2927</v>
      </c>
      <c r="C1457" s="4"/>
      <c r="D1457" s="4"/>
      <c r="E1457" s="4"/>
      <c r="F1457" s="4"/>
      <c r="G1457" s="4"/>
      <c r="H1457" s="4">
        <v>82382.877907</v>
      </c>
      <c r="I1457" s="4">
        <v>83242.501683</v>
      </c>
      <c r="J1457" s="4">
        <v>83109.593253</v>
      </c>
      <c r="K1457" s="4">
        <v>84613.566618</v>
      </c>
      <c r="L1457" s="4">
        <v>84503.490753</v>
      </c>
      <c r="M1457" s="4">
        <v>81849.178923</v>
      </c>
      <c r="N1457" s="4">
        <v>127810.12433</v>
      </c>
      <c r="O1457" s="4">
        <v>148959.085111</v>
      </c>
      <c r="P1457" s="4">
        <v>311343.513173</v>
      </c>
    </row>
    <row r="1458" spans="1:16">
      <c r="A1458" s="3" t="s">
        <v>2928</v>
      </c>
      <c r="B1458" s="3" t="s">
        <v>2929</v>
      </c>
      <c r="C1458" s="4"/>
      <c r="D1458" s="4"/>
      <c r="E1458" s="4"/>
      <c r="F1458" s="4"/>
      <c r="G1458" s="4"/>
      <c r="H1458" s="4">
        <v>77353.160855</v>
      </c>
      <c r="I1458" s="4">
        <v>79241.336181</v>
      </c>
      <c r="J1458" s="4">
        <v>84671.731417</v>
      </c>
      <c r="K1458" s="4">
        <v>94212.930985</v>
      </c>
      <c r="L1458" s="4">
        <v>103104.397892</v>
      </c>
      <c r="M1458" s="4">
        <v>99521.666561</v>
      </c>
      <c r="N1458" s="4">
        <v>105655.285621</v>
      </c>
      <c r="O1458" s="4">
        <v>113602.834972</v>
      </c>
      <c r="P1458" s="4">
        <v>118212.210969</v>
      </c>
    </row>
    <row r="1459" spans="1:16">
      <c r="A1459" s="3" t="s">
        <v>2930</v>
      </c>
      <c r="B1459" s="3" t="s">
        <v>2931</v>
      </c>
      <c r="C1459" s="4"/>
      <c r="D1459" s="4"/>
      <c r="E1459" s="4"/>
      <c r="F1459" s="4"/>
      <c r="G1459" s="4"/>
      <c r="H1459" s="4">
        <v>81070.09928</v>
      </c>
      <c r="I1459" s="4">
        <v>85616.069542</v>
      </c>
      <c r="J1459" s="4">
        <v>91368.595002</v>
      </c>
      <c r="K1459" s="4">
        <v>96287.825854</v>
      </c>
      <c r="L1459" s="4">
        <v>104884.835765</v>
      </c>
      <c r="M1459" s="4">
        <v>117158.848296</v>
      </c>
      <c r="N1459" s="4">
        <v>138011.776657</v>
      </c>
      <c r="O1459" s="4">
        <v>144794.571963</v>
      </c>
      <c r="P1459" s="4">
        <v>213838.123876</v>
      </c>
    </row>
    <row r="1460" spans="1:16">
      <c r="A1460" s="3" t="s">
        <v>2932</v>
      </c>
      <c r="B1460" s="3" t="s">
        <v>2933</v>
      </c>
      <c r="C1460" s="4"/>
      <c r="D1460" s="4"/>
      <c r="E1460" s="4"/>
      <c r="F1460" s="4"/>
      <c r="G1460" s="4"/>
      <c r="H1460" s="4">
        <v>101084.383276</v>
      </c>
      <c r="I1460" s="4">
        <v>103724.503392</v>
      </c>
      <c r="J1460" s="4">
        <v>106996.829809</v>
      </c>
      <c r="K1460" s="4">
        <v>106771.287267</v>
      </c>
      <c r="L1460" s="4">
        <v>107102.863953</v>
      </c>
      <c r="M1460" s="4">
        <v>106688.688942</v>
      </c>
      <c r="N1460" s="4">
        <v>106625.321531</v>
      </c>
      <c r="O1460" s="4">
        <v>107653.295079</v>
      </c>
      <c r="P1460" s="4">
        <v>102657.838799</v>
      </c>
    </row>
    <row r="1461" spans="1:16">
      <c r="A1461" s="3" t="s">
        <v>2934</v>
      </c>
      <c r="B1461" s="3" t="s">
        <v>2935</v>
      </c>
      <c r="C1461" s="4"/>
      <c r="D1461" s="4"/>
      <c r="E1461" s="4"/>
      <c r="F1461" s="4">
        <v>6515.364059</v>
      </c>
      <c r="G1461" s="4">
        <v>14053.596288</v>
      </c>
      <c r="H1461" s="4">
        <v>262771.797153</v>
      </c>
      <c r="I1461" s="4">
        <v>270740.841481</v>
      </c>
      <c r="J1461" s="4">
        <v>270548.93435</v>
      </c>
      <c r="K1461" s="4">
        <v>271235.381688</v>
      </c>
      <c r="L1461" s="4">
        <v>270805.270607</v>
      </c>
      <c r="M1461" s="4">
        <v>273824.049652</v>
      </c>
      <c r="N1461" s="4">
        <v>288733.148278</v>
      </c>
      <c r="O1461" s="4">
        <v>305020.317166</v>
      </c>
      <c r="P1461" s="4">
        <v>257577.64701</v>
      </c>
    </row>
    <row r="1462" spans="1:16">
      <c r="A1462" s="3" t="s">
        <v>2936</v>
      </c>
      <c r="B1462" s="3" t="s">
        <v>2937</v>
      </c>
      <c r="C1462" s="4"/>
      <c r="D1462" s="4"/>
      <c r="E1462" s="4"/>
      <c r="F1462" s="4"/>
      <c r="G1462" s="4"/>
      <c r="H1462" s="4">
        <v>111413.182604</v>
      </c>
      <c r="I1462" s="4">
        <v>111478.573516</v>
      </c>
      <c r="J1462" s="4">
        <v>112542.206575</v>
      </c>
      <c r="K1462" s="4">
        <v>112034.007066</v>
      </c>
      <c r="L1462" s="4">
        <v>112105.30556</v>
      </c>
      <c r="M1462" s="4">
        <v>118798.867276</v>
      </c>
      <c r="N1462" s="4">
        <v>132709.892326</v>
      </c>
      <c r="O1462" s="4">
        <v>199807.962568</v>
      </c>
      <c r="P1462" s="4">
        <v>211252.873528</v>
      </c>
    </row>
    <row r="1463" spans="1:16">
      <c r="A1463" s="3" t="s">
        <v>2938</v>
      </c>
      <c r="B1463" s="3" t="s">
        <v>2939</v>
      </c>
      <c r="C1463" s="4"/>
      <c r="D1463" s="4"/>
      <c r="E1463" s="4"/>
      <c r="F1463" s="4"/>
      <c r="G1463" s="4"/>
      <c r="H1463" s="4">
        <v>204905.228292</v>
      </c>
      <c r="I1463" s="4">
        <v>217374.439459</v>
      </c>
      <c r="J1463" s="4">
        <v>233483.590008</v>
      </c>
      <c r="K1463" s="4">
        <v>258402.367516</v>
      </c>
      <c r="L1463" s="4">
        <v>275699.504062</v>
      </c>
      <c r="M1463" s="4">
        <v>299486.283209</v>
      </c>
      <c r="N1463" s="4">
        <v>329831.04096</v>
      </c>
      <c r="O1463" s="4">
        <v>351001.612944</v>
      </c>
      <c r="P1463" s="4">
        <v>359299.314871</v>
      </c>
    </row>
    <row r="1464" spans="1:16">
      <c r="A1464" s="3" t="s">
        <v>2940</v>
      </c>
      <c r="B1464" s="3" t="s">
        <v>2941</v>
      </c>
      <c r="C1464" s="4"/>
      <c r="D1464" s="4"/>
      <c r="E1464" s="4"/>
      <c r="F1464" s="4"/>
      <c r="G1464" s="4"/>
      <c r="H1464" s="4">
        <v>181595.275833</v>
      </c>
      <c r="I1464" s="4">
        <v>201708.466117</v>
      </c>
      <c r="J1464" s="4">
        <v>198826.537179</v>
      </c>
      <c r="K1464" s="4">
        <v>279207.161991</v>
      </c>
      <c r="L1464" s="4">
        <v>321909.465572</v>
      </c>
      <c r="M1464" s="4">
        <v>319892.37806</v>
      </c>
      <c r="N1464" s="4">
        <v>322377.986309</v>
      </c>
      <c r="O1464" s="4">
        <v>300808.368168</v>
      </c>
      <c r="P1464" s="4">
        <v>190304.234091</v>
      </c>
    </row>
    <row r="1465" spans="1:16">
      <c r="A1465" s="3" t="s">
        <v>2942</v>
      </c>
      <c r="B1465" s="3" t="s">
        <v>2943</v>
      </c>
      <c r="C1465" s="4"/>
      <c r="D1465" s="4"/>
      <c r="E1465" s="4"/>
      <c r="F1465" s="4"/>
      <c r="G1465" s="4"/>
      <c r="H1465" s="4">
        <v>77589.294232</v>
      </c>
      <c r="I1465" s="4">
        <v>78662.417674</v>
      </c>
      <c r="J1465" s="4">
        <v>79278.398032</v>
      </c>
      <c r="K1465" s="4">
        <v>83218.810882</v>
      </c>
      <c r="L1465" s="4">
        <v>75120.502982</v>
      </c>
      <c r="M1465" s="4">
        <v>78592.110425</v>
      </c>
      <c r="N1465" s="4">
        <v>78976.376955</v>
      </c>
      <c r="O1465" s="4">
        <v>217192.927506</v>
      </c>
      <c r="P1465" s="4">
        <v>242661.803045</v>
      </c>
    </row>
    <row r="1466" spans="1:16">
      <c r="A1466" s="3" t="s">
        <v>2944</v>
      </c>
      <c r="B1466" s="3" t="s">
        <v>2945</v>
      </c>
      <c r="C1466" s="4"/>
      <c r="D1466" s="4"/>
      <c r="E1466" s="4"/>
      <c r="F1466" s="4"/>
      <c r="G1466" s="4"/>
      <c r="H1466" s="4">
        <v>259582.938968</v>
      </c>
      <c r="I1466" s="4">
        <v>273088.418164</v>
      </c>
      <c r="J1466" s="4">
        <v>276587.13896</v>
      </c>
      <c r="K1466" s="4">
        <v>278644.986963</v>
      </c>
      <c r="L1466" s="4">
        <v>284212.818105</v>
      </c>
      <c r="M1466" s="4">
        <v>283803.16741</v>
      </c>
      <c r="N1466" s="4">
        <v>261745.376832</v>
      </c>
      <c r="O1466" s="4">
        <v>270991.909526</v>
      </c>
      <c r="P1466" s="4">
        <v>289339.637937</v>
      </c>
    </row>
    <row r="1467" spans="1:16">
      <c r="A1467" s="3" t="s">
        <v>2946</v>
      </c>
      <c r="B1467" s="3" t="s">
        <v>2947</v>
      </c>
      <c r="C1467" s="4"/>
      <c r="D1467" s="4"/>
      <c r="E1467" s="4"/>
      <c r="F1467" s="4"/>
      <c r="G1467" s="4"/>
      <c r="H1467" s="4">
        <v>111918.860612</v>
      </c>
      <c r="I1467" s="4">
        <v>116873.48799</v>
      </c>
      <c r="J1467" s="4">
        <v>122766.115103</v>
      </c>
      <c r="K1467" s="4">
        <v>134427.558487</v>
      </c>
      <c r="L1467" s="4">
        <v>144098.522056</v>
      </c>
      <c r="M1467" s="4">
        <v>192183.688889</v>
      </c>
      <c r="N1467" s="4">
        <v>503662.238814</v>
      </c>
      <c r="O1467" s="4">
        <v>540034.255322</v>
      </c>
      <c r="P1467" s="4">
        <v>562151.278629</v>
      </c>
    </row>
    <row r="1468" spans="1:16">
      <c r="A1468" s="3" t="s">
        <v>2948</v>
      </c>
      <c r="B1468" s="3" t="s">
        <v>2949</v>
      </c>
      <c r="C1468" s="4"/>
      <c r="D1468" s="4"/>
      <c r="E1468" s="4"/>
      <c r="F1468" s="4"/>
      <c r="G1468" s="4"/>
      <c r="H1468" s="4">
        <v>60789.099428</v>
      </c>
      <c r="I1468" s="4">
        <v>61019.115164</v>
      </c>
      <c r="J1468" s="4">
        <v>61608.678744</v>
      </c>
      <c r="K1468" s="4">
        <v>61396.334055</v>
      </c>
      <c r="L1468" s="4">
        <v>63462.695814</v>
      </c>
      <c r="M1468" s="4">
        <v>106774.274165</v>
      </c>
      <c r="N1468" s="4">
        <v>110482.266977</v>
      </c>
      <c r="O1468" s="4">
        <v>181343.745687</v>
      </c>
      <c r="P1468" s="4">
        <v>175939.678005</v>
      </c>
    </row>
    <row r="1469" spans="1:16">
      <c r="A1469" s="3" t="s">
        <v>2950</v>
      </c>
      <c r="B1469" s="3" t="s">
        <v>2951</v>
      </c>
      <c r="C1469" s="4"/>
      <c r="D1469" s="4"/>
      <c r="E1469" s="4"/>
      <c r="F1469" s="4"/>
      <c r="G1469" s="4"/>
      <c r="H1469" s="4">
        <v>50363.093419</v>
      </c>
      <c r="I1469" s="4">
        <v>50326.660277</v>
      </c>
      <c r="J1469" s="4">
        <v>50705.827316</v>
      </c>
      <c r="K1469" s="4">
        <v>50631.531161</v>
      </c>
      <c r="L1469" s="4">
        <v>51870.48548</v>
      </c>
      <c r="M1469" s="4">
        <v>83502.372072</v>
      </c>
      <c r="N1469" s="4">
        <v>89923.089341</v>
      </c>
      <c r="O1469" s="4">
        <v>96862.531421</v>
      </c>
      <c r="P1469" s="4">
        <v>131788.834906</v>
      </c>
    </row>
    <row r="1470" spans="1:16">
      <c r="A1470" s="3" t="s">
        <v>2952</v>
      </c>
      <c r="B1470" s="3" t="s">
        <v>2953</v>
      </c>
      <c r="C1470" s="4"/>
      <c r="D1470" s="4"/>
      <c r="E1470" s="4"/>
      <c r="F1470" s="4"/>
      <c r="G1470" s="4"/>
      <c r="H1470" s="4">
        <v>173766.483901</v>
      </c>
      <c r="I1470" s="4">
        <v>181119.82638</v>
      </c>
      <c r="J1470" s="4">
        <v>177691.660882</v>
      </c>
      <c r="K1470" s="4">
        <v>177134.817006</v>
      </c>
      <c r="L1470" s="4">
        <v>170949.541197</v>
      </c>
      <c r="M1470" s="4">
        <v>176486.651608</v>
      </c>
      <c r="N1470" s="4">
        <v>178616.232343</v>
      </c>
      <c r="O1470" s="4">
        <v>183245.79493</v>
      </c>
      <c r="P1470" s="4">
        <v>188704.541167</v>
      </c>
    </row>
    <row r="1471" spans="1:16">
      <c r="A1471" s="3" t="s">
        <v>2954</v>
      </c>
      <c r="B1471" s="3" t="s">
        <v>2955</v>
      </c>
      <c r="C1471" s="4"/>
      <c r="D1471" s="4"/>
      <c r="E1471" s="4"/>
      <c r="F1471" s="4"/>
      <c r="G1471" s="4"/>
      <c r="H1471" s="4">
        <v>52639.909377</v>
      </c>
      <c r="I1471" s="4">
        <v>54022.547607</v>
      </c>
      <c r="J1471" s="4">
        <v>55254.108172</v>
      </c>
      <c r="K1471" s="4">
        <v>55904.648783</v>
      </c>
      <c r="L1471" s="4">
        <v>55973.785292</v>
      </c>
      <c r="M1471" s="4">
        <v>56908.380522</v>
      </c>
      <c r="N1471" s="4">
        <v>61675.497253</v>
      </c>
      <c r="O1471" s="4">
        <v>69074.154301</v>
      </c>
      <c r="P1471" s="4">
        <v>76100.305906</v>
      </c>
    </row>
    <row r="1472" spans="1:16">
      <c r="A1472" s="3" t="s">
        <v>2956</v>
      </c>
      <c r="B1472" s="3" t="s">
        <v>2957</v>
      </c>
      <c r="C1472" s="4"/>
      <c r="D1472" s="4"/>
      <c r="E1472" s="4"/>
      <c r="F1472" s="4"/>
      <c r="G1472" s="4"/>
      <c r="H1472" s="4">
        <v>108445.326521</v>
      </c>
      <c r="I1472" s="4">
        <v>120757.50985</v>
      </c>
      <c r="J1472" s="4">
        <v>133785.502667</v>
      </c>
      <c r="K1472" s="4">
        <v>154089.28492</v>
      </c>
      <c r="L1472" s="4">
        <v>211954.259816</v>
      </c>
      <c r="M1472" s="4">
        <v>345536.54653</v>
      </c>
      <c r="N1472" s="4">
        <v>365785.609543</v>
      </c>
      <c r="O1472" s="4">
        <v>409879.70616</v>
      </c>
      <c r="P1472" s="4">
        <v>449213.603251</v>
      </c>
    </row>
    <row r="1473" spans="1:16">
      <c r="A1473" s="3" t="s">
        <v>2958</v>
      </c>
      <c r="B1473" s="3" t="s">
        <v>2959</v>
      </c>
      <c r="C1473" s="4"/>
      <c r="D1473" s="4"/>
      <c r="E1473" s="4"/>
      <c r="F1473" s="4"/>
      <c r="G1473" s="4"/>
      <c r="H1473" s="4">
        <v>71073.85302</v>
      </c>
      <c r="I1473" s="4">
        <v>76032.202562</v>
      </c>
      <c r="J1473" s="4">
        <v>77889.934645</v>
      </c>
      <c r="K1473" s="4">
        <v>79002.014753</v>
      </c>
      <c r="L1473" s="4">
        <v>78974.16986</v>
      </c>
      <c r="M1473" s="4">
        <v>79607.644212</v>
      </c>
      <c r="N1473" s="4">
        <v>80717.327289</v>
      </c>
      <c r="O1473" s="4">
        <v>176562.028685</v>
      </c>
      <c r="P1473" s="4">
        <v>225225.5277</v>
      </c>
    </row>
    <row r="1474" spans="1:16">
      <c r="A1474" s="3" t="s">
        <v>2960</v>
      </c>
      <c r="B1474" s="3" t="s">
        <v>2961</v>
      </c>
      <c r="C1474" s="4"/>
      <c r="D1474" s="4"/>
      <c r="E1474" s="4"/>
      <c r="F1474" s="4"/>
      <c r="G1474" s="4"/>
      <c r="H1474" s="4">
        <v>83934.947013</v>
      </c>
      <c r="I1474" s="4">
        <v>90076.828921</v>
      </c>
      <c r="J1474" s="4">
        <v>96967.243573</v>
      </c>
      <c r="K1474" s="4">
        <v>107550.397584</v>
      </c>
      <c r="L1474" s="4">
        <v>194055.692331</v>
      </c>
      <c r="M1474" s="4">
        <v>216333.608429</v>
      </c>
      <c r="N1474" s="4">
        <v>519655.172786</v>
      </c>
      <c r="O1474" s="4">
        <v>523695.342792</v>
      </c>
      <c r="P1474" s="4">
        <v>346005.599335</v>
      </c>
    </row>
    <row r="1475" spans="1:16">
      <c r="A1475" s="3" t="s">
        <v>2962</v>
      </c>
      <c r="B1475" s="3" t="s">
        <v>2963</v>
      </c>
      <c r="C1475" s="4"/>
      <c r="D1475" s="4"/>
      <c r="E1475" s="4"/>
      <c r="F1475" s="4"/>
      <c r="G1475" s="4"/>
      <c r="H1475" s="4">
        <v>75600.238797</v>
      </c>
      <c r="I1475" s="4">
        <v>82265.671281</v>
      </c>
      <c r="J1475" s="4">
        <v>84252.450039</v>
      </c>
      <c r="K1475" s="4">
        <v>78129.358328</v>
      </c>
      <c r="L1475" s="4">
        <v>80338.947558</v>
      </c>
      <c r="M1475" s="4">
        <v>83009.063878</v>
      </c>
      <c r="N1475" s="4">
        <v>87426.405156</v>
      </c>
      <c r="O1475" s="4">
        <v>95203.189806</v>
      </c>
      <c r="P1475" s="4">
        <v>230570.191689</v>
      </c>
    </row>
    <row r="1476" spans="1:16">
      <c r="A1476" s="3" t="s">
        <v>2964</v>
      </c>
      <c r="B1476" s="3" t="s">
        <v>2965</v>
      </c>
      <c r="C1476" s="4"/>
      <c r="D1476" s="4"/>
      <c r="E1476" s="4"/>
      <c r="F1476" s="4"/>
      <c r="G1476" s="4"/>
      <c r="H1476" s="4">
        <v>15641.327297</v>
      </c>
      <c r="I1476" s="4">
        <v>53017.921545</v>
      </c>
      <c r="J1476" s="4">
        <v>54160.995764</v>
      </c>
      <c r="K1476" s="4">
        <v>52056.169834</v>
      </c>
      <c r="L1476" s="4">
        <v>50314.853771</v>
      </c>
      <c r="M1476" s="4">
        <v>51581.892675</v>
      </c>
      <c r="N1476" s="4">
        <v>48117.362142</v>
      </c>
      <c r="O1476" s="4">
        <v>52460.444746</v>
      </c>
      <c r="P1476" s="4">
        <v>55004.607107</v>
      </c>
    </row>
    <row r="1477" spans="1:16">
      <c r="A1477" s="3" t="s">
        <v>2966</v>
      </c>
      <c r="B1477" s="3" t="s">
        <v>2967</v>
      </c>
      <c r="C1477" s="4"/>
      <c r="D1477" s="4"/>
      <c r="E1477" s="4"/>
      <c r="F1477" s="4"/>
      <c r="G1477" s="4"/>
      <c r="H1477" s="4">
        <v>30866.73484</v>
      </c>
      <c r="I1477" s="4">
        <v>80664.126497</v>
      </c>
      <c r="J1477" s="4">
        <v>84690.83736</v>
      </c>
      <c r="K1477" s="4">
        <v>86087.526736</v>
      </c>
      <c r="L1477" s="4">
        <v>86762.45741</v>
      </c>
      <c r="M1477" s="4">
        <v>88090.796856</v>
      </c>
      <c r="N1477" s="4">
        <v>87225.343988</v>
      </c>
      <c r="O1477" s="4">
        <v>88319.31126</v>
      </c>
      <c r="P1477" s="4">
        <v>90460.495719</v>
      </c>
    </row>
    <row r="1478" spans="1:16">
      <c r="A1478" s="3" t="s">
        <v>2968</v>
      </c>
      <c r="B1478" s="3" t="s">
        <v>2969</v>
      </c>
      <c r="C1478" s="4"/>
      <c r="D1478" s="4"/>
      <c r="E1478" s="4"/>
      <c r="F1478" s="4"/>
      <c r="G1478" s="4"/>
      <c r="H1478" s="4">
        <v>45256.225882</v>
      </c>
      <c r="I1478" s="4">
        <v>162574.08717</v>
      </c>
      <c r="J1478" s="4">
        <v>157911.520587</v>
      </c>
      <c r="K1478" s="4">
        <v>142571.101841</v>
      </c>
      <c r="L1478" s="4">
        <v>156599.418423</v>
      </c>
      <c r="M1478" s="4">
        <v>167708.008066</v>
      </c>
      <c r="N1478" s="4">
        <v>174418.189536</v>
      </c>
      <c r="O1478" s="4">
        <v>187308.824872</v>
      </c>
      <c r="P1478" s="4">
        <v>210899.224995</v>
      </c>
    </row>
    <row r="1479" spans="1:16">
      <c r="A1479" s="3" t="s">
        <v>2970</v>
      </c>
      <c r="B1479" s="3" t="s">
        <v>2971</v>
      </c>
      <c r="C1479" s="4"/>
      <c r="D1479" s="4"/>
      <c r="E1479" s="4"/>
      <c r="F1479" s="4"/>
      <c r="G1479" s="4"/>
      <c r="H1479" s="4">
        <v>23281.595767</v>
      </c>
      <c r="I1479" s="4">
        <v>67540.362341</v>
      </c>
      <c r="J1479" s="4">
        <v>68024.554768</v>
      </c>
      <c r="K1479" s="4">
        <v>68859.398534</v>
      </c>
      <c r="L1479" s="4">
        <v>76736.204921</v>
      </c>
      <c r="M1479" s="4">
        <v>81389.017583</v>
      </c>
      <c r="N1479" s="4">
        <v>121123.52958</v>
      </c>
      <c r="O1479" s="4">
        <v>125982.214391</v>
      </c>
      <c r="P1479" s="4">
        <v>129890.573502</v>
      </c>
    </row>
    <row r="1480" spans="1:16">
      <c r="A1480" s="3" t="s">
        <v>2972</v>
      </c>
      <c r="B1480" s="3" t="s">
        <v>2973</v>
      </c>
      <c r="C1480" s="4"/>
      <c r="D1480" s="4"/>
      <c r="E1480" s="4"/>
      <c r="F1480" s="4"/>
      <c r="G1480" s="4"/>
      <c r="H1480" s="4">
        <v>11320.749348</v>
      </c>
      <c r="I1480" s="4">
        <v>54233.350659</v>
      </c>
      <c r="J1480" s="4">
        <v>60352.03999</v>
      </c>
      <c r="K1480" s="4">
        <v>62887.181206</v>
      </c>
      <c r="L1480" s="4">
        <v>65334.523</v>
      </c>
      <c r="M1480" s="4">
        <v>69989.479742</v>
      </c>
      <c r="N1480" s="4">
        <v>70983.743417</v>
      </c>
      <c r="O1480" s="4">
        <v>66851.804328</v>
      </c>
      <c r="P1480" s="4">
        <v>70454.471302</v>
      </c>
    </row>
    <row r="1481" spans="1:16">
      <c r="A1481" s="3" t="s">
        <v>2974</v>
      </c>
      <c r="B1481" s="3" t="s">
        <v>2975</v>
      </c>
      <c r="C1481" s="4"/>
      <c r="D1481" s="4"/>
      <c r="E1481" s="4"/>
      <c r="F1481" s="4"/>
      <c r="G1481" s="4"/>
      <c r="H1481" s="4">
        <v>11794.698805</v>
      </c>
      <c r="I1481" s="4">
        <v>40376.916226</v>
      </c>
      <c r="J1481" s="4">
        <v>40497.561744</v>
      </c>
      <c r="K1481" s="4">
        <v>42215.030075</v>
      </c>
      <c r="L1481" s="4">
        <v>45943.324866</v>
      </c>
      <c r="M1481" s="4">
        <v>46032.646785</v>
      </c>
      <c r="N1481" s="4">
        <v>130297.053495</v>
      </c>
      <c r="O1481" s="4">
        <v>139850.006642</v>
      </c>
      <c r="P1481" s="4">
        <v>206762.395099</v>
      </c>
    </row>
    <row r="1482" spans="1:16">
      <c r="A1482" s="3" t="s">
        <v>2976</v>
      </c>
      <c r="B1482" s="3" t="s">
        <v>2977</v>
      </c>
      <c r="C1482" s="4"/>
      <c r="D1482" s="4"/>
      <c r="E1482" s="4"/>
      <c r="F1482" s="4"/>
      <c r="G1482" s="4"/>
      <c r="H1482" s="4">
        <v>19805.909543</v>
      </c>
      <c r="I1482" s="4">
        <v>80022.771598</v>
      </c>
      <c r="J1482" s="4">
        <v>79762.01999</v>
      </c>
      <c r="K1482" s="4">
        <v>80643.530924</v>
      </c>
      <c r="L1482" s="4">
        <v>89659.427865</v>
      </c>
      <c r="M1482" s="4">
        <v>97136.113551</v>
      </c>
      <c r="N1482" s="4">
        <v>355752.106728</v>
      </c>
      <c r="O1482" s="4">
        <v>398378.875427</v>
      </c>
      <c r="P1482" s="4">
        <v>535318.486872</v>
      </c>
    </row>
    <row r="1483" spans="1:16">
      <c r="A1483" s="3" t="s">
        <v>2978</v>
      </c>
      <c r="B1483" s="3" t="s">
        <v>2979</v>
      </c>
      <c r="C1483" s="4"/>
      <c r="D1483" s="4"/>
      <c r="E1483" s="4"/>
      <c r="F1483" s="4"/>
      <c r="G1483" s="4"/>
      <c r="H1483" s="4">
        <v>14805.222348</v>
      </c>
      <c r="I1483" s="4">
        <v>67314.168145</v>
      </c>
      <c r="J1483" s="4">
        <v>68627.804574</v>
      </c>
      <c r="K1483" s="4">
        <v>72888.102909</v>
      </c>
      <c r="L1483" s="4">
        <v>84518.655815</v>
      </c>
      <c r="M1483" s="4">
        <v>79960.597263</v>
      </c>
      <c r="N1483" s="4">
        <v>80996.98218</v>
      </c>
      <c r="O1483" s="4">
        <v>159577.905085</v>
      </c>
      <c r="P1483" s="4">
        <v>168584.326097</v>
      </c>
    </row>
    <row r="1484" spans="1:16">
      <c r="A1484" s="3" t="s">
        <v>2980</v>
      </c>
      <c r="B1484" s="3" t="s">
        <v>2981</v>
      </c>
      <c r="C1484" s="4"/>
      <c r="D1484" s="4"/>
      <c r="E1484" s="4"/>
      <c r="F1484" s="4"/>
      <c r="G1484" s="4"/>
      <c r="H1484" s="4">
        <v>28710.563601</v>
      </c>
      <c r="I1484" s="4">
        <v>82089.690822</v>
      </c>
      <c r="J1484" s="4">
        <v>90180.644908</v>
      </c>
      <c r="K1484" s="4">
        <v>94177.680527</v>
      </c>
      <c r="L1484" s="4">
        <v>102831.549174</v>
      </c>
      <c r="M1484" s="4">
        <v>197887.112566</v>
      </c>
      <c r="N1484" s="4">
        <v>225970.144188</v>
      </c>
      <c r="O1484" s="4">
        <v>269566.79861</v>
      </c>
      <c r="P1484" s="4">
        <v>282758.687182</v>
      </c>
    </row>
    <row r="1485" spans="1:16">
      <c r="A1485" s="3" t="s">
        <v>2982</v>
      </c>
      <c r="B1485" s="3" t="s">
        <v>2983</v>
      </c>
      <c r="C1485" s="4"/>
      <c r="D1485" s="4"/>
      <c r="E1485" s="4"/>
      <c r="F1485" s="4"/>
      <c r="G1485" s="4"/>
      <c r="H1485" s="4">
        <v>17033.233007</v>
      </c>
      <c r="I1485" s="4">
        <v>71419.362187</v>
      </c>
      <c r="J1485" s="4">
        <v>74342.268961</v>
      </c>
      <c r="K1485" s="4">
        <v>71814.004926</v>
      </c>
      <c r="L1485" s="4">
        <v>71795.206986</v>
      </c>
      <c r="M1485" s="4">
        <v>78547.635899</v>
      </c>
      <c r="N1485" s="4">
        <v>83937.951355</v>
      </c>
      <c r="O1485" s="4">
        <v>85925.771821</v>
      </c>
      <c r="P1485" s="4">
        <v>94475.687936</v>
      </c>
    </row>
    <row r="1486" spans="1:16">
      <c r="A1486" s="3" t="s">
        <v>2984</v>
      </c>
      <c r="B1486" s="3" t="s">
        <v>2985</v>
      </c>
      <c r="C1486" s="4"/>
      <c r="D1486" s="4"/>
      <c r="E1486" s="4"/>
      <c r="F1486" s="4"/>
      <c r="G1486" s="4"/>
      <c r="H1486" s="4">
        <v>28522.654869</v>
      </c>
      <c r="I1486" s="4">
        <v>166074.108971</v>
      </c>
      <c r="J1486" s="4">
        <v>169647.799322</v>
      </c>
      <c r="K1486" s="4">
        <v>173252.988309</v>
      </c>
      <c r="L1486" s="4">
        <v>177572.836666</v>
      </c>
      <c r="M1486" s="4">
        <v>179736.034361</v>
      </c>
      <c r="N1486" s="4">
        <v>244579.014079</v>
      </c>
      <c r="O1486" s="4">
        <v>259509.832094</v>
      </c>
      <c r="P1486" s="4">
        <v>282278.813196</v>
      </c>
    </row>
    <row r="1487" spans="1:16">
      <c r="A1487" s="3" t="s">
        <v>2986</v>
      </c>
      <c r="B1487" s="3" t="s">
        <v>2987</v>
      </c>
      <c r="C1487" s="4"/>
      <c r="D1487" s="4"/>
      <c r="E1487" s="4"/>
      <c r="F1487" s="4"/>
      <c r="G1487" s="4"/>
      <c r="H1487" s="4">
        <v>16793.414204</v>
      </c>
      <c r="I1487" s="4">
        <v>65183.952455</v>
      </c>
      <c r="J1487" s="4">
        <v>69460.027393</v>
      </c>
      <c r="K1487" s="4">
        <v>74950.674819</v>
      </c>
      <c r="L1487" s="4">
        <v>78686.584497</v>
      </c>
      <c r="M1487" s="4">
        <v>81983.747336</v>
      </c>
      <c r="N1487" s="4">
        <v>84295.725852</v>
      </c>
      <c r="O1487" s="4">
        <v>86494.362922</v>
      </c>
      <c r="P1487" s="4">
        <v>90743.967062</v>
      </c>
    </row>
    <row r="1488" spans="1:16">
      <c r="A1488" s="3" t="s">
        <v>2988</v>
      </c>
      <c r="B1488" s="3" t="s">
        <v>2989</v>
      </c>
      <c r="C1488" s="4"/>
      <c r="D1488" s="4"/>
      <c r="E1488" s="4"/>
      <c r="F1488" s="4"/>
      <c r="G1488" s="4"/>
      <c r="H1488" s="4">
        <v>21819.229325</v>
      </c>
      <c r="I1488" s="4">
        <v>98205.742413</v>
      </c>
      <c r="J1488" s="4">
        <v>113438.393803</v>
      </c>
      <c r="K1488" s="4">
        <v>138991.755433</v>
      </c>
      <c r="L1488" s="4">
        <v>299783.349578</v>
      </c>
      <c r="M1488" s="4">
        <v>341802.37997</v>
      </c>
      <c r="N1488" s="4">
        <v>482947.011984</v>
      </c>
      <c r="O1488" s="4">
        <v>1356429.458657</v>
      </c>
      <c r="P1488" s="4">
        <v>-47651.326977</v>
      </c>
    </row>
    <row r="1489" spans="1:16">
      <c r="A1489" s="3" t="s">
        <v>2990</v>
      </c>
      <c r="B1489" s="3" t="s">
        <v>2991</v>
      </c>
      <c r="C1489" s="4"/>
      <c r="D1489" s="4"/>
      <c r="E1489" s="4"/>
      <c r="F1489" s="4"/>
      <c r="G1489" s="4"/>
      <c r="H1489" s="4">
        <v>32666.326167</v>
      </c>
      <c r="I1489" s="4">
        <v>155226.325058</v>
      </c>
      <c r="J1489" s="4">
        <v>172009.484377</v>
      </c>
      <c r="K1489" s="4">
        <v>185737.465696</v>
      </c>
      <c r="L1489" s="4">
        <v>203468.946987</v>
      </c>
      <c r="M1489" s="4">
        <v>209654.596273</v>
      </c>
      <c r="N1489" s="4">
        <v>203762.563087</v>
      </c>
      <c r="O1489" s="4">
        <v>191871.229856</v>
      </c>
      <c r="P1489" s="4">
        <v>193476.457809</v>
      </c>
    </row>
    <row r="1490" spans="1:16">
      <c r="A1490" s="3" t="s">
        <v>2992</v>
      </c>
      <c r="B1490" s="3" t="s">
        <v>2993</v>
      </c>
      <c r="C1490" s="4"/>
      <c r="D1490" s="4"/>
      <c r="E1490" s="4"/>
      <c r="F1490" s="4"/>
      <c r="G1490" s="4"/>
      <c r="H1490" s="4">
        <v>17521.24449</v>
      </c>
      <c r="I1490" s="4">
        <v>53527.831084</v>
      </c>
      <c r="J1490" s="4">
        <v>57418.967973</v>
      </c>
      <c r="K1490" s="4">
        <v>60470.186186</v>
      </c>
      <c r="L1490" s="4">
        <v>63310.798623</v>
      </c>
      <c r="M1490" s="4">
        <v>65074.472048</v>
      </c>
      <c r="N1490" s="4">
        <v>101358.602066</v>
      </c>
      <c r="O1490" s="4">
        <v>93931.108311</v>
      </c>
      <c r="P1490" s="4">
        <v>57495.19671</v>
      </c>
    </row>
    <row r="1491" spans="1:16">
      <c r="A1491" s="3" t="s">
        <v>2994</v>
      </c>
      <c r="B1491" s="3" t="s">
        <v>2995</v>
      </c>
      <c r="C1491" s="4"/>
      <c r="D1491" s="4"/>
      <c r="E1491" s="4"/>
      <c r="F1491" s="4"/>
      <c r="G1491" s="4"/>
      <c r="H1491" s="4">
        <v>16476.653559</v>
      </c>
      <c r="I1491" s="4">
        <v>78488.399493</v>
      </c>
      <c r="J1491" s="4">
        <v>79297.56145</v>
      </c>
      <c r="K1491" s="4">
        <v>79595.24402</v>
      </c>
      <c r="L1491" s="4">
        <v>85135.061025</v>
      </c>
      <c r="M1491" s="4">
        <v>87649.648415</v>
      </c>
      <c r="N1491" s="4">
        <v>89873.843332</v>
      </c>
      <c r="O1491" s="4">
        <v>91348.674701</v>
      </c>
      <c r="P1491" s="4">
        <v>118857.434807</v>
      </c>
    </row>
    <row r="1492" spans="1:16">
      <c r="A1492" s="3" t="s">
        <v>2996</v>
      </c>
      <c r="B1492" s="3" t="s">
        <v>2997</v>
      </c>
      <c r="C1492" s="4"/>
      <c r="D1492" s="4"/>
      <c r="E1492" s="4"/>
      <c r="F1492" s="4"/>
      <c r="G1492" s="4"/>
      <c r="H1492" s="4">
        <v>9600.661768</v>
      </c>
      <c r="I1492" s="4">
        <v>34824.16894</v>
      </c>
      <c r="J1492" s="4">
        <v>37642.293037</v>
      </c>
      <c r="K1492" s="4">
        <v>38861.340479</v>
      </c>
      <c r="L1492" s="4">
        <v>40363.647451</v>
      </c>
      <c r="M1492" s="4">
        <v>158245.948552</v>
      </c>
      <c r="N1492" s="4">
        <v>165521.292618</v>
      </c>
      <c r="O1492" s="4">
        <v>182300.784593</v>
      </c>
      <c r="P1492" s="4">
        <v>202404.31104</v>
      </c>
    </row>
    <row r="1493" spans="1:16">
      <c r="A1493" s="3" t="s">
        <v>2998</v>
      </c>
      <c r="B1493" s="3" t="s">
        <v>2999</v>
      </c>
      <c r="C1493" s="4"/>
      <c r="D1493" s="4"/>
      <c r="E1493" s="4"/>
      <c r="F1493" s="4"/>
      <c r="G1493" s="4"/>
      <c r="H1493" s="4">
        <v>7432.562286</v>
      </c>
      <c r="I1493" s="4">
        <v>34005.012399</v>
      </c>
      <c r="J1493" s="4">
        <v>35545.454742</v>
      </c>
      <c r="K1493" s="4">
        <v>36822.83537</v>
      </c>
      <c r="L1493" s="4">
        <v>38418.315663</v>
      </c>
      <c r="M1493" s="4">
        <v>41461.22787</v>
      </c>
      <c r="N1493" s="4">
        <v>118845.749762</v>
      </c>
      <c r="O1493" s="4">
        <v>126027.801241</v>
      </c>
      <c r="P1493" s="4">
        <v>123775.773211</v>
      </c>
    </row>
    <row r="1494" spans="1:16">
      <c r="A1494" s="3" t="s">
        <v>3000</v>
      </c>
      <c r="B1494" s="3" t="s">
        <v>3001</v>
      </c>
      <c r="C1494" s="4"/>
      <c r="D1494" s="4"/>
      <c r="E1494" s="4"/>
      <c r="F1494" s="4"/>
      <c r="G1494" s="4"/>
      <c r="H1494" s="4">
        <v>34848.120184</v>
      </c>
      <c r="I1494" s="4">
        <v>114249.458049</v>
      </c>
      <c r="J1494" s="4">
        <v>122727.90682</v>
      </c>
      <c r="K1494" s="4">
        <v>132510.905386</v>
      </c>
      <c r="L1494" s="4">
        <v>146927.540574</v>
      </c>
      <c r="M1494" s="4">
        <v>147191.014405</v>
      </c>
      <c r="N1494" s="4">
        <v>144378.61609</v>
      </c>
      <c r="O1494" s="4">
        <v>146327.603648</v>
      </c>
      <c r="P1494" s="4">
        <v>216026.042023</v>
      </c>
    </row>
    <row r="1495" spans="1:16">
      <c r="A1495" s="3" t="s">
        <v>3002</v>
      </c>
      <c r="B1495" s="3" t="s">
        <v>3003</v>
      </c>
      <c r="C1495" s="4"/>
      <c r="D1495" s="4"/>
      <c r="E1495" s="4"/>
      <c r="F1495" s="4"/>
      <c r="G1495" s="4"/>
      <c r="H1495" s="4">
        <v>69033.14444</v>
      </c>
      <c r="I1495" s="4">
        <v>158063.21051</v>
      </c>
      <c r="J1495" s="4">
        <v>131683.35196</v>
      </c>
      <c r="K1495" s="4">
        <v>115547.842126</v>
      </c>
      <c r="L1495" s="4">
        <v>114679.81627</v>
      </c>
      <c r="M1495" s="4">
        <v>118438.002774</v>
      </c>
      <c r="N1495" s="4">
        <v>131942.932152</v>
      </c>
      <c r="O1495" s="4">
        <v>130384.052142</v>
      </c>
      <c r="P1495" s="4">
        <v>112324.113761</v>
      </c>
    </row>
    <row r="1496" spans="1:16">
      <c r="A1496" s="3" t="s">
        <v>3004</v>
      </c>
      <c r="B1496" s="3" t="s">
        <v>3005</v>
      </c>
      <c r="C1496" s="4"/>
      <c r="D1496" s="4"/>
      <c r="E1496" s="4"/>
      <c r="F1496" s="4"/>
      <c r="G1496" s="4"/>
      <c r="H1496" s="4">
        <v>12078.629291</v>
      </c>
      <c r="I1496" s="4">
        <v>41336.975859</v>
      </c>
      <c r="J1496" s="4">
        <v>43170.144545</v>
      </c>
      <c r="K1496" s="4">
        <v>45255.406875</v>
      </c>
      <c r="L1496" s="4">
        <v>47573.987023</v>
      </c>
      <c r="M1496" s="4">
        <v>49011.744567</v>
      </c>
      <c r="N1496" s="4">
        <v>70961.803687</v>
      </c>
      <c r="O1496" s="4">
        <v>72400.420946</v>
      </c>
      <c r="P1496" s="4">
        <v>91671.197913</v>
      </c>
    </row>
    <row r="1497" spans="1:16">
      <c r="A1497" s="3" t="s">
        <v>3006</v>
      </c>
      <c r="B1497" s="3" t="s">
        <v>3007</v>
      </c>
      <c r="C1497" s="4"/>
      <c r="D1497" s="4"/>
      <c r="E1497" s="4"/>
      <c r="F1497" s="4"/>
      <c r="G1497" s="4"/>
      <c r="H1497" s="4">
        <v>7455.719416</v>
      </c>
      <c r="I1497" s="4">
        <v>70167.043027</v>
      </c>
      <c r="J1497" s="4">
        <v>75090.993746</v>
      </c>
      <c r="K1497" s="4">
        <v>81992.134949</v>
      </c>
      <c r="L1497" s="4">
        <v>88232.885372</v>
      </c>
      <c r="M1497" s="4">
        <v>114794.441416</v>
      </c>
      <c r="N1497" s="4">
        <v>216348.567518</v>
      </c>
      <c r="O1497" s="4">
        <v>277699.983318</v>
      </c>
      <c r="P1497" s="4">
        <v>305777.591103</v>
      </c>
    </row>
    <row r="1498" spans="1:16">
      <c r="A1498" s="3" t="s">
        <v>3008</v>
      </c>
      <c r="B1498" s="3" t="s">
        <v>3009</v>
      </c>
      <c r="C1498" s="4"/>
      <c r="D1498" s="4"/>
      <c r="E1498" s="4"/>
      <c r="F1498" s="4"/>
      <c r="G1498" s="4"/>
      <c r="H1498" s="4">
        <v>19154.783714</v>
      </c>
      <c r="I1498" s="4">
        <v>71252.652344</v>
      </c>
      <c r="J1498" s="4">
        <v>76234.48887</v>
      </c>
      <c r="K1498" s="4">
        <v>79994.369657</v>
      </c>
      <c r="L1498" s="4">
        <v>84238.900019</v>
      </c>
      <c r="M1498" s="4">
        <v>120847.947867</v>
      </c>
      <c r="N1498" s="4">
        <v>129765.544514</v>
      </c>
      <c r="O1498" s="4">
        <v>139053.40987</v>
      </c>
      <c r="P1498" s="4">
        <v>152081.773285</v>
      </c>
    </row>
    <row r="1499" spans="1:16">
      <c r="A1499" s="3" t="s">
        <v>3010</v>
      </c>
      <c r="B1499" s="3" t="s">
        <v>3011</v>
      </c>
      <c r="C1499" s="4"/>
      <c r="D1499" s="4"/>
      <c r="E1499" s="4"/>
      <c r="F1499" s="4"/>
      <c r="G1499" s="4"/>
      <c r="H1499" s="4">
        <v>31611.47946</v>
      </c>
      <c r="I1499" s="4">
        <v>123052.687279</v>
      </c>
      <c r="J1499" s="4">
        <v>138699.958416</v>
      </c>
      <c r="K1499" s="4">
        <v>155729.603685</v>
      </c>
      <c r="L1499" s="4">
        <v>179316.399278</v>
      </c>
      <c r="M1499" s="4">
        <v>308218.593841</v>
      </c>
      <c r="N1499" s="4">
        <v>360810.679939</v>
      </c>
      <c r="O1499" s="4">
        <v>415944.28135</v>
      </c>
      <c r="P1499" s="4">
        <v>444818.574555</v>
      </c>
    </row>
    <row r="1500" spans="1:16">
      <c r="A1500" s="3" t="s">
        <v>3012</v>
      </c>
      <c r="B1500" s="3" t="s">
        <v>3013</v>
      </c>
      <c r="C1500" s="4"/>
      <c r="D1500" s="4"/>
      <c r="E1500" s="4"/>
      <c r="F1500" s="4"/>
      <c r="G1500" s="4"/>
      <c r="H1500" s="4">
        <v>9740.708937</v>
      </c>
      <c r="I1500" s="4">
        <v>48046.845997</v>
      </c>
      <c r="J1500" s="4">
        <v>47823.482604</v>
      </c>
      <c r="K1500" s="4">
        <v>47050.374021</v>
      </c>
      <c r="L1500" s="4">
        <v>47467.253341</v>
      </c>
      <c r="M1500" s="4">
        <v>93065.715535</v>
      </c>
      <c r="N1500" s="4">
        <v>96309.766505</v>
      </c>
      <c r="O1500" s="4">
        <v>838714.078143</v>
      </c>
      <c r="P1500" s="4">
        <v>245830.96835</v>
      </c>
    </row>
    <row r="1501" spans="1:16">
      <c r="A1501" s="3" t="s">
        <v>3014</v>
      </c>
      <c r="B1501" s="3" t="s">
        <v>3015</v>
      </c>
      <c r="C1501" s="4"/>
      <c r="D1501" s="4"/>
      <c r="E1501" s="4"/>
      <c r="F1501" s="4"/>
      <c r="G1501" s="4"/>
      <c r="H1501" s="4">
        <v>39794.407466</v>
      </c>
      <c r="I1501" s="4">
        <v>112593.960776</v>
      </c>
      <c r="J1501" s="4">
        <v>117967.758837</v>
      </c>
      <c r="K1501" s="4">
        <v>123446.219319</v>
      </c>
      <c r="L1501" s="4">
        <v>129130.017075</v>
      </c>
      <c r="M1501" s="4">
        <v>133584.90456</v>
      </c>
      <c r="N1501" s="4">
        <v>138869.867811</v>
      </c>
      <c r="O1501" s="4">
        <v>142850.402094</v>
      </c>
      <c r="P1501" s="4">
        <v>151970.538493</v>
      </c>
    </row>
    <row r="1502" spans="1:16">
      <c r="A1502" s="3" t="s">
        <v>3016</v>
      </c>
      <c r="B1502" s="3" t="s">
        <v>3017</v>
      </c>
      <c r="C1502" s="4"/>
      <c r="D1502" s="4"/>
      <c r="E1502" s="4"/>
      <c r="F1502" s="4"/>
      <c r="G1502" s="4"/>
      <c r="H1502" s="4">
        <v>44868.14764</v>
      </c>
      <c r="I1502" s="4">
        <v>247603.223018</v>
      </c>
      <c r="J1502" s="4">
        <v>242229.74985</v>
      </c>
      <c r="K1502" s="4">
        <v>198405.052296</v>
      </c>
      <c r="L1502" s="4">
        <v>203255.947276</v>
      </c>
      <c r="M1502" s="4">
        <v>278641.333941</v>
      </c>
      <c r="N1502" s="4">
        <v>360224.766809</v>
      </c>
      <c r="O1502" s="4">
        <v>707122.208303</v>
      </c>
      <c r="P1502" s="4">
        <v>743331.577463</v>
      </c>
    </row>
    <row r="1503" spans="1:16">
      <c r="A1503" s="3" t="s">
        <v>3018</v>
      </c>
      <c r="B1503" s="3" t="s">
        <v>3019</v>
      </c>
      <c r="C1503" s="4"/>
      <c r="D1503" s="4"/>
      <c r="E1503" s="4"/>
      <c r="F1503" s="4"/>
      <c r="G1503" s="4"/>
      <c r="H1503" s="4">
        <v>24931.389289</v>
      </c>
      <c r="I1503" s="4">
        <v>133598.731439</v>
      </c>
      <c r="J1503" s="4">
        <v>140034.836543</v>
      </c>
      <c r="K1503" s="4">
        <v>153170.713047</v>
      </c>
      <c r="L1503" s="4">
        <v>162654.461283</v>
      </c>
      <c r="M1503" s="4">
        <v>162266.495074</v>
      </c>
      <c r="N1503" s="4">
        <v>159957.526271</v>
      </c>
      <c r="O1503" s="4">
        <v>189899.499074</v>
      </c>
      <c r="P1503" s="4">
        <v>195969.571802</v>
      </c>
    </row>
    <row r="1504" spans="1:16">
      <c r="A1504" s="3" t="s">
        <v>3020</v>
      </c>
      <c r="B1504" s="3" t="s">
        <v>3021</v>
      </c>
      <c r="C1504" s="4"/>
      <c r="D1504" s="4"/>
      <c r="E1504" s="4"/>
      <c r="F1504" s="4"/>
      <c r="G1504" s="4"/>
      <c r="H1504" s="4">
        <v>11890.215783</v>
      </c>
      <c r="I1504" s="4">
        <v>57014.648865</v>
      </c>
      <c r="J1504" s="4">
        <v>58526.388771</v>
      </c>
      <c r="K1504" s="4">
        <v>59219.981961</v>
      </c>
      <c r="L1504" s="4">
        <v>60046.101881</v>
      </c>
      <c r="M1504" s="4">
        <v>59437.461634</v>
      </c>
      <c r="N1504" s="4">
        <v>59228.756731</v>
      </c>
      <c r="O1504" s="4">
        <v>61656.488149</v>
      </c>
      <c r="P1504" s="4">
        <v>180082.079809</v>
      </c>
    </row>
    <row r="1505" spans="1:16">
      <c r="A1505" s="3" t="s">
        <v>3022</v>
      </c>
      <c r="B1505" s="3" t="s">
        <v>3023</v>
      </c>
      <c r="C1505" s="4"/>
      <c r="D1505" s="4"/>
      <c r="E1505" s="4"/>
      <c r="F1505" s="4"/>
      <c r="G1505" s="4"/>
      <c r="H1505" s="4"/>
      <c r="I1505" s="4">
        <v>43104.734836</v>
      </c>
      <c r="J1505" s="4">
        <v>43203.417591</v>
      </c>
      <c r="K1505" s="4">
        <v>44708.959739</v>
      </c>
      <c r="L1505" s="4">
        <v>46516.108745</v>
      </c>
      <c r="M1505" s="4">
        <v>48974.776187</v>
      </c>
      <c r="N1505" s="4">
        <v>54789.350374</v>
      </c>
      <c r="O1505" s="4">
        <v>72897.944933</v>
      </c>
      <c r="P1505" s="4">
        <v>155876.269257</v>
      </c>
    </row>
    <row r="1506" spans="1:16">
      <c r="A1506" s="3" t="s">
        <v>3024</v>
      </c>
      <c r="B1506" s="3" t="s">
        <v>3025</v>
      </c>
      <c r="C1506" s="4"/>
      <c r="D1506" s="4"/>
      <c r="E1506" s="4"/>
      <c r="F1506" s="4"/>
      <c r="G1506" s="4"/>
      <c r="H1506" s="4">
        <v>58282.988484</v>
      </c>
      <c r="I1506" s="4">
        <v>215927.051315</v>
      </c>
      <c r="J1506" s="4">
        <v>226660.259284</v>
      </c>
      <c r="K1506" s="4">
        <v>235946.111153</v>
      </c>
      <c r="L1506" s="4">
        <v>241021.642949</v>
      </c>
      <c r="M1506" s="4">
        <v>248788.31641</v>
      </c>
      <c r="N1506" s="4">
        <v>250077.551511</v>
      </c>
      <c r="O1506" s="4">
        <v>267704.705253</v>
      </c>
      <c r="P1506" s="4">
        <v>341191.084161</v>
      </c>
    </row>
    <row r="1507" spans="1:16">
      <c r="A1507" s="3" t="s">
        <v>3026</v>
      </c>
      <c r="B1507" s="3" t="s">
        <v>3027</v>
      </c>
      <c r="C1507" s="4"/>
      <c r="D1507" s="4"/>
      <c r="E1507" s="4"/>
      <c r="F1507" s="4"/>
      <c r="G1507" s="4"/>
      <c r="H1507" s="4">
        <v>18153.33778</v>
      </c>
      <c r="I1507" s="4">
        <v>79733.004621</v>
      </c>
      <c r="J1507" s="4">
        <v>83241.618538</v>
      </c>
      <c r="K1507" s="4">
        <v>87657.630654</v>
      </c>
      <c r="L1507" s="4">
        <v>93107.154219</v>
      </c>
      <c r="M1507" s="4">
        <v>91184.034251</v>
      </c>
      <c r="N1507" s="4">
        <v>92099.546338</v>
      </c>
      <c r="O1507" s="4">
        <v>116091.523642</v>
      </c>
      <c r="P1507" s="4">
        <v>463647.58822</v>
      </c>
    </row>
    <row r="1508" spans="1:16">
      <c r="A1508" s="3" t="s">
        <v>3028</v>
      </c>
      <c r="B1508" s="3" t="s">
        <v>3029</v>
      </c>
      <c r="C1508" s="4"/>
      <c r="D1508" s="4"/>
      <c r="E1508" s="4"/>
      <c r="F1508" s="4"/>
      <c r="G1508" s="4"/>
      <c r="H1508" s="4">
        <v>30419.483196</v>
      </c>
      <c r="I1508" s="4">
        <v>233482.973775</v>
      </c>
      <c r="J1508" s="4">
        <v>251641.596444</v>
      </c>
      <c r="K1508" s="4">
        <v>270391.483569</v>
      </c>
      <c r="L1508" s="4">
        <v>305743.578154</v>
      </c>
      <c r="M1508" s="4">
        <v>358130.58102</v>
      </c>
      <c r="N1508" s="4">
        <v>408365.186849</v>
      </c>
      <c r="O1508" s="4">
        <v>475929.056763</v>
      </c>
      <c r="P1508" s="4">
        <v>556494.185346</v>
      </c>
    </row>
    <row r="1509" spans="1:16">
      <c r="A1509" s="3" t="s">
        <v>3030</v>
      </c>
      <c r="B1509" s="3" t="s">
        <v>3031</v>
      </c>
      <c r="C1509" s="4"/>
      <c r="D1509" s="4"/>
      <c r="E1509" s="4"/>
      <c r="F1509" s="4"/>
      <c r="G1509" s="4"/>
      <c r="H1509" s="4">
        <v>21251.926231</v>
      </c>
      <c r="I1509" s="4">
        <v>104536.264938</v>
      </c>
      <c r="J1509" s="4">
        <v>106915.545458</v>
      </c>
      <c r="K1509" s="4">
        <v>107498.479817</v>
      </c>
      <c r="L1509" s="4">
        <v>109161.941285</v>
      </c>
      <c r="M1509" s="4">
        <v>107128.790764</v>
      </c>
      <c r="N1509" s="4">
        <v>107251.93546</v>
      </c>
      <c r="O1509" s="4">
        <v>101938.876659</v>
      </c>
      <c r="P1509" s="4">
        <v>79303.725447</v>
      </c>
    </row>
    <row r="1510" spans="1:16">
      <c r="A1510" s="3" t="s">
        <v>3032</v>
      </c>
      <c r="B1510" s="3" t="s">
        <v>3033</v>
      </c>
      <c r="C1510" s="4"/>
      <c r="D1510" s="4"/>
      <c r="E1510" s="4"/>
      <c r="F1510" s="4"/>
      <c r="G1510" s="4"/>
      <c r="H1510" s="4">
        <v>19913.505085</v>
      </c>
      <c r="I1510" s="4">
        <v>92177.042023</v>
      </c>
      <c r="J1510" s="4">
        <v>91103.203867</v>
      </c>
      <c r="K1510" s="4">
        <v>95350.241826</v>
      </c>
      <c r="L1510" s="4">
        <v>100747.678368</v>
      </c>
      <c r="M1510" s="4">
        <v>103531.033195</v>
      </c>
      <c r="N1510" s="4">
        <v>104409.506151</v>
      </c>
      <c r="O1510" s="4">
        <v>104109.572016</v>
      </c>
      <c r="P1510" s="4">
        <v>102329.012162</v>
      </c>
    </row>
    <row r="1511" spans="1:16">
      <c r="A1511" s="3" t="s">
        <v>3034</v>
      </c>
      <c r="B1511" s="3" t="s">
        <v>3035</v>
      </c>
      <c r="C1511" s="4"/>
      <c r="D1511" s="4"/>
      <c r="E1511" s="4"/>
      <c r="F1511" s="4"/>
      <c r="G1511" s="4"/>
      <c r="H1511" s="4">
        <v>19568.528499</v>
      </c>
      <c r="I1511" s="4">
        <v>90560.474743</v>
      </c>
      <c r="J1511" s="4">
        <v>96585.460524</v>
      </c>
      <c r="K1511" s="4">
        <v>94737.479732</v>
      </c>
      <c r="L1511" s="4">
        <v>96529.148954</v>
      </c>
      <c r="M1511" s="4">
        <v>99169.751747</v>
      </c>
      <c r="N1511" s="4">
        <v>103573.60954</v>
      </c>
      <c r="O1511" s="4">
        <v>113110.269193</v>
      </c>
      <c r="P1511" s="4">
        <v>114699.749183</v>
      </c>
    </row>
    <row r="1512" spans="1:16">
      <c r="A1512" s="3" t="s">
        <v>3036</v>
      </c>
      <c r="B1512" s="3" t="s">
        <v>3037</v>
      </c>
      <c r="C1512" s="4"/>
      <c r="D1512" s="4"/>
      <c r="E1512" s="4"/>
      <c r="F1512" s="4"/>
      <c r="G1512" s="4"/>
      <c r="H1512" s="4">
        <v>24260.431904</v>
      </c>
      <c r="I1512" s="4">
        <v>112656.253022</v>
      </c>
      <c r="J1512" s="4">
        <v>120294.511197</v>
      </c>
      <c r="K1512" s="4">
        <v>129522.154603</v>
      </c>
      <c r="L1512" s="4">
        <v>140638.566333</v>
      </c>
      <c r="M1512" s="4">
        <v>249002.1159</v>
      </c>
      <c r="N1512" s="4">
        <v>218239.810356</v>
      </c>
      <c r="O1512" s="4">
        <v>198060.214455</v>
      </c>
      <c r="P1512" s="4">
        <v>202811.900911</v>
      </c>
    </row>
    <row r="1513" spans="1:16">
      <c r="A1513" s="3" t="s">
        <v>3038</v>
      </c>
      <c r="B1513" s="3" t="s">
        <v>3039</v>
      </c>
      <c r="C1513" s="4"/>
      <c r="D1513" s="4"/>
      <c r="E1513" s="4"/>
      <c r="F1513" s="4"/>
      <c r="G1513" s="4"/>
      <c r="H1513" s="4">
        <v>36413.062213</v>
      </c>
      <c r="I1513" s="4">
        <v>130654.289116</v>
      </c>
      <c r="J1513" s="4">
        <v>136091.615861</v>
      </c>
      <c r="K1513" s="4">
        <v>141056.936752</v>
      </c>
      <c r="L1513" s="4">
        <v>147481.222607</v>
      </c>
      <c r="M1513" s="4">
        <v>154877.541553</v>
      </c>
      <c r="N1513" s="4">
        <v>203953.221446</v>
      </c>
      <c r="O1513" s="4">
        <v>221184.215234</v>
      </c>
      <c r="P1513" s="4">
        <v>220897.164201</v>
      </c>
    </row>
    <row r="1514" spans="1:16">
      <c r="A1514" s="3" t="s">
        <v>3040</v>
      </c>
      <c r="B1514" s="3" t="s">
        <v>3041</v>
      </c>
      <c r="C1514" s="4"/>
      <c r="D1514" s="4"/>
      <c r="E1514" s="4"/>
      <c r="F1514" s="4"/>
      <c r="G1514" s="4"/>
      <c r="H1514" s="4">
        <v>19279.731302</v>
      </c>
      <c r="I1514" s="4">
        <v>89066.954977</v>
      </c>
      <c r="J1514" s="4">
        <v>95896.83766</v>
      </c>
      <c r="K1514" s="4">
        <v>100178.6916</v>
      </c>
      <c r="L1514" s="4">
        <v>108246.703605</v>
      </c>
      <c r="M1514" s="4">
        <v>117707.122451</v>
      </c>
      <c r="N1514" s="4">
        <v>130782.305263</v>
      </c>
      <c r="O1514" s="4">
        <v>151266.436314</v>
      </c>
      <c r="P1514" s="4">
        <v>203677.970936</v>
      </c>
    </row>
    <row r="1515" spans="1:16">
      <c r="A1515" s="3" t="s">
        <v>3042</v>
      </c>
      <c r="B1515" s="3" t="s">
        <v>3043</v>
      </c>
      <c r="C1515" s="4"/>
      <c r="D1515" s="4"/>
      <c r="E1515" s="4"/>
      <c r="F1515" s="4"/>
      <c r="G1515" s="4"/>
      <c r="H1515" s="4">
        <v>10678.782983</v>
      </c>
      <c r="I1515" s="4">
        <v>51498.798913</v>
      </c>
      <c r="J1515" s="4">
        <v>53599.414741</v>
      </c>
      <c r="K1515" s="4">
        <v>50913.81027</v>
      </c>
      <c r="L1515" s="4">
        <v>51877.886299</v>
      </c>
      <c r="M1515" s="4">
        <v>50943.077942</v>
      </c>
      <c r="N1515" s="4">
        <v>177120.018322</v>
      </c>
      <c r="O1515" s="4">
        <v>181984.1873</v>
      </c>
      <c r="P1515" s="4">
        <v>164784.951297</v>
      </c>
    </row>
    <row r="1516" spans="1:16">
      <c r="A1516" s="3" t="s">
        <v>3044</v>
      </c>
      <c r="B1516" s="3" t="s">
        <v>3045</v>
      </c>
      <c r="C1516" s="4"/>
      <c r="D1516" s="4"/>
      <c r="E1516" s="4"/>
      <c r="F1516" s="4"/>
      <c r="G1516" s="4"/>
      <c r="H1516" s="4">
        <v>14219.099324</v>
      </c>
      <c r="I1516" s="4">
        <v>53303.081054</v>
      </c>
      <c r="J1516" s="4">
        <v>55038.23715</v>
      </c>
      <c r="K1516" s="4">
        <v>56167.37496</v>
      </c>
      <c r="L1516" s="4">
        <v>58581.886605</v>
      </c>
      <c r="M1516" s="4">
        <v>59637.123383</v>
      </c>
      <c r="N1516" s="4">
        <v>61432.274418</v>
      </c>
      <c r="O1516" s="4">
        <v>67543.25972</v>
      </c>
      <c r="P1516" s="4">
        <v>85513.984317</v>
      </c>
    </row>
    <row r="1517" spans="1:16">
      <c r="A1517" s="3" t="s">
        <v>3046</v>
      </c>
      <c r="B1517" s="3" t="s">
        <v>3047</v>
      </c>
      <c r="C1517" s="4"/>
      <c r="D1517" s="4"/>
      <c r="E1517" s="4"/>
      <c r="F1517" s="4"/>
      <c r="G1517" s="4"/>
      <c r="H1517" s="4">
        <v>24147.493667</v>
      </c>
      <c r="I1517" s="4">
        <v>123431.73073</v>
      </c>
      <c r="J1517" s="4">
        <v>135874.480025</v>
      </c>
      <c r="K1517" s="4">
        <v>162495.252709</v>
      </c>
      <c r="L1517" s="4">
        <v>329460.494951</v>
      </c>
      <c r="M1517" s="4">
        <v>368806.901051</v>
      </c>
      <c r="N1517" s="4">
        <v>615473.329107</v>
      </c>
      <c r="O1517" s="4">
        <v>660003.236996</v>
      </c>
      <c r="P1517" s="4">
        <v>707497.047783</v>
      </c>
    </row>
    <row r="1518" spans="1:16">
      <c r="A1518" s="3" t="s">
        <v>3048</v>
      </c>
      <c r="B1518" s="3" t="s">
        <v>3049</v>
      </c>
      <c r="C1518" s="4"/>
      <c r="D1518" s="4"/>
      <c r="E1518" s="4"/>
      <c r="F1518" s="4"/>
      <c r="G1518" s="4"/>
      <c r="H1518" s="4">
        <v>38906.660663</v>
      </c>
      <c r="I1518" s="4">
        <v>236885.905271</v>
      </c>
      <c r="J1518" s="4">
        <v>238083.711946</v>
      </c>
      <c r="K1518" s="4">
        <v>210916.288031</v>
      </c>
      <c r="L1518" s="4">
        <v>256906.248087</v>
      </c>
      <c r="M1518" s="4">
        <v>247341.014596</v>
      </c>
      <c r="N1518" s="4">
        <v>243585.934868</v>
      </c>
      <c r="O1518" s="4">
        <v>574720.007431</v>
      </c>
      <c r="P1518" s="4">
        <v>530442.011398</v>
      </c>
    </row>
    <row r="1519" spans="1:16">
      <c r="A1519" s="3" t="s">
        <v>3050</v>
      </c>
      <c r="B1519" s="3" t="s">
        <v>3051</v>
      </c>
      <c r="C1519" s="4"/>
      <c r="D1519" s="4"/>
      <c r="E1519" s="4"/>
      <c r="F1519" s="4"/>
      <c r="G1519" s="4"/>
      <c r="H1519" s="4">
        <v>24938.811488</v>
      </c>
      <c r="I1519" s="4">
        <v>97087.227167</v>
      </c>
      <c r="J1519" s="4">
        <v>101114.657104</v>
      </c>
      <c r="K1519" s="4">
        <v>107269.803703</v>
      </c>
      <c r="L1519" s="4">
        <v>113484.059771</v>
      </c>
      <c r="M1519" s="4">
        <v>115896.684619</v>
      </c>
      <c r="N1519" s="4">
        <v>117432.352097</v>
      </c>
      <c r="O1519" s="4">
        <v>118150.610745</v>
      </c>
      <c r="P1519" s="4">
        <v>122635.550848</v>
      </c>
    </row>
    <row r="1520" spans="1:16">
      <c r="A1520" s="3" t="s">
        <v>3052</v>
      </c>
      <c r="B1520" s="3" t="s">
        <v>3053</v>
      </c>
      <c r="C1520" s="4"/>
      <c r="D1520" s="4"/>
      <c r="E1520" s="4"/>
      <c r="F1520" s="4"/>
      <c r="G1520" s="4"/>
      <c r="H1520" s="4">
        <v>10426.110644</v>
      </c>
      <c r="I1520" s="4">
        <v>63288.820129</v>
      </c>
      <c r="J1520" s="4">
        <v>66991.43377</v>
      </c>
      <c r="K1520" s="4">
        <v>63406.980571</v>
      </c>
      <c r="L1520" s="4">
        <v>64817.635614</v>
      </c>
      <c r="M1520" s="4">
        <v>73076.924026</v>
      </c>
      <c r="N1520" s="4">
        <v>152496.622556</v>
      </c>
      <c r="O1520" s="4">
        <v>230736.708129</v>
      </c>
      <c r="P1520" s="4">
        <v>319927.429441</v>
      </c>
    </row>
    <row r="1521" spans="1:16">
      <c r="A1521" s="3" t="s">
        <v>3054</v>
      </c>
      <c r="B1521" s="3" t="s">
        <v>3055</v>
      </c>
      <c r="C1521" s="4"/>
      <c r="D1521" s="4"/>
      <c r="E1521" s="4"/>
      <c r="F1521" s="4"/>
      <c r="G1521" s="4"/>
      <c r="H1521" s="4">
        <v>17372.46145</v>
      </c>
      <c r="I1521" s="4">
        <v>84649.775067</v>
      </c>
      <c r="J1521" s="4">
        <v>87978.761654</v>
      </c>
      <c r="K1521" s="4">
        <v>92495.370248</v>
      </c>
      <c r="L1521" s="4">
        <v>98387.076334</v>
      </c>
      <c r="M1521" s="4">
        <v>132667.653605</v>
      </c>
      <c r="N1521" s="4">
        <v>139513.014879</v>
      </c>
      <c r="O1521" s="4">
        <v>146440.138484</v>
      </c>
      <c r="P1521" s="4">
        <v>167848.603414</v>
      </c>
    </row>
    <row r="1522" spans="1:16">
      <c r="A1522" s="3" t="s">
        <v>3056</v>
      </c>
      <c r="B1522" s="3" t="s">
        <v>3057</v>
      </c>
      <c r="C1522" s="4"/>
      <c r="D1522" s="4"/>
      <c r="E1522" s="4"/>
      <c r="F1522" s="4"/>
      <c r="G1522" s="4"/>
      <c r="H1522" s="4">
        <v>22415.178091</v>
      </c>
      <c r="I1522" s="4">
        <v>92967.922772</v>
      </c>
      <c r="J1522" s="4">
        <v>97597.177668</v>
      </c>
      <c r="K1522" s="4">
        <v>99259.437709</v>
      </c>
      <c r="L1522" s="4">
        <v>99405.427569</v>
      </c>
      <c r="M1522" s="4">
        <v>104355.451161</v>
      </c>
      <c r="N1522" s="4">
        <v>147814.318341</v>
      </c>
      <c r="O1522" s="4">
        <v>156543.599976</v>
      </c>
      <c r="P1522" s="4">
        <v>169474.667184</v>
      </c>
    </row>
    <row r="1523" spans="1:16">
      <c r="A1523" s="3" t="s">
        <v>3058</v>
      </c>
      <c r="B1523" s="3" t="s">
        <v>3059</v>
      </c>
      <c r="C1523" s="4"/>
      <c r="D1523" s="4"/>
      <c r="E1523" s="4"/>
      <c r="F1523" s="4"/>
      <c r="G1523" s="4">
        <v>15683.188563</v>
      </c>
      <c r="H1523" s="4"/>
      <c r="I1523" s="4">
        <v>106032.589712</v>
      </c>
      <c r="J1523" s="4">
        <v>111264.573415</v>
      </c>
      <c r="K1523" s="4">
        <v>116519.505776</v>
      </c>
      <c r="L1523" s="4">
        <v>119669.537844</v>
      </c>
      <c r="M1523" s="4">
        <v>123991.123995</v>
      </c>
      <c r="N1523" s="4">
        <v>128276.252344</v>
      </c>
      <c r="O1523" s="4">
        <v>131287.65758</v>
      </c>
      <c r="P1523" s="4">
        <v>111946.135578</v>
      </c>
    </row>
    <row r="1524" spans="1:16">
      <c r="A1524" s="3" t="s">
        <v>3060</v>
      </c>
      <c r="B1524" s="3" t="s">
        <v>3061</v>
      </c>
      <c r="C1524" s="4"/>
      <c r="D1524" s="4"/>
      <c r="E1524" s="4"/>
      <c r="F1524" s="4"/>
      <c r="G1524" s="4"/>
      <c r="H1524" s="4">
        <v>18259.349646</v>
      </c>
      <c r="I1524" s="4">
        <v>77014.124322</v>
      </c>
      <c r="J1524" s="4">
        <v>77218.238516</v>
      </c>
      <c r="K1524" s="4">
        <v>79041.298122</v>
      </c>
      <c r="L1524" s="4">
        <v>78303.437385</v>
      </c>
      <c r="M1524" s="4">
        <v>77745.953729</v>
      </c>
      <c r="N1524" s="4">
        <v>76976.367886</v>
      </c>
      <c r="O1524" s="4">
        <v>127052.025187</v>
      </c>
      <c r="P1524" s="4">
        <v>128121.587876</v>
      </c>
    </row>
    <row r="1525" spans="1:16">
      <c r="A1525" s="3" t="s">
        <v>3062</v>
      </c>
      <c r="B1525" s="3" t="s">
        <v>3063</v>
      </c>
      <c r="C1525" s="4"/>
      <c r="D1525" s="4"/>
      <c r="E1525" s="4"/>
      <c r="F1525" s="4"/>
      <c r="G1525" s="4"/>
      <c r="H1525" s="4">
        <v>8939.36299</v>
      </c>
      <c r="I1525" s="4">
        <v>52091.370606</v>
      </c>
      <c r="J1525" s="4">
        <v>55458.25518</v>
      </c>
      <c r="K1525" s="4">
        <v>60205.353445</v>
      </c>
      <c r="L1525" s="4">
        <v>65717.237731</v>
      </c>
      <c r="M1525" s="4">
        <v>68774.777453</v>
      </c>
      <c r="N1525" s="4">
        <v>68781.678736</v>
      </c>
      <c r="O1525" s="4">
        <v>68850.604703</v>
      </c>
      <c r="P1525" s="4">
        <v>69442.114142</v>
      </c>
    </row>
    <row r="1526" spans="1:16">
      <c r="A1526" s="3" t="s">
        <v>3064</v>
      </c>
      <c r="B1526" s="3" t="s">
        <v>3065</v>
      </c>
      <c r="C1526" s="4"/>
      <c r="D1526" s="4"/>
      <c r="E1526" s="4"/>
      <c r="F1526" s="4"/>
      <c r="G1526" s="4"/>
      <c r="H1526" s="4">
        <v>23124.960723</v>
      </c>
      <c r="I1526" s="4">
        <v>263474.918428</v>
      </c>
      <c r="J1526" s="4">
        <v>277624.009448</v>
      </c>
      <c r="K1526" s="4">
        <v>298546.032988</v>
      </c>
      <c r="L1526" s="4">
        <v>267170.107589</v>
      </c>
      <c r="M1526" s="4">
        <v>279352.734785</v>
      </c>
      <c r="N1526" s="4">
        <v>215559.094678</v>
      </c>
      <c r="O1526" s="4">
        <v>315646.876836</v>
      </c>
      <c r="P1526" s="4">
        <v>340375.201961</v>
      </c>
    </row>
    <row r="1527" spans="1:16">
      <c r="A1527" s="3" t="s">
        <v>3066</v>
      </c>
      <c r="B1527" s="3" t="s">
        <v>3067</v>
      </c>
      <c r="C1527" s="4"/>
      <c r="D1527" s="4"/>
      <c r="E1527" s="4"/>
      <c r="F1527" s="4"/>
      <c r="G1527" s="4"/>
      <c r="H1527" s="4">
        <v>13004.489794</v>
      </c>
      <c r="I1527" s="4">
        <v>75518.053202</v>
      </c>
      <c r="J1527" s="4">
        <v>74962.400622</v>
      </c>
      <c r="K1527" s="4">
        <v>71651.763814</v>
      </c>
      <c r="L1527" s="4">
        <v>58457.775681</v>
      </c>
      <c r="M1527" s="4">
        <v>31244.594117</v>
      </c>
      <c r="N1527" s="4">
        <v>145597.416295</v>
      </c>
      <c r="O1527" s="4">
        <v>227615.880553</v>
      </c>
      <c r="P1527" s="4">
        <v>242629.968601</v>
      </c>
    </row>
    <row r="1528" spans="1:16">
      <c r="A1528" s="3" t="s">
        <v>3068</v>
      </c>
      <c r="B1528" s="3" t="s">
        <v>3069</v>
      </c>
      <c r="C1528" s="4"/>
      <c r="D1528" s="4"/>
      <c r="E1528" s="4"/>
      <c r="F1528" s="4"/>
      <c r="G1528" s="4"/>
      <c r="H1528" s="4">
        <v>31196.460077</v>
      </c>
      <c r="I1528" s="4">
        <v>258661.104145</v>
      </c>
      <c r="J1528" s="4">
        <v>275787.828001</v>
      </c>
      <c r="K1528" s="4">
        <v>296261.104272</v>
      </c>
      <c r="L1528" s="4">
        <v>325511.153102</v>
      </c>
      <c r="M1528" s="4">
        <v>363837.195334</v>
      </c>
      <c r="N1528" s="4">
        <v>593349.699043</v>
      </c>
      <c r="O1528" s="4">
        <v>680086.319335</v>
      </c>
      <c r="P1528" s="4">
        <v>779791.30315</v>
      </c>
    </row>
    <row r="1529" spans="1:16">
      <c r="A1529" s="3" t="s">
        <v>3070</v>
      </c>
      <c r="B1529" s="3" t="s">
        <v>3071</v>
      </c>
      <c r="C1529" s="4"/>
      <c r="D1529" s="4"/>
      <c r="E1529" s="4"/>
      <c r="F1529" s="4"/>
      <c r="G1529" s="4"/>
      <c r="H1529" s="4">
        <v>17503.733672</v>
      </c>
      <c r="I1529" s="4">
        <v>92601.506555</v>
      </c>
      <c r="J1529" s="4">
        <v>103033.782416</v>
      </c>
      <c r="K1529" s="4">
        <v>117113.685995</v>
      </c>
      <c r="L1529" s="4">
        <v>134402.48673</v>
      </c>
      <c r="M1529" s="4">
        <v>152593.640241</v>
      </c>
      <c r="N1529" s="4">
        <v>369243.911756</v>
      </c>
      <c r="O1529" s="4">
        <v>427259.895389</v>
      </c>
      <c r="P1529" s="4">
        <v>489852.878555</v>
      </c>
    </row>
    <row r="1530" spans="1:16">
      <c r="A1530" s="3" t="s">
        <v>3072</v>
      </c>
      <c r="B1530" s="3" t="s">
        <v>3073</v>
      </c>
      <c r="C1530" s="4"/>
      <c r="D1530" s="4"/>
      <c r="E1530" s="4"/>
      <c r="F1530" s="4"/>
      <c r="G1530" s="4"/>
      <c r="H1530" s="4">
        <v>16148.758407</v>
      </c>
      <c r="I1530" s="4">
        <v>165917.011456</v>
      </c>
      <c r="J1530" s="4">
        <v>182655.50075</v>
      </c>
      <c r="K1530" s="4">
        <v>202883.009679</v>
      </c>
      <c r="L1530" s="4">
        <v>229975.839074</v>
      </c>
      <c r="M1530" s="4">
        <v>433071.571209</v>
      </c>
      <c r="N1530" s="4">
        <v>448624.57412</v>
      </c>
      <c r="O1530" s="4">
        <v>488383.059141</v>
      </c>
      <c r="P1530" s="4">
        <v>535866.136444</v>
      </c>
    </row>
    <row r="1531" spans="1:16">
      <c r="A1531" s="3" t="s">
        <v>3074</v>
      </c>
      <c r="B1531" s="3" t="s">
        <v>3075</v>
      </c>
      <c r="C1531" s="4"/>
      <c r="D1531" s="4"/>
      <c r="E1531" s="4"/>
      <c r="F1531" s="4"/>
      <c r="G1531" s="4"/>
      <c r="H1531" s="4">
        <v>29535.996401</v>
      </c>
      <c r="I1531" s="4">
        <v>134101.894389</v>
      </c>
      <c r="J1531" s="4">
        <v>138759.606509</v>
      </c>
      <c r="K1531" s="4">
        <v>148130.98986</v>
      </c>
      <c r="L1531" s="4">
        <v>163888.445584</v>
      </c>
      <c r="M1531" s="4">
        <v>332592.408853</v>
      </c>
      <c r="N1531" s="4">
        <v>338270.45503</v>
      </c>
      <c r="O1531" s="4">
        <v>344394.555667</v>
      </c>
      <c r="P1531" s="4">
        <v>345377.465599</v>
      </c>
    </row>
    <row r="1532" spans="1:16">
      <c r="A1532" s="3" t="s">
        <v>3076</v>
      </c>
      <c r="B1532" s="3" t="s">
        <v>3077</v>
      </c>
      <c r="C1532" s="4"/>
      <c r="D1532" s="4"/>
      <c r="E1532" s="4"/>
      <c r="F1532" s="4"/>
      <c r="G1532" s="4"/>
      <c r="H1532" s="4">
        <v>10591.025399</v>
      </c>
      <c r="I1532" s="4">
        <v>51063.361813</v>
      </c>
      <c r="J1532" s="4">
        <v>52364.671115</v>
      </c>
      <c r="K1532" s="4">
        <v>52548.426062</v>
      </c>
      <c r="L1532" s="4">
        <v>167146.102699</v>
      </c>
      <c r="M1532" s="4">
        <v>183270.043029</v>
      </c>
      <c r="N1532" s="4">
        <v>198417.678732</v>
      </c>
      <c r="O1532" s="4">
        <v>442476.828918</v>
      </c>
      <c r="P1532" s="4">
        <v>429163.417954</v>
      </c>
    </row>
    <row r="1533" spans="1:16">
      <c r="A1533" s="3" t="s">
        <v>3078</v>
      </c>
      <c r="B1533" s="3" t="s">
        <v>3079</v>
      </c>
      <c r="C1533" s="4"/>
      <c r="D1533" s="4"/>
      <c r="E1533" s="4"/>
      <c r="F1533" s="4"/>
      <c r="G1533" s="4"/>
      <c r="H1533" s="4">
        <v>11371.160323</v>
      </c>
      <c r="I1533" s="4">
        <v>57173.29785</v>
      </c>
      <c r="J1533" s="4">
        <v>60056.700939</v>
      </c>
      <c r="K1533" s="4">
        <v>62685.311573</v>
      </c>
      <c r="L1533" s="4">
        <v>65335.93144</v>
      </c>
      <c r="M1533" s="4">
        <v>68862.733005</v>
      </c>
      <c r="N1533" s="4">
        <v>73683.209108</v>
      </c>
      <c r="O1533" s="4">
        <v>78301.05823</v>
      </c>
      <c r="P1533" s="4">
        <v>208240.767933</v>
      </c>
    </row>
    <row r="1534" spans="1:16">
      <c r="A1534" s="3" t="s">
        <v>3080</v>
      </c>
      <c r="B1534" s="3" t="s">
        <v>3081</v>
      </c>
      <c r="C1534" s="4"/>
      <c r="D1534" s="4">
        <v>7942.304604</v>
      </c>
      <c r="E1534" s="4"/>
      <c r="F1534" s="4">
        <v>9572.186187</v>
      </c>
      <c r="G1534" s="4">
        <v>11811.41801</v>
      </c>
      <c r="H1534" s="4">
        <v>23757.184639</v>
      </c>
      <c r="I1534" s="4">
        <v>135284.768457</v>
      </c>
      <c r="J1534" s="4">
        <v>135560.181861</v>
      </c>
      <c r="K1534" s="4">
        <v>133825.392223</v>
      </c>
      <c r="L1534" s="4">
        <v>133197.078778</v>
      </c>
      <c r="M1534" s="4">
        <v>141331.160252</v>
      </c>
      <c r="N1534" s="4">
        <v>145751.105379</v>
      </c>
      <c r="O1534" s="4">
        <v>149596.06167</v>
      </c>
      <c r="P1534" s="4">
        <v>199231.018561</v>
      </c>
    </row>
    <row r="1535" spans="1:16">
      <c r="A1535" s="3" t="s">
        <v>3082</v>
      </c>
      <c r="B1535" s="3" t="s">
        <v>3083</v>
      </c>
      <c r="C1535" s="4"/>
      <c r="D1535" s="4"/>
      <c r="E1535" s="4"/>
      <c r="F1535" s="4"/>
      <c r="G1535" s="4"/>
      <c r="H1535" s="4">
        <v>14595.79321</v>
      </c>
      <c r="I1535" s="4">
        <v>68873.521616</v>
      </c>
      <c r="J1535" s="4">
        <v>70412.107563</v>
      </c>
      <c r="K1535" s="4">
        <v>71605.656288</v>
      </c>
      <c r="L1535" s="4">
        <v>75141.134172</v>
      </c>
      <c r="M1535" s="4">
        <v>78182.813589</v>
      </c>
      <c r="N1535" s="4">
        <v>80436.749133</v>
      </c>
      <c r="O1535" s="4">
        <v>81185.44872</v>
      </c>
      <c r="P1535" s="4">
        <v>84292.58881</v>
      </c>
    </row>
    <row r="1536" spans="1:16">
      <c r="A1536" s="3" t="s">
        <v>3084</v>
      </c>
      <c r="B1536" s="3" t="s">
        <v>3085</v>
      </c>
      <c r="C1536" s="4"/>
      <c r="D1536" s="4"/>
      <c r="E1536" s="4"/>
      <c r="F1536" s="4"/>
      <c r="G1536" s="4"/>
      <c r="H1536" s="4">
        <v>23103.724504</v>
      </c>
      <c r="I1536" s="4">
        <v>132776.411842</v>
      </c>
      <c r="J1536" s="4">
        <v>135924.316858</v>
      </c>
      <c r="K1536" s="4">
        <v>141113.487526</v>
      </c>
      <c r="L1536" s="4">
        <v>143963.810245</v>
      </c>
      <c r="M1536" s="4">
        <v>148658.973957</v>
      </c>
      <c r="N1536" s="4">
        <v>150731.781231</v>
      </c>
      <c r="O1536" s="4">
        <v>138416.541666</v>
      </c>
      <c r="P1536" s="4">
        <v>135720.425848</v>
      </c>
    </row>
    <row r="1537" spans="1:16">
      <c r="A1537" s="3" t="s">
        <v>3086</v>
      </c>
      <c r="B1537" s="3" t="s">
        <v>3087</v>
      </c>
      <c r="C1537" s="4"/>
      <c r="D1537" s="4"/>
      <c r="E1537" s="4"/>
      <c r="F1537" s="4"/>
      <c r="G1537" s="4"/>
      <c r="H1537" s="4">
        <v>15230.350862</v>
      </c>
      <c r="I1537" s="4">
        <v>91471.311044</v>
      </c>
      <c r="J1537" s="4">
        <v>91414.044041</v>
      </c>
      <c r="K1537" s="4">
        <v>91367.996814</v>
      </c>
      <c r="L1537" s="4">
        <v>92021.486046</v>
      </c>
      <c r="M1537" s="4">
        <v>92813.546108</v>
      </c>
      <c r="N1537" s="4">
        <v>93818.874938</v>
      </c>
      <c r="O1537" s="4">
        <v>95681.300176</v>
      </c>
      <c r="P1537" s="4">
        <v>95532.212247</v>
      </c>
    </row>
    <row r="1538" spans="1:16">
      <c r="A1538" s="3" t="s">
        <v>3088</v>
      </c>
      <c r="B1538" s="3" t="s">
        <v>3089</v>
      </c>
      <c r="C1538" s="4"/>
      <c r="D1538" s="4"/>
      <c r="E1538" s="4"/>
      <c r="F1538" s="4"/>
      <c r="G1538" s="4"/>
      <c r="H1538" s="4"/>
      <c r="I1538" s="4">
        <v>125609.717938</v>
      </c>
      <c r="J1538" s="4">
        <v>134184.529053</v>
      </c>
      <c r="K1538" s="4">
        <v>138259.803635</v>
      </c>
      <c r="L1538" s="4">
        <v>144503.319473</v>
      </c>
      <c r="M1538" s="4">
        <v>148206.092116</v>
      </c>
      <c r="N1538" s="4">
        <v>150556.174999</v>
      </c>
      <c r="O1538" s="4">
        <v>153834.814868</v>
      </c>
      <c r="P1538" s="4">
        <v>153673.591777</v>
      </c>
    </row>
    <row r="1539" spans="1:16">
      <c r="A1539" s="3" t="s">
        <v>3090</v>
      </c>
      <c r="B1539" s="3" t="s">
        <v>3091</v>
      </c>
      <c r="C1539" s="4"/>
      <c r="D1539" s="4"/>
      <c r="E1539" s="4"/>
      <c r="F1539" s="4"/>
      <c r="G1539" s="4"/>
      <c r="H1539" s="4">
        <v>15267.697454</v>
      </c>
      <c r="I1539" s="4">
        <v>97536.385431</v>
      </c>
      <c r="J1539" s="4">
        <v>98892.896471</v>
      </c>
      <c r="K1539" s="4">
        <v>103004.492352</v>
      </c>
      <c r="L1539" s="4">
        <v>113635.290992</v>
      </c>
      <c r="M1539" s="4">
        <v>112491.694218</v>
      </c>
      <c r="N1539" s="4">
        <v>112194.556979</v>
      </c>
      <c r="O1539" s="4">
        <v>112401.370913</v>
      </c>
      <c r="P1539" s="4">
        <v>116140.875245</v>
      </c>
    </row>
    <row r="1540" spans="1:16">
      <c r="A1540" s="3" t="s">
        <v>3092</v>
      </c>
      <c r="B1540" s="3" t="s">
        <v>3093</v>
      </c>
      <c r="C1540" s="4"/>
      <c r="D1540" s="4"/>
      <c r="E1540" s="4"/>
      <c r="F1540" s="4"/>
      <c r="G1540" s="4"/>
      <c r="H1540" s="4">
        <v>26738.186501</v>
      </c>
      <c r="I1540" s="4">
        <v>147648.8339</v>
      </c>
      <c r="J1540" s="4">
        <v>156903.533305</v>
      </c>
      <c r="K1540" s="4">
        <v>157940.495501</v>
      </c>
      <c r="L1540" s="4">
        <v>140385.314905</v>
      </c>
      <c r="M1540" s="4">
        <v>147699.332293</v>
      </c>
      <c r="N1540" s="4">
        <v>206918.216154</v>
      </c>
      <c r="O1540" s="4">
        <v>282361.672943</v>
      </c>
      <c r="P1540" s="4">
        <v>261525.048944</v>
      </c>
    </row>
    <row r="1541" spans="1:16">
      <c r="A1541" s="3" t="s">
        <v>3094</v>
      </c>
      <c r="B1541" s="3" t="s">
        <v>3095</v>
      </c>
      <c r="C1541" s="4"/>
      <c r="D1541" s="4"/>
      <c r="E1541" s="4"/>
      <c r="F1541" s="4"/>
      <c r="G1541" s="4"/>
      <c r="H1541" s="4">
        <v>29075.85725</v>
      </c>
      <c r="I1541" s="4">
        <v>155904.652503</v>
      </c>
      <c r="J1541" s="4">
        <v>161637.839536</v>
      </c>
      <c r="K1541" s="4">
        <v>202074.731805</v>
      </c>
      <c r="L1541" s="4">
        <v>223538.753202</v>
      </c>
      <c r="M1541" s="4">
        <v>226751.230437</v>
      </c>
      <c r="N1541" s="4">
        <v>370071.949589</v>
      </c>
      <c r="O1541" s="4">
        <v>382246.413063</v>
      </c>
      <c r="P1541" s="4">
        <v>337029.42136</v>
      </c>
    </row>
    <row r="1542" spans="1:16">
      <c r="A1542" s="3" t="s">
        <v>3096</v>
      </c>
      <c r="B1542" s="3" t="s">
        <v>3097</v>
      </c>
      <c r="C1542" s="4"/>
      <c r="D1542" s="4"/>
      <c r="E1542" s="4"/>
      <c r="F1542" s="4"/>
      <c r="G1542" s="4"/>
      <c r="H1542" s="4">
        <v>39401.447241</v>
      </c>
      <c r="I1542" s="4">
        <v>176504.500775</v>
      </c>
      <c r="J1542" s="4">
        <v>182886.783598</v>
      </c>
      <c r="K1542" s="4">
        <v>190713.06483</v>
      </c>
      <c r="L1542" s="4">
        <v>194862.170692</v>
      </c>
      <c r="M1542" s="4">
        <v>196242.303439</v>
      </c>
      <c r="N1542" s="4">
        <v>193048.412863</v>
      </c>
      <c r="O1542" s="4">
        <v>539467.345727</v>
      </c>
      <c r="P1542" s="4">
        <v>561899.257428</v>
      </c>
    </row>
    <row r="1543" spans="1:16">
      <c r="A1543" s="3" t="s">
        <v>3098</v>
      </c>
      <c r="B1543" s="3" t="s">
        <v>3099</v>
      </c>
      <c r="C1543" s="4"/>
      <c r="D1543" s="4"/>
      <c r="E1543" s="4"/>
      <c r="F1543" s="4"/>
      <c r="G1543" s="4"/>
      <c r="H1543" s="4"/>
      <c r="I1543" s="4">
        <v>82228.997475</v>
      </c>
      <c r="J1543" s="4">
        <v>88492.239242</v>
      </c>
      <c r="K1543" s="4">
        <v>94145.207012</v>
      </c>
      <c r="L1543" s="4">
        <v>101056.097371</v>
      </c>
      <c r="M1543" s="4">
        <v>110713.455797</v>
      </c>
      <c r="N1543" s="4">
        <v>557636.357431</v>
      </c>
      <c r="O1543" s="4">
        <v>588238.617271</v>
      </c>
      <c r="P1543" s="4">
        <v>639321.052234</v>
      </c>
    </row>
    <row r="1544" spans="1:16">
      <c r="A1544" s="3" t="s">
        <v>3100</v>
      </c>
      <c r="B1544" s="3" t="s">
        <v>3101</v>
      </c>
      <c r="C1544" s="4"/>
      <c r="D1544" s="4"/>
      <c r="E1544" s="4"/>
      <c r="F1544" s="4"/>
      <c r="G1544" s="4"/>
      <c r="H1544" s="4">
        <v>18595.935629</v>
      </c>
      <c r="I1544" s="4">
        <v>96940.684904</v>
      </c>
      <c r="J1544" s="4">
        <v>101557.27612</v>
      </c>
      <c r="K1544" s="4">
        <v>104765.609066</v>
      </c>
      <c r="L1544" s="4">
        <v>107912.783153</v>
      </c>
      <c r="M1544" s="4">
        <v>110837.696705</v>
      </c>
      <c r="N1544" s="4">
        <v>118036.921465</v>
      </c>
      <c r="O1544" s="4">
        <v>131726.835724</v>
      </c>
      <c r="P1544" s="4">
        <v>136469.817312</v>
      </c>
    </row>
    <row r="1545" spans="1:16">
      <c r="A1545" s="3" t="s">
        <v>3102</v>
      </c>
      <c r="B1545" s="3" t="s">
        <v>3103</v>
      </c>
      <c r="C1545" s="4"/>
      <c r="D1545" s="4"/>
      <c r="E1545" s="4"/>
      <c r="F1545" s="4"/>
      <c r="G1545" s="4"/>
      <c r="H1545" s="4">
        <v>24973.404049</v>
      </c>
      <c r="I1545" s="4">
        <v>91604.878402</v>
      </c>
      <c r="J1545" s="4">
        <v>94074.20223</v>
      </c>
      <c r="K1545" s="4">
        <v>85000.735018</v>
      </c>
      <c r="L1545" s="4">
        <v>85413.82186</v>
      </c>
      <c r="M1545" s="4">
        <v>82770.709902</v>
      </c>
      <c r="N1545" s="4">
        <v>77882.351821</v>
      </c>
      <c r="O1545" s="4">
        <v>111914.636368</v>
      </c>
      <c r="P1545" s="4">
        <v>109678.722505</v>
      </c>
    </row>
    <row r="1546" spans="1:16">
      <c r="A1546" s="3" t="s">
        <v>3104</v>
      </c>
      <c r="B1546" s="3" t="s">
        <v>3105</v>
      </c>
      <c r="C1546" s="4"/>
      <c r="D1546" s="4"/>
      <c r="E1546" s="4"/>
      <c r="F1546" s="4"/>
      <c r="G1546" s="4"/>
      <c r="H1546" s="4">
        <v>8358.733171</v>
      </c>
      <c r="I1546" s="4">
        <v>72865.689904</v>
      </c>
      <c r="J1546" s="4">
        <v>74220.053097</v>
      </c>
      <c r="K1546" s="4">
        <v>73268.809866</v>
      </c>
      <c r="L1546" s="4">
        <v>74079.799346</v>
      </c>
      <c r="M1546" s="4">
        <v>75388.713391</v>
      </c>
      <c r="N1546" s="4">
        <v>109534.497269</v>
      </c>
      <c r="O1546" s="4">
        <v>110174.530348</v>
      </c>
      <c r="P1546" s="4">
        <v>107266.024538</v>
      </c>
    </row>
    <row r="1547" spans="1:16">
      <c r="A1547" s="3" t="s">
        <v>3106</v>
      </c>
      <c r="B1547" s="3" t="s">
        <v>3107</v>
      </c>
      <c r="C1547" s="4"/>
      <c r="D1547" s="4"/>
      <c r="E1547" s="4"/>
      <c r="F1547" s="4"/>
      <c r="G1547" s="4"/>
      <c r="H1547" s="4">
        <v>12981.201955</v>
      </c>
      <c r="I1547" s="4">
        <v>62109.404123</v>
      </c>
      <c r="J1547" s="4">
        <v>63172.179236</v>
      </c>
      <c r="K1547" s="4">
        <v>64552.279077</v>
      </c>
      <c r="L1547" s="4">
        <v>66553.88823</v>
      </c>
      <c r="M1547" s="4">
        <v>65252.070625</v>
      </c>
      <c r="N1547" s="4">
        <v>70214.060927</v>
      </c>
      <c r="O1547" s="4">
        <v>72028.455573</v>
      </c>
      <c r="P1547" s="4">
        <v>66621.121239</v>
      </c>
    </row>
    <row r="1548" spans="1:16">
      <c r="A1548" s="3" t="s">
        <v>3108</v>
      </c>
      <c r="B1548" s="3" t="s">
        <v>3109</v>
      </c>
      <c r="C1548" s="4"/>
      <c r="D1548" s="4"/>
      <c r="E1548" s="4"/>
      <c r="F1548" s="4"/>
      <c r="G1548" s="4"/>
      <c r="H1548" s="4"/>
      <c r="I1548" s="4">
        <v>107209.549529</v>
      </c>
      <c r="J1548" s="4">
        <v>113095.68047</v>
      </c>
      <c r="K1548" s="4">
        <v>116145.785179</v>
      </c>
      <c r="L1548" s="4">
        <v>114769.350319</v>
      </c>
      <c r="M1548" s="4">
        <v>131533.140793</v>
      </c>
      <c r="N1548" s="4">
        <v>128549.300247</v>
      </c>
      <c r="O1548" s="4">
        <v>156124.517289</v>
      </c>
      <c r="P1548" s="4">
        <v>167678.609161</v>
      </c>
    </row>
    <row r="1549" spans="1:16">
      <c r="A1549" s="3" t="s">
        <v>3110</v>
      </c>
      <c r="B1549" s="3" t="s">
        <v>3111</v>
      </c>
      <c r="C1549" s="4"/>
      <c r="D1549" s="4"/>
      <c r="E1549" s="4"/>
      <c r="F1549" s="4"/>
      <c r="G1549" s="4"/>
      <c r="H1549" s="4">
        <v>18565.542747</v>
      </c>
      <c r="I1549" s="4">
        <v>134977.294436</v>
      </c>
      <c r="J1549" s="4">
        <v>137008.451123</v>
      </c>
      <c r="K1549" s="4">
        <v>141241.076955</v>
      </c>
      <c r="L1549" s="4">
        <v>144649.419734</v>
      </c>
      <c r="M1549" s="4">
        <v>147396.043686</v>
      </c>
      <c r="N1549" s="4">
        <v>150579.051313</v>
      </c>
      <c r="O1549" s="4">
        <v>155646.673181</v>
      </c>
      <c r="P1549" s="4">
        <v>159168.864031</v>
      </c>
    </row>
    <row r="1550" spans="1:16">
      <c r="A1550" s="3" t="s">
        <v>3112</v>
      </c>
      <c r="B1550" s="3" t="s">
        <v>3113</v>
      </c>
      <c r="C1550" s="4"/>
      <c r="D1550" s="4"/>
      <c r="E1550" s="4"/>
      <c r="F1550" s="4"/>
      <c r="G1550" s="4"/>
      <c r="H1550" s="4">
        <v>8183.064136</v>
      </c>
      <c r="I1550" s="4">
        <v>63698.371257</v>
      </c>
      <c r="J1550" s="4">
        <v>68871.42561</v>
      </c>
      <c r="K1550" s="4">
        <v>77102.579937</v>
      </c>
      <c r="L1550" s="4">
        <v>105159.542435</v>
      </c>
      <c r="M1550" s="4">
        <v>167643.36199</v>
      </c>
      <c r="N1550" s="4">
        <v>380088.202401</v>
      </c>
      <c r="O1550" s="4">
        <v>402695.645445</v>
      </c>
      <c r="P1550" s="4">
        <v>453983.735616</v>
      </c>
    </row>
    <row r="1551" spans="1:16">
      <c r="A1551" s="3" t="s">
        <v>3114</v>
      </c>
      <c r="B1551" s="3" t="s">
        <v>3115</v>
      </c>
      <c r="C1551" s="4"/>
      <c r="D1551" s="4"/>
      <c r="E1551" s="4"/>
      <c r="F1551" s="4"/>
      <c r="G1551" s="4"/>
      <c r="H1551" s="4">
        <v>14239.389473</v>
      </c>
      <c r="I1551" s="4">
        <v>68551.993093</v>
      </c>
      <c r="J1551" s="4">
        <v>69849.765277</v>
      </c>
      <c r="K1551" s="4">
        <v>69702.16298</v>
      </c>
      <c r="L1551" s="4">
        <v>69358.661524</v>
      </c>
      <c r="M1551" s="4">
        <v>66450.213209</v>
      </c>
      <c r="N1551" s="4">
        <v>68348.522747</v>
      </c>
      <c r="O1551" s="4">
        <v>69783.72541</v>
      </c>
      <c r="P1551" s="4">
        <v>69530.779739</v>
      </c>
    </row>
    <row r="1552" spans="1:16">
      <c r="A1552" s="3" t="s">
        <v>3116</v>
      </c>
      <c r="B1552" s="3" t="s">
        <v>3117</v>
      </c>
      <c r="C1552" s="4"/>
      <c r="D1552" s="4"/>
      <c r="E1552" s="4"/>
      <c r="F1552" s="4"/>
      <c r="G1552" s="4"/>
      <c r="H1552" s="4">
        <v>23301.682261</v>
      </c>
      <c r="I1552" s="4">
        <v>104514.486647</v>
      </c>
      <c r="J1552" s="4">
        <v>112412.941336</v>
      </c>
      <c r="K1552" s="4">
        <v>122333.133466</v>
      </c>
      <c r="L1552" s="4">
        <v>140377.917646</v>
      </c>
      <c r="M1552" s="4">
        <v>169241.054357</v>
      </c>
      <c r="N1552" s="4">
        <v>201912.631161</v>
      </c>
      <c r="O1552" s="4">
        <v>229074.08549</v>
      </c>
      <c r="P1552" s="4">
        <v>314419.590663</v>
      </c>
    </row>
    <row r="1553" spans="1:16">
      <c r="A1553" s="3" t="s">
        <v>3118</v>
      </c>
      <c r="B1553" s="3" t="s">
        <v>3119</v>
      </c>
      <c r="C1553" s="4"/>
      <c r="D1553" s="4"/>
      <c r="E1553" s="4"/>
      <c r="F1553" s="4"/>
      <c r="G1553" s="4"/>
      <c r="H1553" s="4">
        <v>22888.799968</v>
      </c>
      <c r="I1553" s="4">
        <v>92375.108927</v>
      </c>
      <c r="J1553" s="4">
        <v>95534.772232</v>
      </c>
      <c r="K1553" s="4">
        <v>94108.90489</v>
      </c>
      <c r="L1553" s="4">
        <v>86847.154377</v>
      </c>
      <c r="M1553" s="4">
        <v>122092.024401</v>
      </c>
      <c r="N1553" s="4">
        <v>124432.402936</v>
      </c>
      <c r="O1553" s="4">
        <v>125466.611861</v>
      </c>
      <c r="P1553" s="4">
        <v>118702.51937</v>
      </c>
    </row>
    <row r="1554" spans="1:16">
      <c r="A1554" s="3" t="s">
        <v>3120</v>
      </c>
      <c r="B1554" s="3" t="s">
        <v>3121</v>
      </c>
      <c r="C1554" s="4"/>
      <c r="D1554" s="4"/>
      <c r="E1554" s="4"/>
      <c r="F1554" s="4"/>
      <c r="G1554" s="4"/>
      <c r="H1554" s="4">
        <v>18500.742363</v>
      </c>
      <c r="I1554" s="4">
        <v>94141.547224</v>
      </c>
      <c r="J1554" s="4">
        <v>107513.01945</v>
      </c>
      <c r="K1554" s="4">
        <v>129047.613191</v>
      </c>
      <c r="L1554" s="4">
        <v>143036.032383</v>
      </c>
      <c r="M1554" s="4">
        <v>171557.594689</v>
      </c>
      <c r="N1554" s="4">
        <v>187119.36826</v>
      </c>
      <c r="O1554" s="4">
        <v>217254.028462</v>
      </c>
      <c r="P1554" s="4">
        <v>271501.498345</v>
      </c>
    </row>
    <row r="1555" spans="1:16">
      <c r="A1555" s="3" t="s">
        <v>3122</v>
      </c>
      <c r="B1555" s="3" t="s">
        <v>3123</v>
      </c>
      <c r="C1555" s="4"/>
      <c r="D1555" s="4"/>
      <c r="E1555" s="4"/>
      <c r="F1555" s="4"/>
      <c r="G1555" s="4"/>
      <c r="H1555" s="4">
        <v>25533.497355</v>
      </c>
      <c r="I1555" s="4">
        <v>193161.164132</v>
      </c>
      <c r="J1555" s="4">
        <v>207670.408335</v>
      </c>
      <c r="K1555" s="4">
        <v>223113.725843</v>
      </c>
      <c r="L1555" s="4">
        <v>261029.465912</v>
      </c>
      <c r="M1555" s="4">
        <v>268110.173201</v>
      </c>
      <c r="N1555" s="4">
        <v>283044.416879</v>
      </c>
      <c r="O1555" s="4">
        <v>294526.000782</v>
      </c>
      <c r="P1555" s="4">
        <v>303254.765099</v>
      </c>
    </row>
    <row r="1556" spans="1:16">
      <c r="A1556" s="3" t="s">
        <v>3124</v>
      </c>
      <c r="B1556" s="3" t="s">
        <v>3125</v>
      </c>
      <c r="C1556" s="4"/>
      <c r="D1556" s="4"/>
      <c r="E1556" s="4"/>
      <c r="F1556" s="4"/>
      <c r="G1556" s="4"/>
      <c r="H1556" s="4">
        <v>17583.202423</v>
      </c>
      <c r="I1556" s="4">
        <v>74263.224296</v>
      </c>
      <c r="J1556" s="4">
        <v>78293.600385</v>
      </c>
      <c r="K1556" s="4">
        <v>82426.123066</v>
      </c>
      <c r="L1556" s="4">
        <v>87895.398746</v>
      </c>
      <c r="M1556" s="4">
        <v>95553.287772</v>
      </c>
      <c r="N1556" s="4">
        <v>104701.64367</v>
      </c>
      <c r="O1556" s="4">
        <v>114078.482766</v>
      </c>
      <c r="P1556" s="4">
        <v>124403.495978</v>
      </c>
    </row>
    <row r="1557" spans="1:16">
      <c r="A1557" s="3" t="s">
        <v>3126</v>
      </c>
      <c r="B1557" s="3" t="s">
        <v>3127</v>
      </c>
      <c r="C1557" s="4"/>
      <c r="D1557" s="4"/>
      <c r="E1557" s="4"/>
      <c r="F1557" s="4"/>
      <c r="G1557" s="4"/>
      <c r="H1557" s="4">
        <v>16636.013016</v>
      </c>
      <c r="I1557" s="4">
        <v>54288.44796</v>
      </c>
      <c r="J1557" s="4">
        <v>56588.998768</v>
      </c>
      <c r="K1557" s="4">
        <v>57747.157548</v>
      </c>
      <c r="L1557" s="4">
        <v>53811.328529</v>
      </c>
      <c r="M1557" s="4">
        <v>154120.509017</v>
      </c>
      <c r="N1557" s="4">
        <v>161535.086501</v>
      </c>
      <c r="O1557" s="4">
        <v>169350.478885</v>
      </c>
      <c r="P1557" s="4">
        <v>170028.249883</v>
      </c>
    </row>
    <row r="1558" spans="1:16">
      <c r="A1558" s="3" t="s">
        <v>3128</v>
      </c>
      <c r="B1558" s="3" t="s">
        <v>3129</v>
      </c>
      <c r="C1558" s="4"/>
      <c r="D1558" s="4"/>
      <c r="E1558" s="4"/>
      <c r="F1558" s="4"/>
      <c r="G1558" s="4"/>
      <c r="H1558" s="4">
        <v>7978.103525</v>
      </c>
      <c r="I1558" s="4">
        <v>47543.565865</v>
      </c>
      <c r="J1558" s="4">
        <v>50730.684205</v>
      </c>
      <c r="K1558" s="4">
        <v>49689.586141</v>
      </c>
      <c r="L1558" s="4">
        <v>49680.941244</v>
      </c>
      <c r="M1558" s="4">
        <v>51172.134943</v>
      </c>
      <c r="N1558" s="4">
        <v>52968.108737</v>
      </c>
      <c r="O1558" s="4">
        <v>55447.133994</v>
      </c>
      <c r="P1558" s="4">
        <v>63239.624144</v>
      </c>
    </row>
    <row r="1559" spans="1:16">
      <c r="A1559" s="3" t="s">
        <v>3130</v>
      </c>
      <c r="B1559" s="3" t="s">
        <v>3131</v>
      </c>
      <c r="C1559" s="4"/>
      <c r="D1559" s="4"/>
      <c r="E1559" s="4"/>
      <c r="F1559" s="4"/>
      <c r="G1559" s="4"/>
      <c r="H1559" s="4">
        <v>17772.174529</v>
      </c>
      <c r="I1559" s="4">
        <v>65486.188992</v>
      </c>
      <c r="J1559" s="4">
        <v>71458.534618</v>
      </c>
      <c r="K1559" s="4">
        <v>72808.986821</v>
      </c>
      <c r="L1559" s="4">
        <v>77936.489049</v>
      </c>
      <c r="M1559" s="4">
        <v>92235.776666</v>
      </c>
      <c r="N1559" s="4">
        <v>89926.943616</v>
      </c>
      <c r="O1559" s="4">
        <v>80346.312979</v>
      </c>
      <c r="P1559" s="4">
        <v>76473.383201</v>
      </c>
    </row>
    <row r="1560" spans="1:16">
      <c r="A1560" s="3" t="s">
        <v>3132</v>
      </c>
      <c r="B1560" s="3" t="s">
        <v>3133</v>
      </c>
      <c r="C1560" s="4"/>
      <c r="D1560" s="4"/>
      <c r="E1560" s="4"/>
      <c r="F1560" s="4"/>
      <c r="G1560" s="4"/>
      <c r="H1560" s="4">
        <v>12910.516927</v>
      </c>
      <c r="I1560" s="4">
        <v>49717.434735</v>
      </c>
      <c r="J1560" s="4">
        <v>52317.163453</v>
      </c>
      <c r="K1560" s="4">
        <v>55123.636056</v>
      </c>
      <c r="L1560" s="4">
        <v>55844.683033</v>
      </c>
      <c r="M1560" s="4">
        <v>57091.984848</v>
      </c>
      <c r="N1560" s="4">
        <v>61323.321031</v>
      </c>
      <c r="O1560" s="4">
        <v>66217.116634</v>
      </c>
      <c r="P1560" s="4">
        <v>137180.531271</v>
      </c>
    </row>
    <row r="1561" spans="1:16">
      <c r="A1561" s="3" t="s">
        <v>3134</v>
      </c>
      <c r="B1561" s="3" t="s">
        <v>3135</v>
      </c>
      <c r="C1561" s="4"/>
      <c r="D1561" s="4"/>
      <c r="E1561" s="4"/>
      <c r="F1561" s="4"/>
      <c r="G1561" s="4"/>
      <c r="H1561" s="4">
        <v>12085.068834</v>
      </c>
      <c r="I1561" s="4">
        <v>69909.37357</v>
      </c>
      <c r="J1561" s="4">
        <v>76235.912926</v>
      </c>
      <c r="K1561" s="4">
        <v>86389.80535</v>
      </c>
      <c r="L1561" s="4">
        <v>96132.655417</v>
      </c>
      <c r="M1561" s="4">
        <v>155613.271446</v>
      </c>
      <c r="N1561" s="4">
        <v>155456.580846</v>
      </c>
      <c r="O1561" s="4">
        <v>161324.863085</v>
      </c>
      <c r="P1561" s="4">
        <v>174818.967989</v>
      </c>
    </row>
    <row r="1562" spans="1:16">
      <c r="A1562" s="3" t="s">
        <v>3136</v>
      </c>
      <c r="B1562" s="3" t="s">
        <v>3137</v>
      </c>
      <c r="C1562" s="4"/>
      <c r="D1562" s="4"/>
      <c r="E1562" s="4"/>
      <c r="F1562" s="4"/>
      <c r="G1562" s="4"/>
      <c r="H1562" s="4"/>
      <c r="I1562" s="4">
        <v>96497.417697</v>
      </c>
      <c r="J1562" s="4">
        <v>101241.897555</v>
      </c>
      <c r="K1562" s="4">
        <v>107586.329235</v>
      </c>
      <c r="L1562" s="4">
        <v>117217.534491</v>
      </c>
      <c r="M1562" s="4">
        <v>128885.527648</v>
      </c>
      <c r="N1562" s="4">
        <v>144655.907034</v>
      </c>
      <c r="O1562" s="4">
        <v>175063.411359</v>
      </c>
      <c r="P1562" s="4">
        <v>286912.743271</v>
      </c>
    </row>
    <row r="1563" spans="1:16">
      <c r="A1563" s="3" t="s">
        <v>3138</v>
      </c>
      <c r="B1563" s="3" t="s">
        <v>3139</v>
      </c>
      <c r="C1563" s="4"/>
      <c r="D1563" s="4"/>
      <c r="E1563" s="4"/>
      <c r="F1563" s="4"/>
      <c r="G1563" s="4"/>
      <c r="H1563" s="4">
        <v>13578.540636</v>
      </c>
      <c r="I1563" s="4">
        <v>63057.519904</v>
      </c>
      <c r="J1563" s="4">
        <v>65720.164035</v>
      </c>
      <c r="K1563" s="4">
        <v>67058.573093</v>
      </c>
      <c r="L1563" s="4">
        <v>69462.878854</v>
      </c>
      <c r="M1563" s="4">
        <v>71662.932994</v>
      </c>
      <c r="N1563" s="4">
        <v>72529.241486</v>
      </c>
      <c r="O1563" s="4">
        <v>78325.712622</v>
      </c>
      <c r="P1563" s="4">
        <v>80126.579163</v>
      </c>
    </row>
    <row r="1564" spans="1:16">
      <c r="A1564" s="3" t="s">
        <v>3140</v>
      </c>
      <c r="B1564" s="3" t="s">
        <v>3141</v>
      </c>
      <c r="C1564" s="4"/>
      <c r="D1564" s="4"/>
      <c r="E1564" s="4"/>
      <c r="F1564" s="4"/>
      <c r="G1564" s="4"/>
      <c r="H1564" s="4">
        <v>32133.11314</v>
      </c>
      <c r="I1564" s="4">
        <v>113914.167119</v>
      </c>
      <c r="J1564" s="4">
        <v>120160.235436</v>
      </c>
      <c r="K1564" s="4">
        <v>127401.655701</v>
      </c>
      <c r="L1564" s="4">
        <v>136388.664708</v>
      </c>
      <c r="M1564" s="4">
        <v>149116.694386</v>
      </c>
      <c r="N1564" s="4">
        <v>257560.673859</v>
      </c>
      <c r="O1564" s="4">
        <v>470215.896198</v>
      </c>
      <c r="P1564" s="4">
        <v>504029.55054</v>
      </c>
    </row>
    <row r="1565" spans="1:16">
      <c r="A1565" s="3" t="s">
        <v>3142</v>
      </c>
      <c r="B1565" s="3" t="s">
        <v>3143</v>
      </c>
      <c r="C1565" s="4"/>
      <c r="D1565" s="4"/>
      <c r="E1565" s="4"/>
      <c r="F1565" s="4"/>
      <c r="G1565" s="4"/>
      <c r="H1565" s="4">
        <v>18479.516731</v>
      </c>
      <c r="I1565" s="4">
        <v>65861.043894</v>
      </c>
      <c r="J1565" s="4">
        <v>71443.877467</v>
      </c>
      <c r="K1565" s="4">
        <v>72999.256705</v>
      </c>
      <c r="L1565" s="4">
        <v>74792.176981</v>
      </c>
      <c r="M1565" s="4">
        <v>126348.359471</v>
      </c>
      <c r="N1565" s="4">
        <v>130711.055608</v>
      </c>
      <c r="O1565" s="4">
        <v>135773.854566</v>
      </c>
      <c r="P1565" s="4">
        <v>137692.408965</v>
      </c>
    </row>
    <row r="1566" spans="1:16">
      <c r="A1566" s="3" t="s">
        <v>3144</v>
      </c>
      <c r="B1566" s="3" t="s">
        <v>3145</v>
      </c>
      <c r="C1566" s="4"/>
      <c r="D1566" s="4"/>
      <c r="E1566" s="4"/>
      <c r="F1566" s="4"/>
      <c r="G1566" s="4"/>
      <c r="H1566" s="4">
        <v>14851.250745</v>
      </c>
      <c r="I1566" s="4">
        <v>92692.290814</v>
      </c>
      <c r="J1566" s="4">
        <v>99888.737637</v>
      </c>
      <c r="K1566" s="4">
        <v>114492.784767</v>
      </c>
      <c r="L1566" s="4">
        <v>144798.086759</v>
      </c>
      <c r="M1566" s="4">
        <v>175547.200755</v>
      </c>
      <c r="N1566" s="4">
        <v>926167.04346</v>
      </c>
      <c r="O1566" s="4">
        <v>948542.372633</v>
      </c>
      <c r="P1566" s="4">
        <v>1027471.880357</v>
      </c>
    </row>
    <row r="1567" spans="1:16">
      <c r="A1567" s="3" t="s">
        <v>3146</v>
      </c>
      <c r="B1567" s="3" t="s">
        <v>3147</v>
      </c>
      <c r="C1567" s="4"/>
      <c r="D1567" s="4"/>
      <c r="E1567" s="4"/>
      <c r="F1567" s="4"/>
      <c r="G1567" s="4"/>
      <c r="H1567" s="4">
        <v>12072.877654</v>
      </c>
      <c r="I1567" s="4">
        <v>123499.047025</v>
      </c>
      <c r="J1567" s="4">
        <v>136611.840275</v>
      </c>
      <c r="K1567" s="4">
        <v>153637.817889</v>
      </c>
      <c r="L1567" s="4">
        <v>172759.99813</v>
      </c>
      <c r="M1567" s="4">
        <v>192045.305996</v>
      </c>
      <c r="N1567" s="4">
        <v>230566.3592</v>
      </c>
      <c r="O1567" s="4">
        <v>265847.333825</v>
      </c>
      <c r="P1567" s="4">
        <v>265476.670934</v>
      </c>
    </row>
    <row r="1568" spans="1:16">
      <c r="A1568" s="3" t="s">
        <v>3148</v>
      </c>
      <c r="B1568" s="3" t="s">
        <v>3149</v>
      </c>
      <c r="C1568" s="4"/>
      <c r="D1568" s="4"/>
      <c r="E1568" s="4"/>
      <c r="F1568" s="4"/>
      <c r="G1568" s="4"/>
      <c r="H1568" s="4">
        <v>10889.721122</v>
      </c>
      <c r="I1568" s="4">
        <v>44504.941503</v>
      </c>
      <c r="J1568" s="4">
        <v>44072.768526</v>
      </c>
      <c r="K1568" s="4">
        <v>42875.067908</v>
      </c>
      <c r="L1568" s="4">
        <v>44238.875105</v>
      </c>
      <c r="M1568" s="4">
        <v>63059.021238</v>
      </c>
      <c r="N1568" s="4">
        <v>71452.990206</v>
      </c>
      <c r="O1568" s="4">
        <v>405615.667751</v>
      </c>
      <c r="P1568" s="4">
        <v>441147.555618</v>
      </c>
    </row>
    <row r="1569" spans="1:16">
      <c r="A1569" s="3" t="s">
        <v>3150</v>
      </c>
      <c r="B1569" s="3" t="s">
        <v>3151</v>
      </c>
      <c r="C1569" s="4"/>
      <c r="D1569" s="4"/>
      <c r="E1569" s="4"/>
      <c r="F1569" s="4"/>
      <c r="G1569" s="4"/>
      <c r="H1569" s="4"/>
      <c r="I1569" s="4">
        <v>340149.95956</v>
      </c>
      <c r="J1569" s="4">
        <v>348112.315225</v>
      </c>
      <c r="K1569" s="4">
        <v>346499.553031</v>
      </c>
      <c r="L1569" s="4">
        <v>348309.174117</v>
      </c>
      <c r="M1569" s="4">
        <v>350512.272887</v>
      </c>
      <c r="N1569" s="4">
        <v>501913.265168</v>
      </c>
      <c r="O1569" s="4">
        <v>496158.152145</v>
      </c>
      <c r="P1569" s="4">
        <v>505441.082622</v>
      </c>
    </row>
    <row r="1570" spans="1:16">
      <c r="A1570" s="3" t="s">
        <v>3152</v>
      </c>
      <c r="B1570" s="3" t="s">
        <v>3153</v>
      </c>
      <c r="C1570" s="4"/>
      <c r="D1570" s="4"/>
      <c r="E1570" s="4"/>
      <c r="F1570" s="4"/>
      <c r="G1570" s="4"/>
      <c r="H1570" s="4"/>
      <c r="I1570" s="4">
        <v>73499.801269</v>
      </c>
      <c r="J1570" s="4">
        <v>77768.650452</v>
      </c>
      <c r="K1570" s="4">
        <v>82332.332156</v>
      </c>
      <c r="L1570" s="4">
        <v>88545.183276</v>
      </c>
      <c r="M1570" s="4">
        <v>92529.670303</v>
      </c>
      <c r="N1570" s="4">
        <v>137345.313272</v>
      </c>
      <c r="O1570" s="4">
        <v>153913.783467</v>
      </c>
      <c r="P1570" s="4">
        <v>164379.755885</v>
      </c>
    </row>
    <row r="1571" spans="1:16">
      <c r="A1571" s="3" t="s">
        <v>3154</v>
      </c>
      <c r="B1571" s="3" t="s">
        <v>3155</v>
      </c>
      <c r="C1571" s="4"/>
      <c r="D1571" s="4"/>
      <c r="E1571" s="4"/>
      <c r="F1571" s="4"/>
      <c r="G1571" s="4"/>
      <c r="H1571" s="4"/>
      <c r="I1571" s="4">
        <v>61812.241486</v>
      </c>
      <c r="J1571" s="4">
        <v>67023.580889</v>
      </c>
      <c r="K1571" s="4">
        <v>76525.074586</v>
      </c>
      <c r="L1571" s="4">
        <v>83909.676148</v>
      </c>
      <c r="M1571" s="4">
        <v>100304.643942</v>
      </c>
      <c r="N1571" s="4">
        <v>168237.938518</v>
      </c>
      <c r="O1571" s="4">
        <v>189381.8086</v>
      </c>
      <c r="P1571" s="4">
        <v>233454.13193</v>
      </c>
    </row>
    <row r="1572" spans="1:16">
      <c r="A1572" s="3" t="s">
        <v>3156</v>
      </c>
      <c r="B1572" s="3" t="s">
        <v>3157</v>
      </c>
      <c r="C1572" s="4"/>
      <c r="D1572" s="4"/>
      <c r="E1572" s="4"/>
      <c r="F1572" s="4"/>
      <c r="G1572" s="4"/>
      <c r="H1572" s="4"/>
      <c r="I1572" s="4">
        <v>126438.38052</v>
      </c>
      <c r="J1572" s="4">
        <v>132495.093549</v>
      </c>
      <c r="K1572" s="4">
        <v>135036.272559</v>
      </c>
      <c r="L1572" s="4">
        <v>135301.699039</v>
      </c>
      <c r="M1572" s="4">
        <v>124499.883176</v>
      </c>
      <c r="N1572" s="4">
        <v>142548.987344</v>
      </c>
      <c r="O1572" s="4">
        <v>144208.414358</v>
      </c>
      <c r="P1572" s="4">
        <v>141215.03314</v>
      </c>
    </row>
    <row r="1573" spans="1:16">
      <c r="A1573" s="3" t="s">
        <v>3158</v>
      </c>
      <c r="B1573" s="3" t="s">
        <v>3159</v>
      </c>
      <c r="C1573" s="4"/>
      <c r="D1573" s="4"/>
      <c r="E1573" s="4"/>
      <c r="F1573" s="4"/>
      <c r="G1573" s="4"/>
      <c r="H1573" s="4">
        <v>9312.89143</v>
      </c>
      <c r="I1573" s="4">
        <v>83831.460297</v>
      </c>
      <c r="J1573" s="4">
        <v>90286.309642</v>
      </c>
      <c r="K1573" s="4">
        <v>95163.33014</v>
      </c>
      <c r="L1573" s="4">
        <v>96692.228571</v>
      </c>
      <c r="M1573" s="4">
        <v>151029.94305</v>
      </c>
      <c r="N1573" s="4">
        <v>273791.006996</v>
      </c>
      <c r="O1573" s="4">
        <v>353614.282196</v>
      </c>
      <c r="P1573" s="4">
        <v>366188.054475</v>
      </c>
    </row>
    <row r="1574" spans="1:16">
      <c r="A1574" s="3" t="s">
        <v>3160</v>
      </c>
      <c r="B1574" s="3" t="s">
        <v>3161</v>
      </c>
      <c r="C1574" s="4"/>
      <c r="D1574" s="4"/>
      <c r="E1574" s="4"/>
      <c r="F1574" s="4"/>
      <c r="G1574" s="4"/>
      <c r="H1574" s="4">
        <v>17875.685418</v>
      </c>
      <c r="I1574" s="4">
        <v>102397.509827</v>
      </c>
      <c r="J1574" s="4">
        <v>107013.844586</v>
      </c>
      <c r="K1574" s="4">
        <v>114538.940161</v>
      </c>
      <c r="L1574" s="4">
        <v>120072.492007</v>
      </c>
      <c r="M1574" s="4">
        <v>120814.959555</v>
      </c>
      <c r="N1574" s="4">
        <v>116942.262711</v>
      </c>
      <c r="O1574" s="4">
        <v>115661.676646</v>
      </c>
      <c r="P1574" s="4">
        <v>116058.749728</v>
      </c>
    </row>
    <row r="1575" spans="1:16">
      <c r="A1575" s="3" t="s">
        <v>3162</v>
      </c>
      <c r="B1575" s="3" t="s">
        <v>3163</v>
      </c>
      <c r="C1575" s="4"/>
      <c r="D1575" s="4"/>
      <c r="E1575" s="4"/>
      <c r="F1575" s="4"/>
      <c r="G1575" s="4"/>
      <c r="H1575" s="4">
        <v>13381.887599</v>
      </c>
      <c r="I1575" s="4">
        <v>54329.119685</v>
      </c>
      <c r="J1575" s="4">
        <v>56884.345728</v>
      </c>
      <c r="K1575" s="4">
        <v>60004.518158</v>
      </c>
      <c r="L1575" s="4">
        <v>63541.942685</v>
      </c>
      <c r="M1575" s="4">
        <v>65567.104645</v>
      </c>
      <c r="N1575" s="4">
        <v>68653.023841</v>
      </c>
      <c r="O1575" s="4">
        <v>71672.735493</v>
      </c>
      <c r="P1575" s="4">
        <v>67763.044285</v>
      </c>
    </row>
    <row r="1576" spans="1:16">
      <c r="A1576" s="3" t="s">
        <v>3164</v>
      </c>
      <c r="B1576" s="3" t="s">
        <v>3165</v>
      </c>
      <c r="C1576" s="4"/>
      <c r="D1576" s="4"/>
      <c r="E1576" s="4"/>
      <c r="F1576" s="4"/>
      <c r="G1576" s="4"/>
      <c r="H1576" s="4">
        <v>31956.861118</v>
      </c>
      <c r="I1576" s="4">
        <v>182824.957996</v>
      </c>
      <c r="J1576" s="4">
        <v>182504.5879</v>
      </c>
      <c r="K1576" s="4">
        <v>187594.470393</v>
      </c>
      <c r="L1576" s="4">
        <v>189664.577887</v>
      </c>
      <c r="M1576" s="4">
        <v>201487.278411</v>
      </c>
      <c r="N1576" s="4">
        <v>207162.925237</v>
      </c>
      <c r="O1576" s="4">
        <v>220513.488144</v>
      </c>
      <c r="P1576" s="4">
        <v>235948.113071</v>
      </c>
    </row>
    <row r="1577" spans="1:16">
      <c r="A1577" s="3" t="s">
        <v>3166</v>
      </c>
      <c r="B1577" s="3" t="s">
        <v>3167</v>
      </c>
      <c r="C1577" s="4"/>
      <c r="D1577" s="4"/>
      <c r="E1577" s="4"/>
      <c r="F1577" s="4"/>
      <c r="G1577" s="4"/>
      <c r="H1577" s="4">
        <v>21447.545615</v>
      </c>
      <c r="I1577" s="4">
        <v>162718.678037</v>
      </c>
      <c r="J1577" s="4">
        <v>166853.333326</v>
      </c>
      <c r="K1577" s="4">
        <v>168408.741939</v>
      </c>
      <c r="L1577" s="4">
        <v>169678.433318</v>
      </c>
      <c r="M1577" s="4">
        <v>210027.289824</v>
      </c>
      <c r="N1577" s="4">
        <v>313469.148924</v>
      </c>
      <c r="O1577" s="4">
        <v>405145.989704</v>
      </c>
      <c r="P1577" s="4">
        <v>422753.724054</v>
      </c>
    </row>
    <row r="1578" spans="1:16">
      <c r="A1578" s="3" t="s">
        <v>3168</v>
      </c>
      <c r="B1578" s="3" t="s">
        <v>3169</v>
      </c>
      <c r="C1578" s="4"/>
      <c r="D1578" s="4"/>
      <c r="E1578" s="4"/>
      <c r="F1578" s="4"/>
      <c r="G1578" s="4"/>
      <c r="H1578" s="4">
        <v>17556.475021</v>
      </c>
      <c r="I1578" s="4">
        <v>123893.477982</v>
      </c>
      <c r="J1578" s="4">
        <v>121821.871145</v>
      </c>
      <c r="K1578" s="4">
        <v>129482.030306</v>
      </c>
      <c r="L1578" s="4">
        <v>218532.427797</v>
      </c>
      <c r="M1578" s="4">
        <v>228076.858662</v>
      </c>
      <c r="N1578" s="4">
        <v>241714.144652</v>
      </c>
      <c r="O1578" s="4">
        <v>393478.908395</v>
      </c>
      <c r="P1578" s="4">
        <v>374739.645854</v>
      </c>
    </row>
    <row r="1579" spans="1:16">
      <c r="A1579" s="3" t="s">
        <v>3170</v>
      </c>
      <c r="B1579" s="3" t="s">
        <v>3171</v>
      </c>
      <c r="C1579" s="4"/>
      <c r="D1579" s="4"/>
      <c r="E1579" s="4"/>
      <c r="F1579" s="4"/>
      <c r="G1579" s="4"/>
      <c r="H1579" s="4">
        <v>19551.270856</v>
      </c>
      <c r="I1579" s="4">
        <v>77575.235604</v>
      </c>
      <c r="J1579" s="4">
        <v>82079.370958</v>
      </c>
      <c r="K1579" s="4">
        <v>91361.982941</v>
      </c>
      <c r="L1579" s="4">
        <v>101572.002443</v>
      </c>
      <c r="M1579" s="4">
        <v>117180.697129</v>
      </c>
      <c r="N1579" s="4">
        <v>138940.262018</v>
      </c>
      <c r="O1579" s="4">
        <v>231107.636463</v>
      </c>
      <c r="P1579" s="4">
        <v>238439.073508</v>
      </c>
    </row>
    <row r="1580" spans="1:16">
      <c r="A1580" s="3" t="s">
        <v>3172</v>
      </c>
      <c r="B1580" s="3" t="s">
        <v>3173</v>
      </c>
      <c r="C1580" s="4"/>
      <c r="D1580" s="4"/>
      <c r="E1580" s="4"/>
      <c r="F1580" s="4"/>
      <c r="G1580" s="4"/>
      <c r="H1580" s="4"/>
      <c r="I1580" s="4">
        <v>128094.632564</v>
      </c>
      <c r="J1580" s="4">
        <v>140905.982703</v>
      </c>
      <c r="K1580" s="4">
        <v>160877.75344</v>
      </c>
      <c r="L1580" s="4">
        <v>187001.466577</v>
      </c>
      <c r="M1580" s="4">
        <v>307106.945657</v>
      </c>
      <c r="N1580" s="4">
        <v>477575.490147</v>
      </c>
      <c r="O1580" s="4">
        <v>526660.34643</v>
      </c>
      <c r="P1580" s="4">
        <v>642643.942372</v>
      </c>
    </row>
    <row r="1581" spans="1:16">
      <c r="A1581" s="3" t="s">
        <v>3174</v>
      </c>
      <c r="B1581" s="3" t="s">
        <v>3175</v>
      </c>
      <c r="C1581" s="4"/>
      <c r="D1581" s="4"/>
      <c r="E1581" s="4"/>
      <c r="F1581" s="4"/>
      <c r="G1581" s="4"/>
      <c r="H1581" s="4"/>
      <c r="I1581" s="4">
        <v>89618.686898</v>
      </c>
      <c r="J1581" s="4">
        <v>96096.444929</v>
      </c>
      <c r="K1581" s="4">
        <v>108076.111155</v>
      </c>
      <c r="L1581" s="4">
        <v>113154.379265</v>
      </c>
      <c r="M1581" s="4">
        <v>112938.118544</v>
      </c>
      <c r="N1581" s="4">
        <v>154558.078085</v>
      </c>
      <c r="O1581" s="4">
        <v>160375.490083</v>
      </c>
      <c r="P1581" s="4">
        <v>166342.272317</v>
      </c>
    </row>
    <row r="1582" spans="1:16">
      <c r="A1582" s="3" t="s">
        <v>3176</v>
      </c>
      <c r="B1582" s="3" t="s">
        <v>3177</v>
      </c>
      <c r="C1582" s="4"/>
      <c r="D1582" s="4"/>
      <c r="E1582" s="4"/>
      <c r="F1582" s="4"/>
      <c r="G1582" s="4"/>
      <c r="H1582" s="4">
        <v>14653.981916</v>
      </c>
      <c r="I1582" s="4">
        <v>92550.007027</v>
      </c>
      <c r="J1582" s="4">
        <v>96419.194344</v>
      </c>
      <c r="K1582" s="4">
        <v>103688.791959</v>
      </c>
      <c r="L1582" s="4">
        <v>117417.378874</v>
      </c>
      <c r="M1582" s="4">
        <v>240988.659452</v>
      </c>
      <c r="N1582" s="4">
        <v>276088.987422</v>
      </c>
      <c r="O1582" s="4">
        <v>368370.432636</v>
      </c>
      <c r="P1582" s="4">
        <v>391582.507141</v>
      </c>
    </row>
    <row r="1583" spans="1:16">
      <c r="A1583" s="3" t="s">
        <v>3178</v>
      </c>
      <c r="B1583" s="3" t="s">
        <v>3179</v>
      </c>
      <c r="C1583" s="4"/>
      <c r="D1583" s="4"/>
      <c r="E1583" s="4"/>
      <c r="F1583" s="4"/>
      <c r="G1583" s="4"/>
      <c r="H1583" s="4"/>
      <c r="I1583" s="4">
        <v>69567.784621</v>
      </c>
      <c r="J1583" s="4">
        <v>71826.812475</v>
      </c>
      <c r="K1583" s="4">
        <v>72457.234679</v>
      </c>
      <c r="L1583" s="4">
        <v>73262.778393</v>
      </c>
      <c r="M1583" s="4">
        <v>74244.075471</v>
      </c>
      <c r="N1583" s="4">
        <v>76309.547746</v>
      </c>
      <c r="O1583" s="4">
        <v>142974.015978</v>
      </c>
      <c r="P1583" s="4">
        <v>144088.008083</v>
      </c>
    </row>
    <row r="1584" spans="1:16">
      <c r="A1584" s="3" t="s">
        <v>3180</v>
      </c>
      <c r="B1584" s="3" t="s">
        <v>3181</v>
      </c>
      <c r="C1584" s="4"/>
      <c r="D1584" s="4"/>
      <c r="E1584" s="4"/>
      <c r="F1584" s="4"/>
      <c r="G1584" s="4"/>
      <c r="H1584" s="4"/>
      <c r="I1584" s="4">
        <v>61019.664507</v>
      </c>
      <c r="J1584" s="4">
        <v>63245.151002</v>
      </c>
      <c r="K1584" s="4">
        <v>63726.697023</v>
      </c>
      <c r="L1584" s="4">
        <v>65339.321114</v>
      </c>
      <c r="M1584" s="4">
        <v>72917.873517</v>
      </c>
      <c r="N1584" s="4">
        <v>121194.434908</v>
      </c>
      <c r="O1584" s="4">
        <v>137121.314376</v>
      </c>
      <c r="P1584" s="4">
        <v>147016.723615</v>
      </c>
    </row>
    <row r="1585" spans="1:16">
      <c r="A1585" s="3" t="s">
        <v>3182</v>
      </c>
      <c r="B1585" s="3" t="s">
        <v>3183</v>
      </c>
      <c r="C1585" s="4"/>
      <c r="D1585" s="4"/>
      <c r="E1585" s="4"/>
      <c r="F1585" s="4"/>
      <c r="G1585" s="4"/>
      <c r="H1585" s="4"/>
      <c r="I1585" s="4">
        <v>61762.22921</v>
      </c>
      <c r="J1585" s="4">
        <v>68151.751325</v>
      </c>
      <c r="K1585" s="4">
        <v>81233.404503</v>
      </c>
      <c r="L1585" s="4">
        <v>107764.881638</v>
      </c>
      <c r="M1585" s="4">
        <v>138633.59514</v>
      </c>
      <c r="N1585" s="4">
        <v>155482.129531</v>
      </c>
      <c r="O1585" s="4">
        <v>170395.412455</v>
      </c>
      <c r="P1585" s="4">
        <v>174727.37322</v>
      </c>
    </row>
    <row r="1586" spans="1:16">
      <c r="A1586" s="3" t="s">
        <v>3184</v>
      </c>
      <c r="B1586" s="3" t="s">
        <v>3185</v>
      </c>
      <c r="C1586" s="4"/>
      <c r="D1586" s="4"/>
      <c r="E1586" s="4"/>
      <c r="F1586" s="4"/>
      <c r="G1586" s="4"/>
      <c r="H1586" s="4">
        <v>47630.72644</v>
      </c>
      <c r="I1586" s="4">
        <v>148290.474964</v>
      </c>
      <c r="J1586" s="4">
        <v>165523.612138</v>
      </c>
      <c r="K1586" s="4">
        <v>179818.344168</v>
      </c>
      <c r="L1586" s="4">
        <v>194351.00264</v>
      </c>
      <c r="M1586" s="4">
        <v>214896.957849</v>
      </c>
      <c r="N1586" s="4">
        <v>239433.096372</v>
      </c>
      <c r="O1586" s="4">
        <v>277489.476289</v>
      </c>
      <c r="P1586" s="4">
        <v>322631.815738</v>
      </c>
    </row>
    <row r="1587" spans="1:16">
      <c r="A1587" s="3" t="s">
        <v>3186</v>
      </c>
      <c r="B1587" s="3" t="s">
        <v>3187</v>
      </c>
      <c r="C1587" s="4"/>
      <c r="D1587" s="4"/>
      <c r="E1587" s="4"/>
      <c r="F1587" s="4"/>
      <c r="G1587" s="4"/>
      <c r="H1587" s="4"/>
      <c r="I1587" s="4">
        <v>103035.431575</v>
      </c>
      <c r="J1587" s="4">
        <v>116090.934208</v>
      </c>
      <c r="K1587" s="4">
        <v>128392.686351</v>
      </c>
      <c r="L1587" s="4">
        <v>137960.892304</v>
      </c>
      <c r="M1587" s="4">
        <v>155162.662522</v>
      </c>
      <c r="N1587" s="4">
        <v>172101.496449</v>
      </c>
      <c r="O1587" s="4">
        <v>195911.944274</v>
      </c>
      <c r="P1587" s="4">
        <v>235132.853507</v>
      </c>
    </row>
    <row r="1588" spans="1:16">
      <c r="A1588" s="3" t="s">
        <v>3188</v>
      </c>
      <c r="B1588" s="3" t="s">
        <v>3189</v>
      </c>
      <c r="C1588" s="4"/>
      <c r="D1588" s="4"/>
      <c r="E1588" s="4"/>
      <c r="F1588" s="4"/>
      <c r="G1588" s="4"/>
      <c r="H1588" s="4">
        <v>20483.736029</v>
      </c>
      <c r="I1588" s="4">
        <v>98777.836351</v>
      </c>
      <c r="J1588" s="4">
        <v>96796.782521</v>
      </c>
      <c r="K1588" s="4">
        <v>101437.547507</v>
      </c>
      <c r="L1588" s="4">
        <v>109903.7</v>
      </c>
      <c r="M1588" s="4">
        <v>110856.474422</v>
      </c>
      <c r="N1588" s="4">
        <v>112468.326332</v>
      </c>
      <c r="O1588" s="4">
        <v>117136.216989</v>
      </c>
      <c r="P1588" s="4">
        <v>125931.747523</v>
      </c>
    </row>
    <row r="1589" spans="1:16">
      <c r="A1589" s="3" t="s">
        <v>3190</v>
      </c>
      <c r="B1589" s="3" t="s">
        <v>3191</v>
      </c>
      <c r="C1589" s="4"/>
      <c r="D1589" s="4"/>
      <c r="E1589" s="4"/>
      <c r="F1589" s="4"/>
      <c r="G1589" s="4"/>
      <c r="H1589" s="4"/>
      <c r="I1589" s="4">
        <v>112695.766639</v>
      </c>
      <c r="J1589" s="4">
        <v>114751.47968</v>
      </c>
      <c r="K1589" s="4">
        <v>116164.07286</v>
      </c>
      <c r="L1589" s="4">
        <v>116107.534562</v>
      </c>
      <c r="M1589" s="4">
        <v>114823.394278</v>
      </c>
      <c r="N1589" s="4">
        <v>115785.42043</v>
      </c>
      <c r="O1589" s="4">
        <v>123384.236676</v>
      </c>
      <c r="P1589" s="4">
        <v>121984.568678</v>
      </c>
    </row>
    <row r="1590" spans="1:16">
      <c r="A1590" s="3" t="s">
        <v>3192</v>
      </c>
      <c r="B1590" s="3" t="s">
        <v>3193</v>
      </c>
      <c r="C1590" s="4"/>
      <c r="D1590" s="4"/>
      <c r="E1590" s="4"/>
      <c r="F1590" s="4"/>
      <c r="G1590" s="4"/>
      <c r="H1590" s="4"/>
      <c r="I1590" s="4">
        <v>112255.103588</v>
      </c>
      <c r="J1590" s="4">
        <v>116938.726204</v>
      </c>
      <c r="K1590" s="4">
        <v>122585.482181</v>
      </c>
      <c r="L1590" s="4">
        <v>139206.981811</v>
      </c>
      <c r="M1590" s="4">
        <v>155877.422304</v>
      </c>
      <c r="N1590" s="4">
        <v>195745.598084</v>
      </c>
      <c r="O1590" s="4">
        <v>251861.623641</v>
      </c>
      <c r="P1590" s="4">
        <v>540804.650288</v>
      </c>
    </row>
    <row r="1591" spans="1:16">
      <c r="A1591" s="3" t="s">
        <v>3194</v>
      </c>
      <c r="B1591" s="3" t="s">
        <v>3195</v>
      </c>
      <c r="C1591" s="4"/>
      <c r="D1591" s="4"/>
      <c r="E1591" s="4"/>
      <c r="F1591" s="4"/>
      <c r="G1591" s="4"/>
      <c r="H1591" s="4"/>
      <c r="I1591" s="4">
        <v>59971.473405</v>
      </c>
      <c r="J1591" s="4">
        <v>64294.569022</v>
      </c>
      <c r="K1591" s="4">
        <v>65363.987436</v>
      </c>
      <c r="L1591" s="4">
        <v>71533.650928</v>
      </c>
      <c r="M1591" s="4">
        <v>103201.69756</v>
      </c>
      <c r="N1591" s="4">
        <v>135035.857421</v>
      </c>
      <c r="O1591" s="4">
        <v>184905.631571</v>
      </c>
      <c r="P1591" s="4">
        <v>207653.27189</v>
      </c>
    </row>
    <row r="1592" spans="1:16">
      <c r="A1592" s="3" t="s">
        <v>3196</v>
      </c>
      <c r="B1592" s="3" t="s">
        <v>3197</v>
      </c>
      <c r="C1592" s="4"/>
      <c r="D1592" s="4"/>
      <c r="E1592" s="4"/>
      <c r="F1592" s="4"/>
      <c r="G1592" s="4"/>
      <c r="H1592" s="4"/>
      <c r="I1592" s="4">
        <v>81720.369086</v>
      </c>
      <c r="J1592" s="4">
        <v>83722.027178</v>
      </c>
      <c r="K1592" s="4">
        <v>84098.241975</v>
      </c>
      <c r="L1592" s="4">
        <v>84851.936297</v>
      </c>
      <c r="M1592" s="4">
        <v>90890.109482</v>
      </c>
      <c r="N1592" s="4">
        <v>192648.693771</v>
      </c>
      <c r="O1592" s="4">
        <v>198919.910544</v>
      </c>
      <c r="P1592" s="4">
        <v>205640.660365</v>
      </c>
    </row>
    <row r="1593" spans="1:16">
      <c r="A1593" s="3" t="s">
        <v>3198</v>
      </c>
      <c r="B1593" s="3" t="s">
        <v>3199</v>
      </c>
      <c r="C1593" s="4"/>
      <c r="D1593" s="4"/>
      <c r="E1593" s="4"/>
      <c r="F1593" s="4"/>
      <c r="G1593" s="4"/>
      <c r="H1593" s="4"/>
      <c r="I1593" s="4">
        <v>56858.087957</v>
      </c>
      <c r="J1593" s="4">
        <v>62807.051757</v>
      </c>
      <c r="K1593" s="4">
        <v>70706.102979</v>
      </c>
      <c r="L1593" s="4">
        <v>79493.118224</v>
      </c>
      <c r="M1593" s="4">
        <v>88310.696548</v>
      </c>
      <c r="N1593" s="4">
        <v>120092.821923</v>
      </c>
      <c r="O1593" s="4">
        <v>126430.358142</v>
      </c>
      <c r="P1593" s="4">
        <v>131620.305357</v>
      </c>
    </row>
    <row r="1594" spans="1:16">
      <c r="A1594" s="3" t="s">
        <v>3200</v>
      </c>
      <c r="B1594" s="3" t="s">
        <v>3201</v>
      </c>
      <c r="C1594" s="4"/>
      <c r="D1594" s="4"/>
      <c r="E1594" s="4"/>
      <c r="F1594" s="4"/>
      <c r="G1594" s="4"/>
      <c r="H1594" s="4"/>
      <c r="I1594" s="4">
        <v>43378.139899</v>
      </c>
      <c r="J1594" s="4">
        <v>45398.95912</v>
      </c>
      <c r="K1594" s="4">
        <v>47292.822914</v>
      </c>
      <c r="L1594" s="4">
        <v>48940.260929</v>
      </c>
      <c r="M1594" s="4">
        <v>49302.512952</v>
      </c>
      <c r="N1594" s="4">
        <v>50325.802199</v>
      </c>
      <c r="O1594" s="4">
        <v>49990.621381</v>
      </c>
      <c r="P1594" s="4">
        <v>48772.67348</v>
      </c>
    </row>
    <row r="1595" spans="1:16">
      <c r="A1595" s="3" t="s">
        <v>3202</v>
      </c>
      <c r="B1595" s="3" t="s">
        <v>3203</v>
      </c>
      <c r="C1595" s="4"/>
      <c r="D1595" s="4"/>
      <c r="E1595" s="4"/>
      <c r="F1595" s="4"/>
      <c r="G1595" s="4"/>
      <c r="H1595" s="4"/>
      <c r="I1595" s="4">
        <v>62267.314066</v>
      </c>
      <c r="J1595" s="4">
        <v>69469.722021</v>
      </c>
      <c r="K1595" s="4">
        <v>78155.607266</v>
      </c>
      <c r="L1595" s="4">
        <v>87429.462634</v>
      </c>
      <c r="M1595" s="4">
        <v>99706.700584</v>
      </c>
      <c r="N1595" s="4">
        <v>248790.035342</v>
      </c>
      <c r="O1595" s="4">
        <v>258460.394322</v>
      </c>
      <c r="P1595" s="4">
        <v>275844.391209</v>
      </c>
    </row>
    <row r="1596" spans="1:16">
      <c r="A1596" s="3" t="s">
        <v>3204</v>
      </c>
      <c r="B1596" s="3" t="s">
        <v>3205</v>
      </c>
      <c r="C1596" s="4"/>
      <c r="D1596" s="4"/>
      <c r="E1596" s="4"/>
      <c r="F1596" s="4">
        <v>11012.762238</v>
      </c>
      <c r="G1596" s="4">
        <v>14040.495281</v>
      </c>
      <c r="H1596" s="4">
        <v>18153.941925</v>
      </c>
      <c r="I1596" s="4">
        <v>65506.951783</v>
      </c>
      <c r="J1596" s="4">
        <v>69072.701459</v>
      </c>
      <c r="K1596" s="4">
        <v>71036.58197</v>
      </c>
      <c r="L1596" s="4">
        <v>75658.381619</v>
      </c>
      <c r="M1596" s="4">
        <v>92269.061368</v>
      </c>
      <c r="N1596" s="4">
        <v>89368.327001</v>
      </c>
      <c r="O1596" s="4">
        <v>161809.264908</v>
      </c>
      <c r="P1596" s="4">
        <v>188547.291381</v>
      </c>
    </row>
    <row r="1597" spans="1:16">
      <c r="A1597" s="3" t="s">
        <v>3206</v>
      </c>
      <c r="B1597" s="3" t="s">
        <v>3207</v>
      </c>
      <c r="C1597" s="4"/>
      <c r="D1597" s="4"/>
      <c r="E1597" s="4"/>
      <c r="F1597" s="4"/>
      <c r="G1597" s="4"/>
      <c r="H1597" s="4">
        <v>23127.620766</v>
      </c>
      <c r="I1597" s="4">
        <v>101826.840869</v>
      </c>
      <c r="J1597" s="4">
        <v>111425.853221</v>
      </c>
      <c r="K1597" s="4">
        <v>115688.823778</v>
      </c>
      <c r="L1597" s="4">
        <v>120163.865844</v>
      </c>
      <c r="M1597" s="4">
        <v>126139.596541</v>
      </c>
      <c r="N1597" s="4">
        <v>132339.462512</v>
      </c>
      <c r="O1597" s="4">
        <v>137499.78573</v>
      </c>
      <c r="P1597" s="4">
        <v>158348.041374</v>
      </c>
    </row>
    <row r="1598" spans="1:16">
      <c r="A1598" s="3" t="s">
        <v>3208</v>
      </c>
      <c r="B1598" s="3" t="s">
        <v>3209</v>
      </c>
      <c r="C1598" s="4"/>
      <c r="D1598" s="4"/>
      <c r="E1598" s="4"/>
      <c r="F1598" s="4"/>
      <c r="G1598" s="4"/>
      <c r="H1598" s="4"/>
      <c r="I1598" s="4">
        <v>108988.768026</v>
      </c>
      <c r="J1598" s="4">
        <v>110201.198805</v>
      </c>
      <c r="K1598" s="4">
        <v>121777.75306</v>
      </c>
      <c r="L1598" s="4">
        <v>127749.093335</v>
      </c>
      <c r="M1598" s="4">
        <v>127437.450669</v>
      </c>
      <c r="N1598" s="4">
        <v>132599.483514</v>
      </c>
      <c r="O1598" s="4">
        <v>190694.189871</v>
      </c>
      <c r="P1598" s="4">
        <v>195812.463678</v>
      </c>
    </row>
    <row r="1599" spans="1:16">
      <c r="A1599" s="3" t="s">
        <v>3210</v>
      </c>
      <c r="B1599" s="3" t="s">
        <v>3211</v>
      </c>
      <c r="C1599" s="4"/>
      <c r="D1599" s="4"/>
      <c r="E1599" s="4"/>
      <c r="F1599" s="4"/>
      <c r="G1599" s="4"/>
      <c r="H1599" s="4">
        <v>15151.238618</v>
      </c>
      <c r="I1599" s="4">
        <v>66355.711816</v>
      </c>
      <c r="J1599" s="4">
        <v>69697.331473</v>
      </c>
      <c r="K1599" s="4">
        <v>80436.029995</v>
      </c>
      <c r="L1599" s="4">
        <v>86749.852366</v>
      </c>
      <c r="M1599" s="4">
        <v>96425.150969</v>
      </c>
      <c r="N1599" s="4">
        <v>99820.207115</v>
      </c>
      <c r="O1599" s="4">
        <v>121658.125118</v>
      </c>
      <c r="P1599" s="4">
        <v>46308.210526</v>
      </c>
    </row>
    <row r="1600" spans="1:16">
      <c r="A1600" s="3" t="s">
        <v>3212</v>
      </c>
      <c r="B1600" s="3" t="s">
        <v>3213</v>
      </c>
      <c r="C1600" s="4"/>
      <c r="D1600" s="4"/>
      <c r="E1600" s="4"/>
      <c r="F1600" s="4"/>
      <c r="G1600" s="4"/>
      <c r="H1600" s="4"/>
      <c r="I1600" s="4">
        <v>88747.377316</v>
      </c>
      <c r="J1600" s="4">
        <v>98043.115756</v>
      </c>
      <c r="K1600" s="4">
        <v>103248.10966</v>
      </c>
      <c r="L1600" s="4">
        <v>110222.605017</v>
      </c>
      <c r="M1600" s="4">
        <v>118083.035692</v>
      </c>
      <c r="N1600" s="4">
        <v>178589.048517</v>
      </c>
      <c r="O1600" s="4">
        <v>183207.753894</v>
      </c>
      <c r="P1600" s="4">
        <v>194535.267863</v>
      </c>
    </row>
    <row r="1601" spans="1:16">
      <c r="A1601" s="3" t="s">
        <v>3214</v>
      </c>
      <c r="B1601" s="3" t="s">
        <v>3215</v>
      </c>
      <c r="C1601" s="4"/>
      <c r="D1601" s="4"/>
      <c r="E1601" s="4"/>
      <c r="F1601" s="4"/>
      <c r="G1601" s="4"/>
      <c r="H1601" s="4"/>
      <c r="I1601" s="4">
        <v>72898.138891</v>
      </c>
      <c r="J1601" s="4">
        <v>76585.131083</v>
      </c>
      <c r="K1601" s="4">
        <v>79861.987296</v>
      </c>
      <c r="L1601" s="4">
        <v>87519.734393</v>
      </c>
      <c r="M1601" s="4">
        <v>94867.742504</v>
      </c>
      <c r="N1601" s="4">
        <v>98209.340081</v>
      </c>
      <c r="O1601" s="4">
        <v>99138.359217</v>
      </c>
      <c r="P1601" s="4">
        <v>95900.014659</v>
      </c>
    </row>
    <row r="1602" spans="1:16">
      <c r="A1602" s="3" t="s">
        <v>3216</v>
      </c>
      <c r="B1602" s="3" t="s">
        <v>3217</v>
      </c>
      <c r="C1602" s="4"/>
      <c r="D1602" s="4"/>
      <c r="E1602" s="4"/>
      <c r="F1602" s="4"/>
      <c r="G1602" s="4"/>
      <c r="H1602" s="4"/>
      <c r="I1602" s="4">
        <v>69146.102327</v>
      </c>
      <c r="J1602" s="4">
        <v>74632.082871</v>
      </c>
      <c r="K1602" s="4">
        <v>77675.373684</v>
      </c>
      <c r="L1602" s="4">
        <v>85085.451001</v>
      </c>
      <c r="M1602" s="4">
        <v>96875.104717</v>
      </c>
      <c r="N1602" s="4">
        <v>183827.309943</v>
      </c>
      <c r="O1602" s="4">
        <v>251741.170125</v>
      </c>
      <c r="P1602" s="4">
        <v>283505.221665</v>
      </c>
    </row>
    <row r="1603" spans="1:16">
      <c r="A1603" s="3" t="s">
        <v>3218</v>
      </c>
      <c r="B1603" s="3" t="s">
        <v>3219</v>
      </c>
      <c r="C1603" s="4"/>
      <c r="D1603" s="4"/>
      <c r="E1603" s="4"/>
      <c r="F1603" s="4"/>
      <c r="G1603" s="4"/>
      <c r="H1603" s="4"/>
      <c r="I1603" s="4">
        <v>26565.278321</v>
      </c>
      <c r="J1603" s="4">
        <v>28399.982118</v>
      </c>
      <c r="K1603" s="4">
        <v>28961.001673</v>
      </c>
      <c r="L1603" s="4">
        <v>29394.078315</v>
      </c>
      <c r="M1603" s="4">
        <v>29867.013411</v>
      </c>
      <c r="N1603" s="4">
        <v>28349.019877</v>
      </c>
      <c r="O1603" s="4">
        <v>29159.282115</v>
      </c>
      <c r="P1603" s="4">
        <v>25161.786163</v>
      </c>
    </row>
    <row r="1604" spans="1:16">
      <c r="A1604" s="3" t="s">
        <v>3220</v>
      </c>
      <c r="B1604" s="3" t="s">
        <v>3221</v>
      </c>
      <c r="C1604" s="4"/>
      <c r="D1604" s="4"/>
      <c r="E1604" s="4"/>
      <c r="F1604" s="4"/>
      <c r="G1604" s="4"/>
      <c r="H1604" s="4"/>
      <c r="I1604" s="4">
        <v>64814.763065</v>
      </c>
      <c r="J1604" s="4">
        <v>67659.267254</v>
      </c>
      <c r="K1604" s="4">
        <v>67780.154202</v>
      </c>
      <c r="L1604" s="4">
        <v>68540.957486</v>
      </c>
      <c r="M1604" s="4">
        <v>73155.688962</v>
      </c>
      <c r="N1604" s="4">
        <v>84453.347315</v>
      </c>
      <c r="O1604" s="4">
        <v>210818.155831</v>
      </c>
      <c r="P1604" s="4">
        <v>221322.429073</v>
      </c>
    </row>
    <row r="1605" spans="1:16">
      <c r="A1605" s="3" t="s">
        <v>3222</v>
      </c>
      <c r="B1605" s="3" t="s">
        <v>3223</v>
      </c>
      <c r="C1605" s="4"/>
      <c r="D1605" s="4"/>
      <c r="E1605" s="4"/>
      <c r="F1605" s="4"/>
      <c r="G1605" s="4"/>
      <c r="H1605" s="4"/>
      <c r="I1605" s="4">
        <v>55761.365323</v>
      </c>
      <c r="J1605" s="4">
        <v>58882.284739</v>
      </c>
      <c r="K1605" s="4">
        <v>60622.430864</v>
      </c>
      <c r="L1605" s="4">
        <v>123478.826732</v>
      </c>
      <c r="M1605" s="4">
        <v>133527.176681</v>
      </c>
      <c r="N1605" s="4">
        <v>264835.872508</v>
      </c>
      <c r="O1605" s="4">
        <v>377262.856067</v>
      </c>
      <c r="P1605" s="4">
        <v>413417.010801</v>
      </c>
    </row>
    <row r="1606" spans="1:16">
      <c r="A1606" s="3" t="s">
        <v>3224</v>
      </c>
      <c r="B1606" s="3" t="s">
        <v>3225</v>
      </c>
      <c r="C1606" s="4"/>
      <c r="D1606" s="4"/>
      <c r="E1606" s="4"/>
      <c r="F1606" s="4"/>
      <c r="G1606" s="4"/>
      <c r="H1606" s="4">
        <v>15554.218393</v>
      </c>
      <c r="I1606" s="4">
        <v>106968.560876</v>
      </c>
      <c r="J1606" s="4">
        <v>105998.289902</v>
      </c>
      <c r="K1606" s="4">
        <v>106287.203946</v>
      </c>
      <c r="L1606" s="4">
        <v>106552.562355</v>
      </c>
      <c r="M1606" s="4">
        <v>105783.49243</v>
      </c>
      <c r="N1606" s="4">
        <v>108759.185682</v>
      </c>
      <c r="O1606" s="4">
        <v>110220.414755</v>
      </c>
      <c r="P1606" s="4">
        <v>113794.603409</v>
      </c>
    </row>
    <row r="1607" spans="1:16">
      <c r="A1607" s="3" t="s">
        <v>3226</v>
      </c>
      <c r="B1607" s="3" t="s">
        <v>3227</v>
      </c>
      <c r="C1607" s="4"/>
      <c r="D1607" s="4"/>
      <c r="E1607" s="4"/>
      <c r="F1607" s="4"/>
      <c r="G1607" s="4"/>
      <c r="H1607" s="4"/>
      <c r="I1607" s="4">
        <v>115670.648265</v>
      </c>
      <c r="J1607" s="4">
        <v>129296.717812</v>
      </c>
      <c r="K1607" s="4">
        <v>134077.268162</v>
      </c>
      <c r="L1607" s="4">
        <v>142625.961019</v>
      </c>
      <c r="M1607" s="4">
        <v>203117.90291</v>
      </c>
      <c r="N1607" s="4">
        <v>213010.79266</v>
      </c>
      <c r="O1607" s="4">
        <v>285392.788966</v>
      </c>
      <c r="P1607" s="4">
        <v>276763.559571</v>
      </c>
    </row>
    <row r="1608" spans="1:16">
      <c r="A1608" s="3" t="s">
        <v>3228</v>
      </c>
      <c r="B1608" s="3" t="s">
        <v>3229</v>
      </c>
      <c r="C1608" s="4"/>
      <c r="D1608" s="4"/>
      <c r="E1608" s="4"/>
      <c r="F1608" s="4"/>
      <c r="G1608" s="4"/>
      <c r="H1608" s="4"/>
      <c r="I1608" s="4">
        <v>68896.20057</v>
      </c>
      <c r="J1608" s="4">
        <v>67925.727417</v>
      </c>
      <c r="K1608" s="4">
        <v>71802.537292</v>
      </c>
      <c r="L1608" s="4">
        <v>79925.260191</v>
      </c>
      <c r="M1608" s="4">
        <v>79656.573879</v>
      </c>
      <c r="N1608" s="4">
        <v>83832.606881</v>
      </c>
      <c r="O1608" s="4">
        <v>87134.76317</v>
      </c>
      <c r="P1608" s="4">
        <v>89533.756024</v>
      </c>
    </row>
    <row r="1609" spans="1:16">
      <c r="A1609" s="3" t="s">
        <v>3230</v>
      </c>
      <c r="B1609" s="3" t="s">
        <v>3231</v>
      </c>
      <c r="C1609" s="4"/>
      <c r="D1609" s="4"/>
      <c r="E1609" s="4"/>
      <c r="F1609" s="4"/>
      <c r="G1609" s="4"/>
      <c r="H1609" s="4">
        <v>8093.705562</v>
      </c>
      <c r="I1609" s="4">
        <v>30675.993579</v>
      </c>
      <c r="J1609" s="4">
        <v>34447.902266</v>
      </c>
      <c r="K1609" s="4">
        <v>36870.297921</v>
      </c>
      <c r="L1609" s="4">
        <v>37538.207282</v>
      </c>
      <c r="M1609" s="4">
        <v>21861.522382</v>
      </c>
      <c r="N1609" s="4">
        <v>38503.732797</v>
      </c>
      <c r="O1609" s="4">
        <v>52783.332104</v>
      </c>
      <c r="P1609" s="4">
        <v>89041.839</v>
      </c>
    </row>
    <row r="1610" spans="1:16">
      <c r="A1610" s="3" t="s">
        <v>3232</v>
      </c>
      <c r="B1610" s="3" t="s">
        <v>3233</v>
      </c>
      <c r="C1610" s="4"/>
      <c r="D1610" s="4"/>
      <c r="E1610" s="4"/>
      <c r="F1610" s="4"/>
      <c r="G1610" s="4"/>
      <c r="H1610" s="4"/>
      <c r="I1610" s="4">
        <v>29649.804658</v>
      </c>
      <c r="J1610" s="4">
        <v>31144.778908</v>
      </c>
      <c r="K1610" s="4">
        <v>31980.878026</v>
      </c>
      <c r="L1610" s="4">
        <v>36821.885361</v>
      </c>
      <c r="M1610" s="4">
        <v>38389.973599</v>
      </c>
      <c r="N1610" s="4">
        <v>37072.947117</v>
      </c>
      <c r="O1610" s="4">
        <v>65669.365038</v>
      </c>
      <c r="P1610" s="4">
        <v>72068.662996</v>
      </c>
    </row>
    <row r="1611" spans="1:16">
      <c r="A1611" s="3" t="s">
        <v>3234</v>
      </c>
      <c r="B1611" s="3" t="s">
        <v>3235</v>
      </c>
      <c r="C1611" s="4"/>
      <c r="D1611" s="4"/>
      <c r="E1611" s="4"/>
      <c r="F1611" s="4"/>
      <c r="G1611" s="4"/>
      <c r="H1611" s="4"/>
      <c r="I1611" s="4">
        <v>58799.293617</v>
      </c>
      <c r="J1611" s="4">
        <v>66631.50029</v>
      </c>
      <c r="K1611" s="4">
        <v>84366.517058</v>
      </c>
      <c r="L1611" s="4">
        <v>114457.944551</v>
      </c>
      <c r="M1611" s="4">
        <v>128769.408604</v>
      </c>
      <c r="N1611" s="4">
        <v>195768.643985</v>
      </c>
      <c r="O1611" s="4">
        <v>178011.966069</v>
      </c>
      <c r="P1611" s="4">
        <v>178356.816218</v>
      </c>
    </row>
    <row r="1612" spans="1:16">
      <c r="A1612" s="3" t="s">
        <v>3236</v>
      </c>
      <c r="B1612" s="3" t="s">
        <v>3237</v>
      </c>
      <c r="C1612" s="4"/>
      <c r="D1612" s="4"/>
      <c r="E1612" s="4"/>
      <c r="F1612" s="4"/>
      <c r="G1612" s="4"/>
      <c r="H1612" s="4"/>
      <c r="I1612" s="4">
        <v>68606.744962</v>
      </c>
      <c r="J1612" s="4">
        <v>73464.365566</v>
      </c>
      <c r="K1612" s="4">
        <v>81798.711056</v>
      </c>
      <c r="L1612" s="4">
        <v>87100.164152</v>
      </c>
      <c r="M1612" s="4">
        <v>141474.855995</v>
      </c>
      <c r="N1612" s="4">
        <v>150397.199926</v>
      </c>
      <c r="O1612" s="4">
        <v>165006.85358</v>
      </c>
      <c r="P1612" s="4">
        <v>179756.176737</v>
      </c>
    </row>
    <row r="1613" spans="1:16">
      <c r="A1613" s="3" t="s">
        <v>3238</v>
      </c>
      <c r="B1613" s="3" t="s">
        <v>3239</v>
      </c>
      <c r="C1613" s="4"/>
      <c r="D1613" s="4"/>
      <c r="E1613" s="4"/>
      <c r="F1613" s="4"/>
      <c r="G1613" s="4"/>
      <c r="H1613" s="4"/>
      <c r="I1613" s="4">
        <v>44275.354198</v>
      </c>
      <c r="J1613" s="4">
        <v>47565.952228</v>
      </c>
      <c r="K1613" s="4">
        <v>51107.733014</v>
      </c>
      <c r="L1613" s="4">
        <v>54637.986402</v>
      </c>
      <c r="M1613" s="4">
        <v>94291.14074</v>
      </c>
      <c r="N1613" s="4">
        <v>104748.588729</v>
      </c>
      <c r="O1613" s="4">
        <v>259800.421472</v>
      </c>
      <c r="P1613" s="4">
        <v>287855.638686</v>
      </c>
    </row>
    <row r="1614" spans="1:16">
      <c r="A1614" s="3" t="s">
        <v>3240</v>
      </c>
      <c r="B1614" s="3" t="s">
        <v>3241</v>
      </c>
      <c r="C1614" s="4"/>
      <c r="D1614" s="4"/>
      <c r="E1614" s="4"/>
      <c r="F1614" s="4"/>
      <c r="G1614" s="4"/>
      <c r="H1614" s="4"/>
      <c r="I1614" s="4">
        <v>27101.475526</v>
      </c>
      <c r="J1614" s="4">
        <v>29820.920777</v>
      </c>
      <c r="K1614" s="4">
        <v>32944.506771</v>
      </c>
      <c r="L1614" s="4">
        <v>37070.189597</v>
      </c>
      <c r="M1614" s="4">
        <v>41934.881072</v>
      </c>
      <c r="N1614" s="4">
        <v>51898.852794</v>
      </c>
      <c r="O1614" s="4">
        <v>63061.432874</v>
      </c>
      <c r="P1614" s="4">
        <v>133928.058302</v>
      </c>
    </row>
    <row r="1615" spans="1:16">
      <c r="A1615" s="3" t="s">
        <v>3242</v>
      </c>
      <c r="B1615" s="3" t="s">
        <v>3243</v>
      </c>
      <c r="C1615" s="4"/>
      <c r="D1615" s="4"/>
      <c r="E1615" s="4"/>
      <c r="F1615" s="4"/>
      <c r="G1615" s="4"/>
      <c r="H1615" s="4"/>
      <c r="I1615" s="4">
        <v>52441.986799</v>
      </c>
      <c r="J1615" s="4">
        <v>55664.514905</v>
      </c>
      <c r="K1615" s="4">
        <v>57315.360747</v>
      </c>
      <c r="L1615" s="4">
        <v>60900.745851</v>
      </c>
      <c r="M1615" s="4">
        <v>70015.859849</v>
      </c>
      <c r="N1615" s="4">
        <v>108531.51155</v>
      </c>
      <c r="O1615" s="4">
        <v>163547.871616</v>
      </c>
      <c r="P1615" s="4">
        <v>201167.31857</v>
      </c>
    </row>
    <row r="1616" spans="1:16">
      <c r="A1616" s="3" t="s">
        <v>3244</v>
      </c>
      <c r="B1616" s="3" t="s">
        <v>3245</v>
      </c>
      <c r="C1616" s="4"/>
      <c r="D1616" s="4"/>
      <c r="E1616" s="4"/>
      <c r="F1616" s="4"/>
      <c r="G1616" s="4"/>
      <c r="H1616" s="4"/>
      <c r="I1616" s="4">
        <v>94502.015641</v>
      </c>
      <c r="J1616" s="4">
        <v>94700.015038</v>
      </c>
      <c r="K1616" s="4">
        <v>98577.65616</v>
      </c>
      <c r="L1616" s="4">
        <v>111587.338686</v>
      </c>
      <c r="M1616" s="4">
        <v>119590.451704</v>
      </c>
      <c r="N1616" s="4">
        <v>135278.102349</v>
      </c>
      <c r="O1616" s="4">
        <v>369245.025595</v>
      </c>
      <c r="P1616" s="4">
        <v>393875.117877</v>
      </c>
    </row>
    <row r="1617" spans="1:16">
      <c r="A1617" s="3" t="s">
        <v>3246</v>
      </c>
      <c r="B1617" s="3" t="s">
        <v>3247</v>
      </c>
      <c r="C1617" s="4"/>
      <c r="D1617" s="4"/>
      <c r="E1617" s="4"/>
      <c r="F1617" s="4"/>
      <c r="G1617" s="4"/>
      <c r="H1617" s="4"/>
      <c r="I1617" s="4">
        <v>35250.117568</v>
      </c>
      <c r="J1617" s="4">
        <v>37222.506633</v>
      </c>
      <c r="K1617" s="4">
        <v>40016.74806</v>
      </c>
      <c r="L1617" s="4">
        <v>47836.391731</v>
      </c>
      <c r="M1617" s="4">
        <v>57308.117698</v>
      </c>
      <c r="N1617" s="4">
        <v>99100.882177</v>
      </c>
      <c r="O1617" s="4">
        <v>100188.18604</v>
      </c>
      <c r="P1617" s="4">
        <v>99593.245643</v>
      </c>
    </row>
    <row r="1618" spans="1:16">
      <c r="A1618" s="3" t="s">
        <v>3248</v>
      </c>
      <c r="B1618" s="3" t="s">
        <v>3249</v>
      </c>
      <c r="C1618" s="4"/>
      <c r="D1618" s="4"/>
      <c r="E1618" s="4"/>
      <c r="F1618" s="4"/>
      <c r="G1618" s="4"/>
      <c r="H1618" s="4"/>
      <c r="I1618" s="4">
        <v>27649.608776</v>
      </c>
      <c r="J1618" s="4">
        <v>29156.150597</v>
      </c>
      <c r="K1618" s="4">
        <v>30616.41966</v>
      </c>
      <c r="L1618" s="4">
        <v>32925.014247</v>
      </c>
      <c r="M1618" s="4">
        <v>33114.94902</v>
      </c>
      <c r="N1618" s="4">
        <v>33799.247034</v>
      </c>
      <c r="O1618" s="4">
        <v>57572.076286</v>
      </c>
      <c r="P1618" s="4">
        <v>58681.824623</v>
      </c>
    </row>
    <row r="1619" spans="1:16">
      <c r="A1619" s="3" t="s">
        <v>3250</v>
      </c>
      <c r="B1619" s="3" t="s">
        <v>3251</v>
      </c>
      <c r="C1619" s="4"/>
      <c r="D1619" s="4"/>
      <c r="E1619" s="4"/>
      <c r="F1619" s="4"/>
      <c r="G1619" s="4"/>
      <c r="H1619" s="4"/>
      <c r="I1619" s="4">
        <v>33545.666694</v>
      </c>
      <c r="J1619" s="4">
        <v>35111.513505</v>
      </c>
      <c r="K1619" s="4">
        <v>37765.328697</v>
      </c>
      <c r="L1619" s="4">
        <v>80692.321255</v>
      </c>
      <c r="M1619" s="4">
        <v>88152.12402</v>
      </c>
      <c r="N1619" s="4">
        <v>121659.577939</v>
      </c>
      <c r="O1619" s="4">
        <v>125837.88801</v>
      </c>
      <c r="P1619" s="4">
        <v>126156.882804</v>
      </c>
    </row>
    <row r="1620" spans="1:16">
      <c r="A1620" s="3" t="s">
        <v>3252</v>
      </c>
      <c r="B1620" s="3" t="s">
        <v>3253</v>
      </c>
      <c r="C1620" s="4"/>
      <c r="D1620" s="4"/>
      <c r="E1620" s="4"/>
      <c r="F1620" s="4"/>
      <c r="G1620" s="4"/>
      <c r="H1620" s="4"/>
      <c r="I1620" s="4">
        <v>55035.208612</v>
      </c>
      <c r="J1620" s="4">
        <v>55309.659519</v>
      </c>
      <c r="K1620" s="4">
        <v>57104.824652</v>
      </c>
      <c r="L1620" s="4">
        <v>60304.354263</v>
      </c>
      <c r="M1620" s="4">
        <v>126562.792625</v>
      </c>
      <c r="N1620" s="4">
        <v>235517.276069</v>
      </c>
      <c r="O1620" s="4">
        <v>283056.912381</v>
      </c>
      <c r="P1620" s="4">
        <v>344776.351309</v>
      </c>
    </row>
    <row r="1621" spans="1:16">
      <c r="A1621" s="3" t="s">
        <v>3254</v>
      </c>
      <c r="B1621" s="3" t="s">
        <v>3255</v>
      </c>
      <c r="C1621" s="4"/>
      <c r="D1621" s="4"/>
      <c r="E1621" s="4"/>
      <c r="F1621" s="4"/>
      <c r="G1621" s="4"/>
      <c r="H1621" s="4"/>
      <c r="I1621" s="4">
        <v>40409.348183</v>
      </c>
      <c r="J1621" s="4">
        <v>43759.92985</v>
      </c>
      <c r="K1621" s="4">
        <v>45681.450165</v>
      </c>
      <c r="L1621" s="4">
        <v>50496.123814</v>
      </c>
      <c r="M1621" s="4">
        <v>53673.259391</v>
      </c>
      <c r="N1621" s="4">
        <v>59611.840461</v>
      </c>
      <c r="O1621" s="4">
        <v>140168.222566</v>
      </c>
      <c r="P1621" s="4">
        <v>111244.358494</v>
      </c>
    </row>
    <row r="1622" spans="1:16">
      <c r="A1622" s="3" t="s">
        <v>3256</v>
      </c>
      <c r="B1622" s="3" t="s">
        <v>3257</v>
      </c>
      <c r="C1622" s="4"/>
      <c r="D1622" s="4"/>
      <c r="E1622" s="4"/>
      <c r="F1622" s="4"/>
      <c r="G1622" s="4"/>
      <c r="H1622" s="4"/>
      <c r="I1622" s="4">
        <v>28391.147507</v>
      </c>
      <c r="J1622" s="4">
        <v>30302.030816</v>
      </c>
      <c r="K1622" s="4">
        <v>33374.69175</v>
      </c>
      <c r="L1622" s="4">
        <v>34005.057686</v>
      </c>
      <c r="M1622" s="4">
        <v>34061.809892</v>
      </c>
      <c r="N1622" s="4">
        <v>70798.16202</v>
      </c>
      <c r="O1622" s="4">
        <v>71947.914302</v>
      </c>
      <c r="P1622" s="4">
        <v>73307.020795</v>
      </c>
    </row>
    <row r="1623" spans="1:16">
      <c r="A1623" s="3" t="s">
        <v>3258</v>
      </c>
      <c r="B1623" s="3" t="s">
        <v>3259</v>
      </c>
      <c r="C1623" s="4"/>
      <c r="D1623" s="4"/>
      <c r="E1623" s="4"/>
      <c r="F1623" s="4"/>
      <c r="G1623" s="4"/>
      <c r="H1623" s="4"/>
      <c r="I1623" s="4">
        <v>74524.604128</v>
      </c>
      <c r="J1623" s="4">
        <v>87088.856094</v>
      </c>
      <c r="K1623" s="4">
        <v>94815.600865</v>
      </c>
      <c r="L1623" s="4">
        <v>97203.136429</v>
      </c>
      <c r="M1623" s="4">
        <v>95644.567453</v>
      </c>
      <c r="N1623" s="4">
        <v>100956.402737</v>
      </c>
      <c r="O1623" s="4">
        <v>103558.360335</v>
      </c>
      <c r="P1623" s="4">
        <v>110684.714158</v>
      </c>
    </row>
    <row r="1624" spans="1:16">
      <c r="A1624" s="3" t="s">
        <v>3260</v>
      </c>
      <c r="B1624" s="3" t="s">
        <v>3261</v>
      </c>
      <c r="C1624" s="4"/>
      <c r="D1624" s="4"/>
      <c r="E1624" s="4"/>
      <c r="F1624" s="4"/>
      <c r="G1624" s="4"/>
      <c r="H1624" s="4"/>
      <c r="I1624" s="4">
        <v>21709.221191</v>
      </c>
      <c r="J1624" s="4">
        <v>50391.740064</v>
      </c>
      <c r="K1624" s="4">
        <v>56700.687373</v>
      </c>
      <c r="L1624" s="4">
        <v>62738.829336</v>
      </c>
      <c r="M1624" s="4">
        <v>64626.333813</v>
      </c>
      <c r="N1624" s="4">
        <v>98020.91351</v>
      </c>
      <c r="O1624" s="4">
        <v>107223.900487</v>
      </c>
      <c r="P1624" s="4">
        <v>128370.615568</v>
      </c>
    </row>
    <row r="1625" spans="1:16">
      <c r="A1625" s="3" t="s">
        <v>3262</v>
      </c>
      <c r="B1625" s="3" t="s">
        <v>3263</v>
      </c>
      <c r="C1625" s="4"/>
      <c r="D1625" s="4"/>
      <c r="E1625" s="4"/>
      <c r="F1625" s="4"/>
      <c r="G1625" s="4"/>
      <c r="H1625" s="4"/>
      <c r="I1625" s="4">
        <v>11620.454431</v>
      </c>
      <c r="J1625" s="4">
        <v>28558.502636</v>
      </c>
      <c r="K1625" s="4">
        <v>27496.633411</v>
      </c>
      <c r="L1625" s="4">
        <v>25442.731872</v>
      </c>
      <c r="M1625" s="4">
        <v>49847.851049</v>
      </c>
      <c r="N1625" s="4">
        <v>207515.595526</v>
      </c>
      <c r="O1625" s="4">
        <v>221757.881096</v>
      </c>
      <c r="P1625" s="4">
        <v>233367.55856</v>
      </c>
    </row>
    <row r="1626" spans="1:16">
      <c r="A1626" s="3" t="s">
        <v>3264</v>
      </c>
      <c r="B1626" s="3" t="s">
        <v>3265</v>
      </c>
      <c r="C1626" s="4"/>
      <c r="D1626" s="4"/>
      <c r="E1626" s="4"/>
      <c r="F1626" s="4"/>
      <c r="G1626" s="4"/>
      <c r="H1626" s="4"/>
      <c r="I1626" s="4">
        <v>14204.57101</v>
      </c>
      <c r="J1626" s="4">
        <v>36137.695138</v>
      </c>
      <c r="K1626" s="4">
        <v>37507.877138</v>
      </c>
      <c r="L1626" s="4">
        <v>41078.539126</v>
      </c>
      <c r="M1626" s="4">
        <v>44290.792775</v>
      </c>
      <c r="N1626" s="4">
        <v>47817.566625</v>
      </c>
      <c r="O1626" s="4">
        <v>49554.413019</v>
      </c>
      <c r="P1626" s="4">
        <v>57887.613938</v>
      </c>
    </row>
    <row r="1627" spans="1:16">
      <c r="A1627" s="3" t="s">
        <v>3266</v>
      </c>
      <c r="B1627" s="3" t="s">
        <v>3267</v>
      </c>
      <c r="C1627" s="4"/>
      <c r="D1627" s="4"/>
      <c r="E1627" s="4"/>
      <c r="F1627" s="4"/>
      <c r="G1627" s="4"/>
      <c r="H1627" s="4"/>
      <c r="I1627" s="4">
        <v>17438.834134</v>
      </c>
      <c r="J1627" s="4">
        <v>47963.70833</v>
      </c>
      <c r="K1627" s="4">
        <v>54331.351698</v>
      </c>
      <c r="L1627" s="4">
        <v>65209.988461</v>
      </c>
      <c r="M1627" s="4">
        <v>84246.955177</v>
      </c>
      <c r="N1627" s="4">
        <v>198976.891573</v>
      </c>
      <c r="O1627" s="4">
        <v>212801.052116</v>
      </c>
      <c r="P1627" s="4">
        <v>248883.49135</v>
      </c>
    </row>
    <row r="1628" spans="1:16">
      <c r="A1628" s="3" t="s">
        <v>3268</v>
      </c>
      <c r="B1628" s="3" t="s">
        <v>3269</v>
      </c>
      <c r="C1628" s="4"/>
      <c r="D1628" s="4"/>
      <c r="E1628" s="4"/>
      <c r="F1628" s="4"/>
      <c r="G1628" s="4"/>
      <c r="H1628" s="4"/>
      <c r="I1628" s="4">
        <v>14089.376035</v>
      </c>
      <c r="J1628" s="4">
        <v>49051.654033</v>
      </c>
      <c r="K1628" s="4">
        <v>52806.20722</v>
      </c>
      <c r="L1628" s="4">
        <v>60964.317935</v>
      </c>
      <c r="M1628" s="4">
        <v>68026.600847</v>
      </c>
      <c r="N1628" s="4">
        <v>79085.38755</v>
      </c>
      <c r="O1628" s="4">
        <v>76463.804026</v>
      </c>
      <c r="P1628" s="4">
        <v>137827.024954</v>
      </c>
    </row>
    <row r="1629" spans="1:16">
      <c r="A1629" s="3" t="s">
        <v>3270</v>
      </c>
      <c r="B1629" s="3" t="s">
        <v>3271</v>
      </c>
      <c r="C1629" s="4"/>
      <c r="D1629" s="4"/>
      <c r="E1629" s="4"/>
      <c r="F1629" s="4"/>
      <c r="G1629" s="4"/>
      <c r="H1629" s="4"/>
      <c r="I1629" s="4">
        <v>10773.678638</v>
      </c>
      <c r="J1629" s="4">
        <v>34788.603094</v>
      </c>
      <c r="K1629" s="4">
        <v>37217.280858</v>
      </c>
      <c r="L1629" s="4">
        <v>39291.07794</v>
      </c>
      <c r="M1629" s="4">
        <v>41229.872673</v>
      </c>
      <c r="N1629" s="4">
        <v>45076.136393</v>
      </c>
      <c r="O1629" s="4">
        <v>49543.967341</v>
      </c>
      <c r="P1629" s="4">
        <v>53227.51859</v>
      </c>
    </row>
    <row r="1630" spans="1:16">
      <c r="A1630" s="3" t="s">
        <v>3272</v>
      </c>
      <c r="B1630" s="3" t="s">
        <v>3273</v>
      </c>
      <c r="C1630" s="4"/>
      <c r="D1630" s="4"/>
      <c r="E1630" s="4"/>
      <c r="F1630" s="4"/>
      <c r="G1630" s="4">
        <v>13317.587538</v>
      </c>
      <c r="H1630" s="4"/>
      <c r="I1630" s="4">
        <v>24708.335998</v>
      </c>
      <c r="J1630" s="4">
        <v>55548.194219</v>
      </c>
      <c r="K1630" s="4">
        <v>57566.962184</v>
      </c>
      <c r="L1630" s="4">
        <v>59310.774376</v>
      </c>
      <c r="M1630" s="4">
        <v>67975.145262</v>
      </c>
      <c r="N1630" s="4">
        <v>146801.115948</v>
      </c>
      <c r="O1630" s="4">
        <v>233970.012838</v>
      </c>
      <c r="P1630" s="4">
        <v>244522.291406</v>
      </c>
    </row>
    <row r="1631" spans="1:16">
      <c r="A1631" s="3" t="s">
        <v>3274</v>
      </c>
      <c r="B1631" s="3" t="s">
        <v>3275</v>
      </c>
      <c r="C1631" s="4"/>
      <c r="D1631" s="4"/>
      <c r="E1631" s="4"/>
      <c r="F1631" s="4"/>
      <c r="G1631" s="4"/>
      <c r="H1631" s="4"/>
      <c r="I1631" s="4">
        <v>12207.955483</v>
      </c>
      <c r="J1631" s="4">
        <v>45574.429858</v>
      </c>
      <c r="K1631" s="4">
        <v>48281.666265</v>
      </c>
      <c r="L1631" s="4">
        <v>49933.748512</v>
      </c>
      <c r="M1631" s="4">
        <v>52205.340749</v>
      </c>
      <c r="N1631" s="4">
        <v>80330.714138</v>
      </c>
      <c r="O1631" s="4">
        <v>120318.533427</v>
      </c>
      <c r="P1631" s="4">
        <v>133299.102504</v>
      </c>
    </row>
    <row r="1632" spans="1:16">
      <c r="A1632" s="3" t="s">
        <v>3276</v>
      </c>
      <c r="B1632" s="3" t="s">
        <v>3277</v>
      </c>
      <c r="C1632" s="4"/>
      <c r="D1632" s="4"/>
      <c r="E1632" s="4"/>
      <c r="F1632" s="4"/>
      <c r="G1632" s="4"/>
      <c r="H1632" s="4"/>
      <c r="I1632" s="4">
        <v>14235.48015</v>
      </c>
      <c r="J1632" s="4">
        <v>46682.650847</v>
      </c>
      <c r="K1632" s="4">
        <v>47917.303585</v>
      </c>
      <c r="L1632" s="4">
        <v>48103.050885</v>
      </c>
      <c r="M1632" s="4">
        <v>66285.816668</v>
      </c>
      <c r="N1632" s="4">
        <v>71692.549787</v>
      </c>
      <c r="O1632" s="4">
        <v>71249.29876</v>
      </c>
      <c r="P1632" s="4">
        <v>77306.177945</v>
      </c>
    </row>
    <row r="1633" spans="1:16">
      <c r="A1633" s="3" t="s">
        <v>3278</v>
      </c>
      <c r="B1633" s="3" t="s">
        <v>3279</v>
      </c>
      <c r="C1633" s="4"/>
      <c r="D1633" s="4"/>
      <c r="E1633" s="4"/>
      <c r="F1633" s="4"/>
      <c r="G1633" s="4"/>
      <c r="H1633" s="4"/>
      <c r="I1633" s="4">
        <v>10204.187607</v>
      </c>
      <c r="J1633" s="4">
        <v>34300.44595</v>
      </c>
      <c r="K1633" s="4">
        <v>36139.573349</v>
      </c>
      <c r="L1633" s="4">
        <v>37661.463725</v>
      </c>
      <c r="M1633" s="4">
        <v>74118.57942</v>
      </c>
      <c r="N1633" s="4">
        <v>155924.498012</v>
      </c>
      <c r="O1633" s="4">
        <v>162582.778088</v>
      </c>
      <c r="P1633" s="4">
        <v>156170.02513</v>
      </c>
    </row>
    <row r="1634" spans="1:16">
      <c r="A1634" s="3" t="s">
        <v>3280</v>
      </c>
      <c r="B1634" s="3" t="s">
        <v>3281</v>
      </c>
      <c r="C1634" s="4"/>
      <c r="D1634" s="4"/>
      <c r="E1634" s="4"/>
      <c r="F1634" s="4"/>
      <c r="G1634" s="4"/>
      <c r="H1634" s="4"/>
      <c r="I1634" s="4">
        <v>29219.090714</v>
      </c>
      <c r="J1634" s="4">
        <v>176016.828998</v>
      </c>
      <c r="K1634" s="4">
        <v>206476.284875</v>
      </c>
      <c r="L1634" s="4">
        <v>227156.858804</v>
      </c>
      <c r="M1634" s="4">
        <v>644744.587099</v>
      </c>
      <c r="N1634" s="4">
        <v>692997.509761</v>
      </c>
      <c r="O1634" s="4">
        <v>713573.39604</v>
      </c>
      <c r="P1634" s="4">
        <v>963797.15013</v>
      </c>
    </row>
    <row r="1635" spans="1:16">
      <c r="A1635" s="3" t="s">
        <v>3282</v>
      </c>
      <c r="B1635" s="3" t="s">
        <v>3283</v>
      </c>
      <c r="C1635" s="4"/>
      <c r="D1635" s="4"/>
      <c r="E1635" s="4"/>
      <c r="F1635" s="4"/>
      <c r="G1635" s="4"/>
      <c r="H1635" s="4"/>
      <c r="I1635" s="4">
        <v>22785.673487</v>
      </c>
      <c r="J1635" s="4">
        <v>65444.740456</v>
      </c>
      <c r="K1635" s="4">
        <v>67735.086297</v>
      </c>
      <c r="L1635" s="4">
        <v>74365.12727</v>
      </c>
      <c r="M1635" s="4">
        <v>77189.116121</v>
      </c>
      <c r="N1635" s="4">
        <v>91416.142683</v>
      </c>
      <c r="O1635" s="4">
        <v>228922.670744</v>
      </c>
      <c r="P1635" s="4">
        <v>233535.573716</v>
      </c>
    </row>
    <row r="1636" spans="1:16">
      <c r="A1636" s="3" t="s">
        <v>3284</v>
      </c>
      <c r="B1636" s="3" t="s">
        <v>3285</v>
      </c>
      <c r="C1636" s="4"/>
      <c r="D1636" s="4"/>
      <c r="E1636" s="4"/>
      <c r="F1636" s="4"/>
      <c r="G1636" s="4"/>
      <c r="H1636" s="4"/>
      <c r="I1636" s="4">
        <v>11239.68646</v>
      </c>
      <c r="J1636" s="4">
        <v>49146.602589</v>
      </c>
      <c r="K1636" s="4">
        <v>55312.693619</v>
      </c>
      <c r="L1636" s="4">
        <v>65022.341057</v>
      </c>
      <c r="M1636" s="4">
        <v>81655.187256</v>
      </c>
      <c r="N1636" s="4">
        <v>220610.196347</v>
      </c>
      <c r="O1636" s="4">
        <v>241424.200489</v>
      </c>
      <c r="P1636" s="4">
        <v>282440.763047</v>
      </c>
    </row>
    <row r="1637" spans="1:16">
      <c r="A1637" s="3" t="s">
        <v>3286</v>
      </c>
      <c r="B1637" s="3" t="s">
        <v>3287</v>
      </c>
      <c r="C1637" s="4"/>
      <c r="D1637" s="4"/>
      <c r="E1637" s="4"/>
      <c r="F1637" s="4"/>
      <c r="G1637" s="4"/>
      <c r="H1637" s="4"/>
      <c r="I1637" s="4">
        <v>17326.095787</v>
      </c>
      <c r="J1637" s="4">
        <v>58314.707872</v>
      </c>
      <c r="K1637" s="4">
        <v>59641.865911</v>
      </c>
      <c r="L1637" s="4">
        <v>61641.772663</v>
      </c>
      <c r="M1637" s="4">
        <v>58804.13992</v>
      </c>
      <c r="N1637" s="4">
        <v>79735.413372</v>
      </c>
      <c r="O1637" s="4">
        <v>81948.514017</v>
      </c>
      <c r="P1637" s="4">
        <v>80925.765676</v>
      </c>
    </row>
    <row r="1638" spans="1:16">
      <c r="A1638" s="3" t="s">
        <v>3288</v>
      </c>
      <c r="B1638" s="3" t="s">
        <v>3289</v>
      </c>
      <c r="C1638" s="4"/>
      <c r="D1638" s="4"/>
      <c r="E1638" s="4"/>
      <c r="F1638" s="4"/>
      <c r="G1638" s="4"/>
      <c r="H1638" s="4"/>
      <c r="I1638" s="4">
        <v>26132.928332</v>
      </c>
      <c r="J1638" s="4">
        <v>103333.143069</v>
      </c>
      <c r="K1638" s="4">
        <v>114059.133224</v>
      </c>
      <c r="L1638" s="4">
        <v>128691.118451</v>
      </c>
      <c r="M1638" s="4">
        <v>141530.158246</v>
      </c>
      <c r="N1638" s="4">
        <v>155810.581595</v>
      </c>
      <c r="O1638" s="4">
        <v>229838.315112</v>
      </c>
      <c r="P1638" s="4">
        <v>242526.833147</v>
      </c>
    </row>
    <row r="1639" spans="1:16">
      <c r="A1639" s="3" t="s">
        <v>3290</v>
      </c>
      <c r="B1639" s="3" t="s">
        <v>3291</v>
      </c>
      <c r="C1639" s="4"/>
      <c r="D1639" s="4"/>
      <c r="E1639" s="4"/>
      <c r="F1639" s="4"/>
      <c r="G1639" s="4"/>
      <c r="H1639" s="4"/>
      <c r="I1639" s="4">
        <v>27324.739215</v>
      </c>
      <c r="J1639" s="4">
        <v>76533.739312</v>
      </c>
      <c r="K1639" s="4">
        <v>72316.617077</v>
      </c>
      <c r="L1639" s="4">
        <v>157048.601139</v>
      </c>
      <c r="M1639" s="4">
        <v>281989.685274</v>
      </c>
      <c r="N1639" s="4">
        <v>328881.114635</v>
      </c>
      <c r="O1639" s="4">
        <v>340239.627405</v>
      </c>
      <c r="P1639" s="4">
        <v>340108.241784</v>
      </c>
    </row>
    <row r="1640" spans="1:16">
      <c r="A1640" s="3" t="s">
        <v>3292</v>
      </c>
      <c r="B1640" s="3" t="s">
        <v>3293</v>
      </c>
      <c r="C1640" s="4"/>
      <c r="D1640" s="4"/>
      <c r="E1640" s="4"/>
      <c r="F1640" s="4"/>
      <c r="G1640" s="4"/>
      <c r="H1640" s="4"/>
      <c r="I1640" s="4">
        <v>54594.28277</v>
      </c>
      <c r="J1640" s="4">
        <v>287935.46146</v>
      </c>
      <c r="K1640" s="4">
        <v>301658.672905</v>
      </c>
      <c r="L1640" s="4">
        <v>339396.22151</v>
      </c>
      <c r="M1640" s="4">
        <v>329672.448642</v>
      </c>
      <c r="N1640" s="4">
        <v>336892.875952</v>
      </c>
      <c r="O1640" s="4">
        <v>334165.502283</v>
      </c>
      <c r="P1640" s="4">
        <v>337329.820836</v>
      </c>
    </row>
    <row r="1641" spans="1:16">
      <c r="A1641" s="3" t="s">
        <v>3294</v>
      </c>
      <c r="B1641" s="3" t="s">
        <v>3295</v>
      </c>
      <c r="C1641" s="4"/>
      <c r="D1641" s="4"/>
      <c r="E1641" s="4"/>
      <c r="F1641" s="4"/>
      <c r="G1641" s="4"/>
      <c r="H1641" s="4"/>
      <c r="I1641" s="4">
        <v>26358.791804</v>
      </c>
      <c r="J1641" s="4">
        <v>92638.287236</v>
      </c>
      <c r="K1641" s="4">
        <v>101092.514676</v>
      </c>
      <c r="L1641" s="4">
        <v>111517.140071</v>
      </c>
      <c r="M1641" s="4">
        <v>121830.902528</v>
      </c>
      <c r="N1641" s="4">
        <v>135529.457068</v>
      </c>
      <c r="O1641" s="4">
        <v>154021.419108</v>
      </c>
      <c r="P1641" s="4">
        <v>177638.094244</v>
      </c>
    </row>
    <row r="1642" spans="1:16">
      <c r="A1642" s="3" t="s">
        <v>3296</v>
      </c>
      <c r="B1642" s="3" t="s">
        <v>3297</v>
      </c>
      <c r="C1642" s="4"/>
      <c r="D1642" s="4"/>
      <c r="E1642" s="4"/>
      <c r="F1642" s="4"/>
      <c r="G1642" s="4"/>
      <c r="H1642" s="4"/>
      <c r="I1642" s="4">
        <v>13759.241255</v>
      </c>
      <c r="J1642" s="4">
        <v>58186.740158</v>
      </c>
      <c r="K1642" s="4">
        <v>65450.530503</v>
      </c>
      <c r="L1642" s="4">
        <v>72651.346235</v>
      </c>
      <c r="M1642" s="4">
        <v>80618.295727</v>
      </c>
      <c r="N1642" s="4">
        <v>89669.083718</v>
      </c>
      <c r="O1642" s="4">
        <v>172968.361719</v>
      </c>
      <c r="P1642" s="4">
        <v>185174.063232</v>
      </c>
    </row>
    <row r="1643" spans="1:16">
      <c r="A1643" s="3" t="s">
        <v>3298</v>
      </c>
      <c r="B1643" s="3" t="s">
        <v>3299</v>
      </c>
      <c r="C1643" s="4"/>
      <c r="D1643" s="4"/>
      <c r="E1643" s="4"/>
      <c r="F1643" s="4"/>
      <c r="G1643" s="4"/>
      <c r="H1643" s="4"/>
      <c r="I1643" s="4">
        <v>19911.932865</v>
      </c>
      <c r="J1643" s="4">
        <v>62479.133755</v>
      </c>
      <c r="K1643" s="4">
        <v>62357.797763</v>
      </c>
      <c r="L1643" s="4">
        <v>64359.127146</v>
      </c>
      <c r="M1643" s="4">
        <v>64788.721249</v>
      </c>
      <c r="N1643" s="4">
        <v>64922.255595</v>
      </c>
      <c r="O1643" s="4">
        <v>65945.176828</v>
      </c>
      <c r="P1643" s="4">
        <v>70259.201797</v>
      </c>
    </row>
    <row r="1644" spans="1:16">
      <c r="A1644" s="3" t="s">
        <v>3300</v>
      </c>
      <c r="B1644" s="3" t="s">
        <v>3301</v>
      </c>
      <c r="C1644" s="4"/>
      <c r="D1644" s="4"/>
      <c r="E1644" s="4"/>
      <c r="F1644" s="4"/>
      <c r="G1644" s="4"/>
      <c r="H1644" s="4"/>
      <c r="I1644" s="4">
        <v>13209.219936</v>
      </c>
      <c r="J1644" s="4">
        <v>59689.94521</v>
      </c>
      <c r="K1644" s="4">
        <v>61853.132604</v>
      </c>
      <c r="L1644" s="4">
        <v>65251.597307</v>
      </c>
      <c r="M1644" s="4">
        <v>69675.429386</v>
      </c>
      <c r="N1644" s="4">
        <v>100744.554362</v>
      </c>
      <c r="O1644" s="4">
        <v>103139.356179</v>
      </c>
      <c r="P1644" s="4">
        <v>194834.877316</v>
      </c>
    </row>
    <row r="1645" spans="1:16">
      <c r="A1645" s="3" t="s">
        <v>3302</v>
      </c>
      <c r="B1645" s="3" t="s">
        <v>3303</v>
      </c>
      <c r="C1645" s="4"/>
      <c r="D1645" s="4"/>
      <c r="E1645" s="4"/>
      <c r="F1645" s="4"/>
      <c r="G1645" s="4"/>
      <c r="H1645" s="4"/>
      <c r="I1645" s="4">
        <v>15182.933904</v>
      </c>
      <c r="J1645" s="4">
        <v>43615.146726</v>
      </c>
      <c r="K1645" s="4">
        <v>48570.460485</v>
      </c>
      <c r="L1645" s="4">
        <v>54630.605635</v>
      </c>
      <c r="M1645" s="4">
        <v>63379.750111</v>
      </c>
      <c r="N1645" s="4">
        <v>75582.172677</v>
      </c>
      <c r="O1645" s="4">
        <v>211481.76153</v>
      </c>
      <c r="P1645" s="4">
        <v>226184.362739</v>
      </c>
    </row>
    <row r="1646" spans="1:16">
      <c r="A1646" s="3" t="s">
        <v>3304</v>
      </c>
      <c r="B1646" s="3" t="s">
        <v>3305</v>
      </c>
      <c r="C1646" s="4"/>
      <c r="D1646" s="4"/>
      <c r="E1646" s="4"/>
      <c r="F1646" s="4"/>
      <c r="G1646" s="4"/>
      <c r="H1646" s="4"/>
      <c r="I1646" s="4">
        <v>21731.828173</v>
      </c>
      <c r="J1646" s="4">
        <v>87728.751706</v>
      </c>
      <c r="K1646" s="4">
        <v>95640.112034</v>
      </c>
      <c r="L1646" s="4">
        <v>144529.466975</v>
      </c>
      <c r="M1646" s="4">
        <v>229247.120121</v>
      </c>
      <c r="N1646" s="4">
        <v>241646.545388</v>
      </c>
      <c r="O1646" s="4">
        <v>243121.65138</v>
      </c>
      <c r="P1646" s="4">
        <v>250194.56716</v>
      </c>
    </row>
    <row r="1647" spans="1:16">
      <c r="A1647" s="3" t="s">
        <v>3306</v>
      </c>
      <c r="B1647" s="3" t="s">
        <v>3307</v>
      </c>
      <c r="C1647" s="4"/>
      <c r="D1647" s="4"/>
      <c r="E1647" s="4"/>
      <c r="F1647" s="4"/>
      <c r="G1647" s="4"/>
      <c r="H1647" s="4"/>
      <c r="I1647" s="4">
        <v>17283.720181</v>
      </c>
      <c r="J1647" s="4">
        <v>59991.20232</v>
      </c>
      <c r="K1647" s="4">
        <v>60403.015739</v>
      </c>
      <c r="L1647" s="4">
        <v>59283.586104</v>
      </c>
      <c r="M1647" s="4">
        <v>59598.273661</v>
      </c>
      <c r="N1647" s="4">
        <v>60643.168545</v>
      </c>
      <c r="O1647" s="4">
        <v>59541.576473</v>
      </c>
      <c r="P1647" s="4">
        <v>54483.084149</v>
      </c>
    </row>
    <row r="1648" spans="1:16">
      <c r="A1648" s="3" t="s">
        <v>3308</v>
      </c>
      <c r="B1648" s="3" t="s">
        <v>3309</v>
      </c>
      <c r="C1648" s="4"/>
      <c r="D1648" s="4"/>
      <c r="E1648" s="4"/>
      <c r="F1648" s="4"/>
      <c r="G1648" s="4"/>
      <c r="H1648" s="4"/>
      <c r="I1648" s="4">
        <v>19106.917657</v>
      </c>
      <c r="J1648" s="4">
        <v>70272.87899</v>
      </c>
      <c r="K1648" s="4">
        <v>74999.255347</v>
      </c>
      <c r="L1648" s="4">
        <v>76412.24892</v>
      </c>
      <c r="M1648" s="4">
        <v>78794.356387</v>
      </c>
      <c r="N1648" s="4">
        <v>92862.420001</v>
      </c>
      <c r="O1648" s="4">
        <v>96115.2485</v>
      </c>
      <c r="P1648" s="4">
        <v>98608.674903</v>
      </c>
    </row>
    <row r="1649" spans="1:16">
      <c r="A1649" s="3" t="s">
        <v>3310</v>
      </c>
      <c r="B1649" s="3" t="s">
        <v>3311</v>
      </c>
      <c r="C1649" s="4"/>
      <c r="D1649" s="4"/>
      <c r="E1649" s="4"/>
      <c r="F1649" s="4"/>
      <c r="G1649" s="4"/>
      <c r="H1649" s="4"/>
      <c r="I1649" s="4">
        <v>15018.515143</v>
      </c>
      <c r="J1649" s="4">
        <v>51444.32927</v>
      </c>
      <c r="K1649" s="4">
        <v>53632.088698</v>
      </c>
      <c r="L1649" s="4">
        <v>93186.749875</v>
      </c>
      <c r="M1649" s="4">
        <v>107520.052002</v>
      </c>
      <c r="N1649" s="4">
        <v>296038.781104</v>
      </c>
      <c r="O1649" s="4">
        <v>312183.971061</v>
      </c>
      <c r="P1649" s="4">
        <v>389776.058905</v>
      </c>
    </row>
    <row r="1650" spans="1:16">
      <c r="A1650" s="3" t="s">
        <v>3312</v>
      </c>
      <c r="B1650" s="3" t="s">
        <v>3313</v>
      </c>
      <c r="C1650" s="4"/>
      <c r="D1650" s="4"/>
      <c r="E1650" s="4"/>
      <c r="F1650" s="4"/>
      <c r="G1650" s="4"/>
      <c r="H1650" s="4"/>
      <c r="I1650" s="4">
        <v>23569.635749</v>
      </c>
      <c r="J1650" s="4">
        <v>108973.245339</v>
      </c>
      <c r="K1650" s="4">
        <v>121408.811996</v>
      </c>
      <c r="L1650" s="4">
        <v>144122.727573</v>
      </c>
      <c r="M1650" s="4">
        <v>189711.314373</v>
      </c>
      <c r="N1650" s="4">
        <v>462588.111564</v>
      </c>
      <c r="O1650" s="4">
        <v>554461.740578</v>
      </c>
      <c r="P1650" s="4">
        <v>556217.056972</v>
      </c>
    </row>
    <row r="1651" spans="1:16">
      <c r="A1651" s="3" t="s">
        <v>3314</v>
      </c>
      <c r="B1651" s="3" t="s">
        <v>3315</v>
      </c>
      <c r="C1651" s="4"/>
      <c r="D1651" s="4"/>
      <c r="E1651" s="4"/>
      <c r="F1651" s="4"/>
      <c r="G1651" s="4"/>
      <c r="H1651" s="4"/>
      <c r="I1651" s="4">
        <v>24616.839292</v>
      </c>
      <c r="J1651" s="4">
        <v>63629.022886</v>
      </c>
      <c r="K1651" s="4">
        <v>46721.861702</v>
      </c>
      <c r="L1651" s="4">
        <v>28381.059787</v>
      </c>
      <c r="M1651" s="4">
        <v>29083.686653</v>
      </c>
      <c r="N1651" s="4">
        <v>19985.404075</v>
      </c>
      <c r="O1651" s="4">
        <v>20491.800438</v>
      </c>
      <c r="P1651" s="4">
        <v>22042.498012</v>
      </c>
    </row>
    <row r="1652" spans="1:16">
      <c r="A1652" s="3" t="s">
        <v>3316</v>
      </c>
      <c r="B1652" s="3" t="s">
        <v>3317</v>
      </c>
      <c r="C1652" s="4"/>
      <c r="D1652" s="4"/>
      <c r="E1652" s="4"/>
      <c r="F1652" s="4"/>
      <c r="G1652" s="4"/>
      <c r="H1652" s="4"/>
      <c r="I1652" s="4">
        <v>19662.52232</v>
      </c>
      <c r="J1652" s="4">
        <v>55650.047863</v>
      </c>
      <c r="K1652" s="4">
        <v>56481.104827</v>
      </c>
      <c r="L1652" s="4">
        <v>145732.262273</v>
      </c>
      <c r="M1652" s="4">
        <v>251641.257442</v>
      </c>
      <c r="N1652" s="4">
        <v>509234.778713</v>
      </c>
      <c r="O1652" s="4">
        <v>538374.562289</v>
      </c>
      <c r="P1652" s="4">
        <v>506145.547919</v>
      </c>
    </row>
    <row r="1653" spans="1:16">
      <c r="A1653" s="3" t="s">
        <v>3318</v>
      </c>
      <c r="B1653" s="3" t="s">
        <v>3319</v>
      </c>
      <c r="C1653" s="4"/>
      <c r="D1653" s="4"/>
      <c r="E1653" s="4"/>
      <c r="F1653" s="4"/>
      <c r="G1653" s="4"/>
      <c r="H1653" s="4"/>
      <c r="I1653" s="4">
        <v>9546.231056</v>
      </c>
      <c r="J1653" s="4">
        <v>45231.143864</v>
      </c>
      <c r="K1653" s="4">
        <v>47970.391608</v>
      </c>
      <c r="L1653" s="4">
        <v>52590.248829</v>
      </c>
      <c r="M1653" s="4">
        <v>56071.310685</v>
      </c>
      <c r="N1653" s="4">
        <v>61736.192686</v>
      </c>
      <c r="O1653" s="4">
        <v>66114.650127</v>
      </c>
      <c r="P1653" s="4">
        <v>109226.304575</v>
      </c>
    </row>
    <row r="1654" spans="1:16">
      <c r="A1654" s="3" t="s">
        <v>3320</v>
      </c>
      <c r="B1654" s="3" t="s">
        <v>3321</v>
      </c>
      <c r="C1654" s="4"/>
      <c r="D1654" s="4">
        <v>6344.968852</v>
      </c>
      <c r="E1654" s="4">
        <v>8864.862206</v>
      </c>
      <c r="F1654" s="4">
        <v>11991.85405</v>
      </c>
      <c r="G1654" s="4">
        <v>17346.756364</v>
      </c>
      <c r="H1654" s="4">
        <v>23533.008578</v>
      </c>
      <c r="I1654" s="4">
        <v>30626.19893</v>
      </c>
      <c r="J1654" s="4">
        <v>79871.090485</v>
      </c>
      <c r="K1654" s="4">
        <v>88005.930452</v>
      </c>
      <c r="L1654" s="4">
        <v>100900.056765</v>
      </c>
      <c r="M1654" s="4">
        <v>136023.213851</v>
      </c>
      <c r="N1654" s="4">
        <v>165180.912168</v>
      </c>
      <c r="O1654" s="4">
        <v>197156.288674</v>
      </c>
      <c r="P1654" s="4">
        <v>396368.869415</v>
      </c>
    </row>
    <row r="1655" spans="1:16">
      <c r="A1655" s="3" t="s">
        <v>3322</v>
      </c>
      <c r="B1655" s="3" t="s">
        <v>3323</v>
      </c>
      <c r="C1655" s="4"/>
      <c r="D1655" s="4"/>
      <c r="E1655" s="4"/>
      <c r="F1655" s="4"/>
      <c r="G1655" s="4"/>
      <c r="H1655" s="4"/>
      <c r="I1655" s="4">
        <v>15596.117859</v>
      </c>
      <c r="J1655" s="4">
        <v>44276.581025</v>
      </c>
      <c r="K1655" s="4">
        <v>46764.618196</v>
      </c>
      <c r="L1655" s="4">
        <v>50300.392148</v>
      </c>
      <c r="M1655" s="4">
        <v>55446.571603</v>
      </c>
      <c r="N1655" s="4">
        <v>61816.172577</v>
      </c>
      <c r="O1655" s="4">
        <v>79890.193353</v>
      </c>
      <c r="P1655" s="4">
        <v>108741.819336</v>
      </c>
    </row>
    <row r="1656" spans="1:16">
      <c r="A1656" s="3" t="s">
        <v>3324</v>
      </c>
      <c r="B1656" s="3" t="s">
        <v>3325</v>
      </c>
      <c r="C1656" s="4"/>
      <c r="D1656" s="4"/>
      <c r="E1656" s="4"/>
      <c r="F1656" s="4"/>
      <c r="G1656" s="4"/>
      <c r="H1656" s="4"/>
      <c r="I1656" s="4">
        <v>21145.510081</v>
      </c>
      <c r="J1656" s="4">
        <v>85421.210941</v>
      </c>
      <c r="K1656" s="4">
        <v>93012.447246</v>
      </c>
      <c r="L1656" s="4">
        <v>108890.309329</v>
      </c>
      <c r="M1656" s="4">
        <v>131031.722865</v>
      </c>
      <c r="N1656" s="4">
        <v>237534.215886</v>
      </c>
      <c r="O1656" s="4">
        <v>236913.07919</v>
      </c>
      <c r="P1656" s="4">
        <v>244803.898463</v>
      </c>
    </row>
    <row r="1657" spans="1:16">
      <c r="A1657" s="3" t="s">
        <v>3326</v>
      </c>
      <c r="B1657" s="3" t="s">
        <v>3327</v>
      </c>
      <c r="C1657" s="4"/>
      <c r="D1657" s="4"/>
      <c r="E1657" s="4"/>
      <c r="F1657" s="4"/>
      <c r="G1657" s="4"/>
      <c r="H1657" s="4"/>
      <c r="I1657" s="4">
        <v>42851.421547</v>
      </c>
      <c r="J1657" s="4">
        <v>181887.500014</v>
      </c>
      <c r="K1657" s="4">
        <v>188644.736548</v>
      </c>
      <c r="L1657" s="4">
        <v>211913.679588</v>
      </c>
      <c r="M1657" s="4">
        <v>250957.793615</v>
      </c>
      <c r="N1657" s="4">
        <v>566788.683</v>
      </c>
      <c r="O1657" s="4">
        <v>643627.427748</v>
      </c>
      <c r="P1657" s="4">
        <v>730438.12414</v>
      </c>
    </row>
    <row r="1658" spans="1:16">
      <c r="A1658" s="3" t="s">
        <v>3328</v>
      </c>
      <c r="B1658" s="3" t="s">
        <v>3329</v>
      </c>
      <c r="C1658" s="4"/>
      <c r="D1658" s="4"/>
      <c r="E1658" s="4"/>
      <c r="F1658" s="4"/>
      <c r="G1658" s="4"/>
      <c r="H1658" s="4"/>
      <c r="I1658" s="4">
        <v>12139.664696</v>
      </c>
      <c r="J1658" s="4">
        <v>51614.155451</v>
      </c>
      <c r="K1658" s="4">
        <v>58235.912137</v>
      </c>
      <c r="L1658" s="4">
        <v>68033.361112</v>
      </c>
      <c r="M1658" s="4">
        <v>65677.524273</v>
      </c>
      <c r="N1658" s="4">
        <v>55439.929072</v>
      </c>
      <c r="O1658" s="4">
        <v>53517.753699</v>
      </c>
      <c r="P1658" s="4">
        <v>55271.81593</v>
      </c>
    </row>
    <row r="1659" spans="1:16">
      <c r="A1659" s="3" t="s">
        <v>3330</v>
      </c>
      <c r="B1659" s="3" t="s">
        <v>3331</v>
      </c>
      <c r="C1659" s="4"/>
      <c r="D1659" s="4"/>
      <c r="E1659" s="4"/>
      <c r="F1659" s="4"/>
      <c r="G1659" s="4"/>
      <c r="H1659" s="4"/>
      <c r="I1659" s="4">
        <v>12713.873025</v>
      </c>
      <c r="J1659" s="4">
        <v>50974.790836</v>
      </c>
      <c r="K1659" s="4">
        <v>53938.436065</v>
      </c>
      <c r="L1659" s="4">
        <v>55447.453597</v>
      </c>
      <c r="M1659" s="4">
        <v>58283.562142</v>
      </c>
      <c r="N1659" s="4">
        <v>59749.845682</v>
      </c>
      <c r="O1659" s="4">
        <v>60882.771719</v>
      </c>
      <c r="P1659" s="4">
        <v>331970.782009</v>
      </c>
    </row>
    <row r="1660" spans="1:16">
      <c r="A1660" s="3" t="s">
        <v>3332</v>
      </c>
      <c r="B1660" s="3" t="s">
        <v>3333</v>
      </c>
      <c r="C1660" s="4"/>
      <c r="D1660" s="4"/>
      <c r="E1660" s="4"/>
      <c r="F1660" s="4"/>
      <c r="G1660" s="4"/>
      <c r="H1660" s="4"/>
      <c r="I1660" s="4">
        <v>17800.960487</v>
      </c>
      <c r="J1660" s="4">
        <v>57384.275084</v>
      </c>
      <c r="K1660" s="4">
        <v>54049.436121</v>
      </c>
      <c r="L1660" s="4">
        <v>48900.23143</v>
      </c>
      <c r="M1660" s="4">
        <v>44894.751704</v>
      </c>
      <c r="N1660" s="4">
        <v>45146.383161</v>
      </c>
      <c r="O1660" s="4">
        <v>46369.246428</v>
      </c>
      <c r="P1660" s="4">
        <v>46906.817448</v>
      </c>
    </row>
    <row r="1661" spans="1:16">
      <c r="A1661" s="3" t="s">
        <v>3334</v>
      </c>
      <c r="B1661" s="3" t="s">
        <v>3335</v>
      </c>
      <c r="C1661" s="4"/>
      <c r="D1661" s="4"/>
      <c r="E1661" s="4"/>
      <c r="F1661" s="4"/>
      <c r="G1661" s="4"/>
      <c r="H1661" s="4"/>
      <c r="I1661" s="4">
        <v>18107.398848</v>
      </c>
      <c r="J1661" s="4">
        <v>54493.63693</v>
      </c>
      <c r="K1661" s="4">
        <v>54188.934921</v>
      </c>
      <c r="L1661" s="4">
        <v>55226.555207</v>
      </c>
      <c r="M1661" s="4">
        <v>143789.740645</v>
      </c>
      <c r="N1661" s="4">
        <v>153819.856431</v>
      </c>
      <c r="O1661" s="4">
        <v>162065.59877</v>
      </c>
      <c r="P1661" s="4">
        <v>164003.450052</v>
      </c>
    </row>
    <row r="1662" spans="1:16">
      <c r="A1662" s="3" t="s">
        <v>3336</v>
      </c>
      <c r="B1662" s="3" t="s">
        <v>3337</v>
      </c>
      <c r="C1662" s="4"/>
      <c r="D1662" s="4"/>
      <c r="E1662" s="4"/>
      <c r="F1662" s="4"/>
      <c r="G1662" s="4"/>
      <c r="H1662" s="4"/>
      <c r="I1662" s="4">
        <v>11095.397799</v>
      </c>
      <c r="J1662" s="4">
        <v>34531.937222</v>
      </c>
      <c r="K1662" s="4">
        <v>36226.545716</v>
      </c>
      <c r="L1662" s="4">
        <v>36585.922943</v>
      </c>
      <c r="M1662" s="4">
        <v>58858.596051</v>
      </c>
      <c r="N1662" s="4">
        <v>160678.541138</v>
      </c>
      <c r="O1662" s="4">
        <v>165071.613164</v>
      </c>
      <c r="P1662" s="4">
        <v>170121.552597</v>
      </c>
    </row>
    <row r="1663" spans="1:16">
      <c r="A1663" s="3" t="s">
        <v>3338</v>
      </c>
      <c r="B1663" s="3" t="s">
        <v>3339</v>
      </c>
      <c r="C1663" s="4"/>
      <c r="D1663" s="4"/>
      <c r="E1663" s="4"/>
      <c r="F1663" s="4"/>
      <c r="G1663" s="4"/>
      <c r="H1663" s="4"/>
      <c r="I1663" s="4">
        <v>27051.878566</v>
      </c>
      <c r="J1663" s="4">
        <v>61966.100461</v>
      </c>
      <c r="K1663" s="4">
        <v>62582.176624</v>
      </c>
      <c r="L1663" s="4">
        <v>62703.200593</v>
      </c>
      <c r="M1663" s="4">
        <v>62828.232166</v>
      </c>
      <c r="N1663" s="4">
        <v>63576.483819</v>
      </c>
      <c r="O1663" s="4">
        <v>63319.447038</v>
      </c>
      <c r="P1663" s="4">
        <v>120523.275466</v>
      </c>
    </row>
    <row r="1664" spans="1:16">
      <c r="A1664" s="3" t="s">
        <v>3340</v>
      </c>
      <c r="B1664" s="3" t="s">
        <v>3341</v>
      </c>
      <c r="C1664" s="4"/>
      <c r="D1664" s="4"/>
      <c r="E1664" s="4"/>
      <c r="F1664" s="4"/>
      <c r="G1664" s="4"/>
      <c r="H1664" s="4"/>
      <c r="I1664" s="4">
        <v>15132.181525</v>
      </c>
      <c r="J1664" s="4">
        <v>54298.807103</v>
      </c>
      <c r="K1664" s="4">
        <v>58406.315546</v>
      </c>
      <c r="L1664" s="4">
        <v>64313.339116</v>
      </c>
      <c r="M1664" s="4">
        <v>70011.144359</v>
      </c>
      <c r="N1664" s="4">
        <v>73142.921969</v>
      </c>
      <c r="O1664" s="4">
        <v>74114.788604</v>
      </c>
      <c r="P1664" s="4">
        <v>122267.146989</v>
      </c>
    </row>
    <row r="1665" spans="1:16">
      <c r="A1665" s="3" t="s">
        <v>3342</v>
      </c>
      <c r="B1665" s="3" t="s">
        <v>3343</v>
      </c>
      <c r="C1665" s="4"/>
      <c r="D1665" s="4"/>
      <c r="E1665" s="4"/>
      <c r="F1665" s="4"/>
      <c r="G1665" s="4"/>
      <c r="H1665" s="4"/>
      <c r="I1665" s="4"/>
      <c r="J1665" s="4">
        <v>29211.652305</v>
      </c>
      <c r="K1665" s="4">
        <v>29169.504559</v>
      </c>
      <c r="L1665" s="4">
        <v>27844.309283</v>
      </c>
      <c r="M1665" s="4">
        <v>137051.760417</v>
      </c>
      <c r="N1665" s="4">
        <v>123674.901992</v>
      </c>
      <c r="O1665" s="4">
        <v>239383.517809</v>
      </c>
      <c r="P1665" s="4">
        <v>242249.018413</v>
      </c>
    </row>
    <row r="1666" spans="1:16">
      <c r="A1666" s="3" t="s">
        <v>3344</v>
      </c>
      <c r="B1666" s="3" t="s">
        <v>3345</v>
      </c>
      <c r="C1666" s="4"/>
      <c r="D1666" s="4"/>
      <c r="E1666" s="4"/>
      <c r="F1666" s="4"/>
      <c r="G1666" s="4"/>
      <c r="H1666" s="4"/>
      <c r="I1666" s="4">
        <v>20887.850447</v>
      </c>
      <c r="J1666" s="4">
        <v>50856.728842</v>
      </c>
      <c r="K1666" s="4">
        <v>52558.557163</v>
      </c>
      <c r="L1666" s="4">
        <v>55019.864717</v>
      </c>
      <c r="M1666" s="4">
        <v>54587.389956</v>
      </c>
      <c r="N1666" s="4">
        <v>55866.623144</v>
      </c>
      <c r="O1666" s="4">
        <v>56780.128013</v>
      </c>
      <c r="P1666" s="4">
        <v>58084.866582</v>
      </c>
    </row>
    <row r="1667" spans="1:16">
      <c r="A1667" s="3" t="s">
        <v>3346</v>
      </c>
      <c r="B1667" s="3" t="s">
        <v>3347</v>
      </c>
      <c r="C1667" s="4"/>
      <c r="D1667" s="4"/>
      <c r="E1667" s="4"/>
      <c r="F1667" s="4"/>
      <c r="G1667" s="4"/>
      <c r="H1667" s="4"/>
      <c r="I1667" s="4">
        <v>46831.935825</v>
      </c>
      <c r="J1667" s="4">
        <v>130692.324606</v>
      </c>
      <c r="K1667" s="4">
        <v>141684.503967</v>
      </c>
      <c r="L1667" s="4">
        <v>159213.086811</v>
      </c>
      <c r="M1667" s="4">
        <v>241190.318829</v>
      </c>
      <c r="N1667" s="4">
        <v>271261.731184</v>
      </c>
      <c r="O1667" s="4">
        <v>310066.651295</v>
      </c>
      <c r="P1667" s="4">
        <v>379968.894044</v>
      </c>
    </row>
    <row r="1668" spans="1:16">
      <c r="A1668" s="3" t="s">
        <v>3348</v>
      </c>
      <c r="B1668" s="3" t="s">
        <v>3349</v>
      </c>
      <c r="C1668" s="4"/>
      <c r="D1668" s="4"/>
      <c r="E1668" s="4"/>
      <c r="F1668" s="4"/>
      <c r="G1668" s="4"/>
      <c r="H1668" s="4"/>
      <c r="I1668" s="4">
        <v>10204.136067</v>
      </c>
      <c r="J1668" s="4">
        <v>51670.970366</v>
      </c>
      <c r="K1668" s="4">
        <v>58353.067972</v>
      </c>
      <c r="L1668" s="4">
        <v>66786.863559</v>
      </c>
      <c r="M1668" s="4">
        <v>74719.353375</v>
      </c>
      <c r="N1668" s="4">
        <v>161224.646776</v>
      </c>
      <c r="O1668" s="4">
        <v>177179.229165</v>
      </c>
      <c r="P1668" s="4">
        <v>295335.085</v>
      </c>
    </row>
    <row r="1669" spans="1:16">
      <c r="A1669" s="3" t="s">
        <v>3350</v>
      </c>
      <c r="B1669" s="3" t="s">
        <v>3351</v>
      </c>
      <c r="C1669" s="4"/>
      <c r="D1669" s="4"/>
      <c r="E1669" s="4"/>
      <c r="F1669" s="4"/>
      <c r="G1669" s="4"/>
      <c r="H1669" s="4"/>
      <c r="I1669" s="4">
        <v>12140.467752</v>
      </c>
      <c r="J1669" s="4">
        <v>36626.54398</v>
      </c>
      <c r="K1669" s="4">
        <v>41706.729912</v>
      </c>
      <c r="L1669" s="4">
        <v>46733.985325</v>
      </c>
      <c r="M1669" s="4">
        <v>49944.135705</v>
      </c>
      <c r="N1669" s="4">
        <v>55236.439051</v>
      </c>
      <c r="O1669" s="4">
        <v>61951.674631</v>
      </c>
      <c r="P1669" s="4">
        <v>71993.223633</v>
      </c>
    </row>
    <row r="1670" spans="1:16">
      <c r="A1670" s="3" t="s">
        <v>3352</v>
      </c>
      <c r="B1670" s="3" t="s">
        <v>3353</v>
      </c>
      <c r="C1670" s="4"/>
      <c r="D1670" s="4"/>
      <c r="E1670" s="4"/>
      <c r="F1670" s="4"/>
      <c r="G1670" s="4"/>
      <c r="H1670" s="4"/>
      <c r="I1670" s="4">
        <v>13198.660517</v>
      </c>
      <c r="J1670" s="4">
        <v>44560.192246</v>
      </c>
      <c r="K1670" s="4">
        <v>48953.631914</v>
      </c>
      <c r="L1670" s="4">
        <v>54940.944894</v>
      </c>
      <c r="M1670" s="4">
        <v>149119.470533</v>
      </c>
      <c r="N1670" s="4">
        <v>527230.16819</v>
      </c>
      <c r="O1670" s="4">
        <v>562678.977998</v>
      </c>
      <c r="P1670" s="4">
        <v>598969.14919</v>
      </c>
    </row>
    <row r="1671" spans="1:16">
      <c r="A1671" s="3" t="s">
        <v>3354</v>
      </c>
      <c r="B1671" s="3" t="s">
        <v>3355</v>
      </c>
      <c r="C1671" s="4"/>
      <c r="D1671" s="4"/>
      <c r="E1671" s="4"/>
      <c r="F1671" s="4"/>
      <c r="G1671" s="4"/>
      <c r="H1671" s="4"/>
      <c r="I1671" s="4">
        <v>10178.316295</v>
      </c>
      <c r="J1671" s="4">
        <v>43466.395168</v>
      </c>
      <c r="K1671" s="4">
        <v>50304.719428</v>
      </c>
      <c r="L1671" s="4">
        <v>54072.80515</v>
      </c>
      <c r="M1671" s="4">
        <v>91454.928127</v>
      </c>
      <c r="N1671" s="4">
        <v>101942.591864</v>
      </c>
      <c r="O1671" s="4">
        <v>117076.82793</v>
      </c>
      <c r="P1671" s="4">
        <v>126013.105523</v>
      </c>
    </row>
    <row r="1672" spans="1:16">
      <c r="A1672" s="3" t="s">
        <v>3356</v>
      </c>
      <c r="B1672" s="3" t="s">
        <v>3357</v>
      </c>
      <c r="C1672" s="4"/>
      <c r="D1672" s="4"/>
      <c r="E1672" s="4"/>
      <c r="F1672" s="4"/>
      <c r="G1672" s="4"/>
      <c r="H1672" s="4"/>
      <c r="I1672" s="4">
        <v>18234.225716</v>
      </c>
      <c r="J1672" s="4">
        <v>71193.028976</v>
      </c>
      <c r="K1672" s="4">
        <v>80443.661727</v>
      </c>
      <c r="L1672" s="4">
        <v>87367.266144</v>
      </c>
      <c r="M1672" s="4">
        <v>100867.093144</v>
      </c>
      <c r="N1672" s="4">
        <v>121130.976024</v>
      </c>
      <c r="O1672" s="4">
        <v>127753.924774</v>
      </c>
      <c r="P1672" s="4">
        <v>133576.767826</v>
      </c>
    </row>
    <row r="1673" spans="1:16">
      <c r="A1673" s="3" t="s">
        <v>3358</v>
      </c>
      <c r="B1673" s="3" t="s">
        <v>3359</v>
      </c>
      <c r="C1673" s="4"/>
      <c r="D1673" s="4"/>
      <c r="E1673" s="4"/>
      <c r="F1673" s="4"/>
      <c r="G1673" s="4"/>
      <c r="H1673" s="4"/>
      <c r="I1673" s="4">
        <v>11664.559826</v>
      </c>
      <c r="J1673" s="4">
        <v>31239.163155</v>
      </c>
      <c r="K1673" s="4">
        <v>35372.718846</v>
      </c>
      <c r="L1673" s="4">
        <v>39445.371733</v>
      </c>
      <c r="M1673" s="4">
        <v>82188.493988</v>
      </c>
      <c r="N1673" s="4">
        <v>85779.375708</v>
      </c>
      <c r="O1673" s="4">
        <v>70743.72931</v>
      </c>
      <c r="P1673" s="4">
        <v>88034.683658</v>
      </c>
    </row>
    <row r="1674" spans="1:16">
      <c r="A1674" s="3" t="s">
        <v>3360</v>
      </c>
      <c r="B1674" s="3" t="s">
        <v>3361</v>
      </c>
      <c r="C1674" s="4"/>
      <c r="D1674" s="4"/>
      <c r="E1674" s="4"/>
      <c r="F1674" s="4"/>
      <c r="G1674" s="4"/>
      <c r="H1674" s="4"/>
      <c r="I1674" s="4">
        <v>15947.932421</v>
      </c>
      <c r="J1674" s="4">
        <v>87567.134177</v>
      </c>
      <c r="K1674" s="4">
        <v>96218.749285</v>
      </c>
      <c r="L1674" s="4">
        <v>105975.510954</v>
      </c>
      <c r="M1674" s="4">
        <v>367041.444159</v>
      </c>
      <c r="N1674" s="4">
        <v>390968.469212</v>
      </c>
      <c r="O1674" s="4">
        <v>643438.692455</v>
      </c>
      <c r="P1674" s="4">
        <v>613205.843434</v>
      </c>
    </row>
    <row r="1675" spans="1:16">
      <c r="A1675" s="3" t="s">
        <v>3362</v>
      </c>
      <c r="B1675" s="3" t="s">
        <v>3363</v>
      </c>
      <c r="C1675" s="4"/>
      <c r="D1675" s="4"/>
      <c r="E1675" s="4"/>
      <c r="F1675" s="4"/>
      <c r="G1675" s="4"/>
      <c r="H1675" s="4"/>
      <c r="I1675" s="4">
        <v>12359.72</v>
      </c>
      <c r="J1675" s="4">
        <v>32161.789695</v>
      </c>
      <c r="K1675" s="4">
        <v>32244.70742</v>
      </c>
      <c r="L1675" s="4">
        <v>46948.001884</v>
      </c>
      <c r="M1675" s="4">
        <v>196084.273281</v>
      </c>
      <c r="N1675" s="4">
        <v>252402.545384</v>
      </c>
      <c r="O1675" s="4">
        <v>258346.889165</v>
      </c>
      <c r="P1675" s="4">
        <v>275407.970756</v>
      </c>
    </row>
    <row r="1676" spans="1:16">
      <c r="A1676" s="3" t="s">
        <v>3364</v>
      </c>
      <c r="B1676" s="3" t="s">
        <v>3365</v>
      </c>
      <c r="C1676" s="4"/>
      <c r="D1676" s="4"/>
      <c r="E1676" s="4"/>
      <c r="F1676" s="4"/>
      <c r="G1676" s="4"/>
      <c r="H1676" s="4"/>
      <c r="I1676" s="4">
        <v>16290.200558</v>
      </c>
      <c r="J1676" s="4">
        <v>56478.20106</v>
      </c>
      <c r="K1676" s="4">
        <v>65086.432507</v>
      </c>
      <c r="L1676" s="4">
        <v>72538.280442</v>
      </c>
      <c r="M1676" s="4">
        <v>69340.73754</v>
      </c>
      <c r="N1676" s="4">
        <v>65096.02089</v>
      </c>
      <c r="O1676" s="4">
        <v>67978.83599</v>
      </c>
      <c r="P1676" s="4">
        <v>72434.844932</v>
      </c>
    </row>
    <row r="1677" spans="1:16">
      <c r="A1677" s="3" t="s">
        <v>3366</v>
      </c>
      <c r="B1677" s="3" t="s">
        <v>3367</v>
      </c>
      <c r="C1677" s="4"/>
      <c r="D1677" s="4"/>
      <c r="E1677" s="4"/>
      <c r="F1677" s="4"/>
      <c r="G1677" s="4"/>
      <c r="H1677" s="4"/>
      <c r="I1677" s="4"/>
      <c r="J1677" s="4">
        <v>71029.40562</v>
      </c>
      <c r="K1677" s="4">
        <v>75185.330829</v>
      </c>
      <c r="L1677" s="4">
        <v>79866.554317</v>
      </c>
      <c r="M1677" s="4">
        <v>88358.02003</v>
      </c>
      <c r="N1677" s="4">
        <v>192708.68301</v>
      </c>
      <c r="O1677" s="4">
        <v>222439.909318</v>
      </c>
      <c r="P1677" s="4">
        <v>348816.734537</v>
      </c>
    </row>
    <row r="1678" spans="1:16">
      <c r="A1678" s="3" t="s">
        <v>3368</v>
      </c>
      <c r="B1678" s="3" t="s">
        <v>3369</v>
      </c>
      <c r="C1678" s="4"/>
      <c r="D1678" s="4"/>
      <c r="E1678" s="4"/>
      <c r="F1678" s="4"/>
      <c r="G1678" s="4"/>
      <c r="H1678" s="4"/>
      <c r="I1678" s="4">
        <v>15159.349877</v>
      </c>
      <c r="J1678" s="4">
        <v>61442.990131</v>
      </c>
      <c r="K1678" s="4">
        <v>67492.995002</v>
      </c>
      <c r="L1678" s="4">
        <v>76842.544924</v>
      </c>
      <c r="M1678" s="4">
        <v>84563.321849</v>
      </c>
      <c r="N1678" s="4">
        <v>97638.250485</v>
      </c>
      <c r="O1678" s="4">
        <v>107304.704483</v>
      </c>
      <c r="P1678" s="4">
        <v>115926.1346</v>
      </c>
    </row>
    <row r="1679" spans="1:16">
      <c r="A1679" s="3" t="s">
        <v>3370</v>
      </c>
      <c r="B1679" s="3" t="s">
        <v>3371</v>
      </c>
      <c r="C1679" s="4"/>
      <c r="D1679" s="4"/>
      <c r="E1679" s="4"/>
      <c r="F1679" s="4"/>
      <c r="G1679" s="4"/>
      <c r="H1679" s="4"/>
      <c r="I1679" s="4">
        <v>22037.563174</v>
      </c>
      <c r="J1679" s="4">
        <v>63418.146439</v>
      </c>
      <c r="K1679" s="4">
        <v>68361.653493</v>
      </c>
      <c r="L1679" s="4">
        <v>99401.552132</v>
      </c>
      <c r="M1679" s="4">
        <v>116612.78931</v>
      </c>
      <c r="N1679" s="4">
        <v>250038.983713</v>
      </c>
      <c r="O1679" s="4">
        <v>474946.817805</v>
      </c>
      <c r="P1679" s="4">
        <v>719977.478055</v>
      </c>
    </row>
    <row r="1680" spans="1:16">
      <c r="A1680" s="3" t="s">
        <v>3372</v>
      </c>
      <c r="B1680" s="3" t="s">
        <v>3373</v>
      </c>
      <c r="C1680" s="4"/>
      <c r="D1680" s="4"/>
      <c r="E1680" s="4"/>
      <c r="F1680" s="4"/>
      <c r="G1680" s="4"/>
      <c r="H1680" s="4"/>
      <c r="I1680" s="4">
        <v>21508.430394</v>
      </c>
      <c r="J1680" s="4">
        <v>62625.001599</v>
      </c>
      <c r="K1680" s="4">
        <v>66305.250413</v>
      </c>
      <c r="L1680" s="4">
        <v>68388.805774</v>
      </c>
      <c r="M1680" s="4">
        <v>116588.02686</v>
      </c>
      <c r="N1680" s="4">
        <v>331600.669569</v>
      </c>
      <c r="O1680" s="4">
        <v>369439.826644</v>
      </c>
      <c r="P1680" s="4">
        <v>410674.557082</v>
      </c>
    </row>
    <row r="1681" spans="1:16">
      <c r="A1681" s="3" t="s">
        <v>3374</v>
      </c>
      <c r="B1681" s="3" t="s">
        <v>3375</v>
      </c>
      <c r="C1681" s="4"/>
      <c r="D1681" s="4"/>
      <c r="E1681" s="4"/>
      <c r="F1681" s="4"/>
      <c r="G1681" s="4"/>
      <c r="H1681" s="4"/>
      <c r="I1681" s="4">
        <v>12865.783151</v>
      </c>
      <c r="J1681" s="4">
        <v>77636.420222</v>
      </c>
      <c r="K1681" s="4">
        <v>84910.686309</v>
      </c>
      <c r="L1681" s="4">
        <v>96773.357269</v>
      </c>
      <c r="M1681" s="4">
        <v>114885.90016</v>
      </c>
      <c r="N1681" s="4">
        <v>119046.420279</v>
      </c>
      <c r="O1681" s="4">
        <v>122589.226216</v>
      </c>
      <c r="P1681" s="4">
        <v>245338.11564</v>
      </c>
    </row>
    <row r="1682" spans="1:16">
      <c r="A1682" s="3" t="s">
        <v>3376</v>
      </c>
      <c r="B1682" s="3" t="s">
        <v>3377</v>
      </c>
      <c r="C1682" s="4"/>
      <c r="D1682" s="4"/>
      <c r="E1682" s="4"/>
      <c r="F1682" s="4"/>
      <c r="G1682" s="4"/>
      <c r="H1682" s="4"/>
      <c r="I1682" s="4"/>
      <c r="J1682" s="4">
        <v>37628.42226</v>
      </c>
      <c r="K1682" s="4">
        <v>38554.358035</v>
      </c>
      <c r="L1682" s="4">
        <v>40075.110664</v>
      </c>
      <c r="M1682" s="4">
        <v>127612.020897</v>
      </c>
      <c r="N1682" s="4">
        <v>134514.668341</v>
      </c>
      <c r="O1682" s="4">
        <v>149545.38242</v>
      </c>
      <c r="P1682" s="4">
        <v>127209.721727</v>
      </c>
    </row>
    <row r="1683" spans="1:16">
      <c r="A1683" s="3" t="s">
        <v>3378</v>
      </c>
      <c r="B1683" s="3" t="s">
        <v>3379</v>
      </c>
      <c r="C1683" s="4"/>
      <c r="D1683" s="4"/>
      <c r="E1683" s="4"/>
      <c r="F1683" s="4"/>
      <c r="G1683" s="4"/>
      <c r="H1683" s="4"/>
      <c r="I1683" s="4">
        <v>15815.562756</v>
      </c>
      <c r="J1683" s="4">
        <v>56438.519006</v>
      </c>
      <c r="K1683" s="4">
        <v>61103.534354</v>
      </c>
      <c r="L1683" s="4">
        <v>67688.865338</v>
      </c>
      <c r="M1683" s="4">
        <v>75592.201199</v>
      </c>
      <c r="N1683" s="4">
        <v>217223.186235</v>
      </c>
      <c r="O1683" s="4">
        <v>222486.744282</v>
      </c>
      <c r="P1683" s="4">
        <v>221792.028946</v>
      </c>
    </row>
    <row r="1684" spans="1:16">
      <c r="A1684" s="3" t="s">
        <v>3380</v>
      </c>
      <c r="B1684" s="3" t="s">
        <v>3381</v>
      </c>
      <c r="C1684" s="4"/>
      <c r="D1684" s="4"/>
      <c r="E1684" s="4"/>
      <c r="F1684" s="4"/>
      <c r="G1684" s="4"/>
      <c r="H1684" s="4"/>
      <c r="I1684" s="4">
        <v>16075.221942</v>
      </c>
      <c r="J1684" s="4">
        <v>72230.885964</v>
      </c>
      <c r="K1684" s="4">
        <v>74889.389398</v>
      </c>
      <c r="L1684" s="4">
        <v>78316.58276</v>
      </c>
      <c r="M1684" s="4">
        <v>134039.314382</v>
      </c>
      <c r="N1684" s="4">
        <v>222353.609197</v>
      </c>
      <c r="O1684" s="4">
        <v>214225.523203</v>
      </c>
      <c r="P1684" s="4">
        <v>210381.796959</v>
      </c>
    </row>
    <row r="1685" spans="1:16">
      <c r="A1685" s="3" t="s">
        <v>3382</v>
      </c>
      <c r="B1685" s="3" t="s">
        <v>3383</v>
      </c>
      <c r="C1685" s="4"/>
      <c r="D1685" s="4"/>
      <c r="E1685" s="4"/>
      <c r="F1685" s="4"/>
      <c r="G1685" s="4"/>
      <c r="H1685" s="4"/>
      <c r="I1685" s="4"/>
      <c r="J1685" s="4">
        <v>45068.619027</v>
      </c>
      <c r="K1685" s="4">
        <v>47422.917486</v>
      </c>
      <c r="L1685" s="4">
        <v>48636.714808</v>
      </c>
      <c r="M1685" s="4">
        <v>51599.193298</v>
      </c>
      <c r="N1685" s="4">
        <v>61281.911444</v>
      </c>
      <c r="O1685" s="4">
        <v>71292.424248</v>
      </c>
      <c r="P1685" s="4">
        <v>78391.237643</v>
      </c>
    </row>
    <row r="1686" spans="1:16">
      <c r="A1686" s="3" t="s">
        <v>3384</v>
      </c>
      <c r="B1686" s="3" t="s">
        <v>3385</v>
      </c>
      <c r="C1686" s="4"/>
      <c r="D1686" s="4"/>
      <c r="E1686" s="4"/>
      <c r="F1686" s="4"/>
      <c r="G1686" s="4"/>
      <c r="H1686" s="4"/>
      <c r="I1686" s="4">
        <v>22414.723268</v>
      </c>
      <c r="J1686" s="4">
        <v>78348.097157</v>
      </c>
      <c r="K1686" s="4">
        <v>84621.509247</v>
      </c>
      <c r="L1686" s="4">
        <v>95602.51143</v>
      </c>
      <c r="M1686" s="4">
        <v>107684.501788</v>
      </c>
      <c r="N1686" s="4">
        <v>172448.439179</v>
      </c>
      <c r="O1686" s="4">
        <v>182352.459871</v>
      </c>
      <c r="P1686" s="4">
        <v>183401.430167</v>
      </c>
    </row>
    <row r="1687" spans="1:16">
      <c r="A1687" s="3" t="s">
        <v>3386</v>
      </c>
      <c r="B1687" s="3" t="s">
        <v>3387</v>
      </c>
      <c r="C1687" s="4"/>
      <c r="D1687" s="4"/>
      <c r="E1687" s="4"/>
      <c r="F1687" s="4"/>
      <c r="G1687" s="4"/>
      <c r="H1687" s="4"/>
      <c r="I1687" s="4"/>
      <c r="J1687" s="4">
        <v>82213.749582</v>
      </c>
      <c r="K1687" s="4">
        <v>85392.149743</v>
      </c>
      <c r="L1687" s="4">
        <v>92502.166499</v>
      </c>
      <c r="M1687" s="4">
        <v>95801.777884</v>
      </c>
      <c r="N1687" s="4">
        <v>153404.277598</v>
      </c>
      <c r="O1687" s="4">
        <v>163832.908685</v>
      </c>
      <c r="P1687" s="4">
        <v>176992.802299</v>
      </c>
    </row>
    <row r="1688" spans="1:16">
      <c r="A1688" s="3" t="s">
        <v>3388</v>
      </c>
      <c r="B1688" s="3" t="s">
        <v>3389</v>
      </c>
      <c r="C1688" s="4"/>
      <c r="D1688" s="4"/>
      <c r="E1688" s="4"/>
      <c r="F1688" s="4"/>
      <c r="G1688" s="4"/>
      <c r="H1688" s="4"/>
      <c r="I1688" s="4">
        <v>24497.358995</v>
      </c>
      <c r="J1688" s="4">
        <v>113021.20776</v>
      </c>
      <c r="K1688" s="4">
        <v>116899.812406</v>
      </c>
      <c r="L1688" s="4">
        <v>121656.464511</v>
      </c>
      <c r="M1688" s="4">
        <v>129637.982547</v>
      </c>
      <c r="N1688" s="4">
        <v>136335.89886</v>
      </c>
      <c r="O1688" s="4">
        <v>141206.101471</v>
      </c>
      <c r="P1688" s="4">
        <v>145943.452328</v>
      </c>
    </row>
    <row r="1689" spans="1:16">
      <c r="A1689" s="3" t="s">
        <v>3390</v>
      </c>
      <c r="B1689" s="3" t="s">
        <v>3391</v>
      </c>
      <c r="C1689" s="4"/>
      <c r="D1689" s="4"/>
      <c r="E1689" s="4"/>
      <c r="F1689" s="4"/>
      <c r="G1689" s="4"/>
      <c r="H1689" s="4"/>
      <c r="I1689" s="4"/>
      <c r="J1689" s="4">
        <v>86685.91668</v>
      </c>
      <c r="K1689" s="4">
        <v>92380.610469</v>
      </c>
      <c r="L1689" s="4">
        <v>99502.83395</v>
      </c>
      <c r="M1689" s="4">
        <v>105015.754804</v>
      </c>
      <c r="N1689" s="4">
        <v>109367.626557</v>
      </c>
      <c r="O1689" s="4">
        <v>190253.252208</v>
      </c>
      <c r="P1689" s="4">
        <v>187645.438419</v>
      </c>
    </row>
    <row r="1690" spans="1:16">
      <c r="A1690" s="3" t="s">
        <v>3392</v>
      </c>
      <c r="B1690" s="3" t="s">
        <v>3393</v>
      </c>
      <c r="C1690" s="4"/>
      <c r="D1690" s="4"/>
      <c r="E1690" s="4"/>
      <c r="F1690" s="4"/>
      <c r="G1690" s="4"/>
      <c r="H1690" s="4"/>
      <c r="I1690" s="4">
        <v>133865.173246</v>
      </c>
      <c r="J1690" s="4">
        <v>411663.256686</v>
      </c>
      <c r="K1690" s="4">
        <v>409847.884625</v>
      </c>
      <c r="L1690" s="4">
        <v>402673.197663</v>
      </c>
      <c r="M1690" s="4">
        <v>383288.985389</v>
      </c>
      <c r="N1690" s="4">
        <v>388848.413162</v>
      </c>
      <c r="O1690" s="4">
        <v>399942.612801</v>
      </c>
      <c r="P1690" s="4">
        <v>403113.227883</v>
      </c>
    </row>
    <row r="1691" spans="1:16">
      <c r="A1691" s="3" t="s">
        <v>3394</v>
      </c>
      <c r="B1691" s="3" t="s">
        <v>3395</v>
      </c>
      <c r="C1691" s="4"/>
      <c r="D1691" s="4"/>
      <c r="E1691" s="4"/>
      <c r="F1691" s="4"/>
      <c r="G1691" s="4"/>
      <c r="H1691" s="4"/>
      <c r="I1691" s="4">
        <v>17932.295457</v>
      </c>
      <c r="J1691" s="4">
        <v>51411.413765</v>
      </c>
      <c r="K1691" s="4">
        <v>53228.202495</v>
      </c>
      <c r="L1691" s="4">
        <v>52383.364508</v>
      </c>
      <c r="M1691" s="4">
        <v>53971.014126</v>
      </c>
      <c r="N1691" s="4">
        <v>55286.507686</v>
      </c>
      <c r="O1691" s="4">
        <v>55785.96387</v>
      </c>
      <c r="P1691" s="4">
        <v>434924.444975</v>
      </c>
    </row>
    <row r="1692" spans="1:16">
      <c r="A1692" s="3" t="s">
        <v>3396</v>
      </c>
      <c r="B1692" s="3" t="s">
        <v>3397</v>
      </c>
      <c r="C1692" s="4"/>
      <c r="D1692" s="4"/>
      <c r="E1692" s="4"/>
      <c r="F1692" s="4"/>
      <c r="G1692" s="4"/>
      <c r="H1692" s="4"/>
      <c r="I1692" s="4">
        <v>20333.118281</v>
      </c>
      <c r="J1692" s="4">
        <v>109545.816037</v>
      </c>
      <c r="K1692" s="4">
        <v>118566.524341</v>
      </c>
      <c r="L1692" s="4">
        <v>123884.417677</v>
      </c>
      <c r="M1692" s="4">
        <v>130140.484738</v>
      </c>
      <c r="N1692" s="4">
        <v>130938.206239</v>
      </c>
      <c r="O1692" s="4">
        <v>143481.917651</v>
      </c>
      <c r="P1692" s="4">
        <v>185014.846107</v>
      </c>
    </row>
    <row r="1693" spans="1:16">
      <c r="A1693" s="3" t="s">
        <v>3398</v>
      </c>
      <c r="B1693" s="3" t="s">
        <v>3399</v>
      </c>
      <c r="C1693" s="4"/>
      <c r="D1693" s="4"/>
      <c r="E1693" s="4"/>
      <c r="F1693" s="4"/>
      <c r="G1693" s="4"/>
      <c r="H1693" s="4"/>
      <c r="I1693" s="4">
        <v>17756.30395</v>
      </c>
      <c r="J1693" s="4">
        <v>58337.90772</v>
      </c>
      <c r="K1693" s="4">
        <v>62015.676208</v>
      </c>
      <c r="L1693" s="4">
        <v>65309.519259</v>
      </c>
      <c r="M1693" s="4">
        <v>69631.475233</v>
      </c>
      <c r="N1693" s="4">
        <v>227138.74017</v>
      </c>
      <c r="O1693" s="4">
        <v>344171.072397</v>
      </c>
      <c r="P1693" s="4">
        <v>302681.691602</v>
      </c>
    </row>
    <row r="1694" spans="1:16">
      <c r="A1694" s="3" t="s">
        <v>3400</v>
      </c>
      <c r="B1694" s="3" t="s">
        <v>3401</v>
      </c>
      <c r="C1694" s="4"/>
      <c r="D1694" s="4"/>
      <c r="E1694" s="4"/>
      <c r="F1694" s="4"/>
      <c r="G1694" s="4"/>
      <c r="H1694" s="4"/>
      <c r="I1694" s="4"/>
      <c r="J1694" s="4">
        <v>38682.482084</v>
      </c>
      <c r="K1694" s="4">
        <v>40553.295396</v>
      </c>
      <c r="L1694" s="4">
        <v>42360.584982</v>
      </c>
      <c r="M1694" s="4">
        <v>46829.204517</v>
      </c>
      <c r="N1694" s="4">
        <v>115940.10642</v>
      </c>
      <c r="O1694" s="4">
        <v>129229.563664</v>
      </c>
      <c r="P1694" s="4">
        <v>128518.214008</v>
      </c>
    </row>
    <row r="1695" spans="1:16">
      <c r="A1695" s="3" t="s">
        <v>3402</v>
      </c>
      <c r="B1695" s="3" t="s">
        <v>3403</v>
      </c>
      <c r="C1695" s="4"/>
      <c r="D1695" s="4"/>
      <c r="E1695" s="4"/>
      <c r="F1695" s="4"/>
      <c r="G1695" s="4"/>
      <c r="H1695" s="4"/>
      <c r="I1695" s="4">
        <v>22447.141622</v>
      </c>
      <c r="J1695" s="4">
        <v>81247.467249</v>
      </c>
      <c r="K1695" s="4">
        <v>85355.113019</v>
      </c>
      <c r="L1695" s="4">
        <v>76643.183694</v>
      </c>
      <c r="M1695" s="4">
        <v>79240.291032</v>
      </c>
      <c r="N1695" s="4">
        <v>76313.700962</v>
      </c>
      <c r="O1695" s="4">
        <v>79505.000288</v>
      </c>
      <c r="P1695" s="4">
        <v>64443.430497</v>
      </c>
    </row>
    <row r="1696" spans="1:16">
      <c r="A1696" s="3" t="s">
        <v>3404</v>
      </c>
      <c r="B1696" s="3" t="s">
        <v>3405</v>
      </c>
      <c r="C1696" s="4"/>
      <c r="D1696" s="4"/>
      <c r="E1696" s="4"/>
      <c r="F1696" s="4"/>
      <c r="G1696" s="4"/>
      <c r="H1696" s="4"/>
      <c r="I1696" s="4"/>
      <c r="J1696" s="4">
        <v>38569.451185</v>
      </c>
      <c r="K1696" s="4">
        <v>39385.154961</v>
      </c>
      <c r="L1696" s="4">
        <v>39906.366927</v>
      </c>
      <c r="M1696" s="4">
        <v>37819.500903</v>
      </c>
      <c r="N1696" s="4">
        <v>47672.677944</v>
      </c>
      <c r="O1696" s="4">
        <v>35980.056434</v>
      </c>
      <c r="P1696" s="4">
        <v>216980.821695</v>
      </c>
    </row>
    <row r="1697" spans="1:16">
      <c r="A1697" s="3" t="s">
        <v>3406</v>
      </c>
      <c r="B1697" s="3" t="s">
        <v>3407</v>
      </c>
      <c r="C1697" s="4"/>
      <c r="D1697" s="4"/>
      <c r="E1697" s="4"/>
      <c r="F1697" s="4"/>
      <c r="G1697" s="4"/>
      <c r="H1697" s="4"/>
      <c r="I1697" s="4"/>
      <c r="J1697" s="4">
        <v>56490.10246</v>
      </c>
      <c r="K1697" s="4">
        <v>60088.940513</v>
      </c>
      <c r="L1697" s="4">
        <v>64311.854815</v>
      </c>
      <c r="M1697" s="4">
        <v>67998.831194</v>
      </c>
      <c r="N1697" s="4">
        <v>71757.663873</v>
      </c>
      <c r="O1697" s="4">
        <v>76910.667134</v>
      </c>
      <c r="P1697" s="4">
        <v>78913.833192</v>
      </c>
    </row>
    <row r="1698" spans="1:16">
      <c r="A1698" s="3" t="s">
        <v>3408</v>
      </c>
      <c r="B1698" s="3" t="s">
        <v>3409</v>
      </c>
      <c r="C1698" s="4"/>
      <c r="D1698" s="4"/>
      <c r="E1698" s="4"/>
      <c r="F1698" s="4"/>
      <c r="G1698" s="4"/>
      <c r="H1698" s="4"/>
      <c r="I1698" s="4">
        <v>19030.465224</v>
      </c>
      <c r="J1698" s="4">
        <v>85606.155675</v>
      </c>
      <c r="K1698" s="4">
        <v>91054.029596</v>
      </c>
      <c r="L1698" s="4">
        <v>374708.894477</v>
      </c>
      <c r="M1698" s="4">
        <v>416207.181225</v>
      </c>
      <c r="N1698" s="4">
        <v>825066.699973</v>
      </c>
      <c r="O1698" s="4">
        <v>859201.206084</v>
      </c>
      <c r="P1698" s="4">
        <v>885608.769656</v>
      </c>
    </row>
    <row r="1699" spans="1:16">
      <c r="A1699" s="3" t="s">
        <v>3410</v>
      </c>
      <c r="B1699" s="3" t="s">
        <v>3411</v>
      </c>
      <c r="C1699" s="4"/>
      <c r="D1699" s="4"/>
      <c r="E1699" s="4"/>
      <c r="F1699" s="4"/>
      <c r="G1699" s="4"/>
      <c r="H1699" s="4"/>
      <c r="I1699" s="4"/>
      <c r="J1699" s="4">
        <v>169227.994938</v>
      </c>
      <c r="K1699" s="4">
        <v>166527.240158</v>
      </c>
      <c r="L1699" s="4">
        <v>168826.196157</v>
      </c>
      <c r="M1699" s="4">
        <v>175053.483692</v>
      </c>
      <c r="N1699" s="4">
        <v>184351.779392</v>
      </c>
      <c r="O1699" s="4">
        <v>332925.693996</v>
      </c>
      <c r="P1699" s="4">
        <v>375280.819645</v>
      </c>
    </row>
    <row r="1700" spans="1:16">
      <c r="A1700" s="3" t="s">
        <v>3412</v>
      </c>
      <c r="B1700" s="3" t="s">
        <v>3413</v>
      </c>
      <c r="C1700" s="4"/>
      <c r="D1700" s="4"/>
      <c r="E1700" s="4"/>
      <c r="F1700" s="4"/>
      <c r="G1700" s="4"/>
      <c r="H1700" s="4"/>
      <c r="I1700" s="4">
        <v>22616.726706</v>
      </c>
      <c r="J1700" s="4">
        <v>58002.65207</v>
      </c>
      <c r="K1700" s="4">
        <v>58255.323859</v>
      </c>
      <c r="L1700" s="4">
        <v>61440.999219</v>
      </c>
      <c r="M1700" s="4">
        <v>58087.377863</v>
      </c>
      <c r="N1700" s="4">
        <v>353534.0469</v>
      </c>
      <c r="O1700" s="4">
        <v>479143.347542</v>
      </c>
      <c r="P1700" s="4">
        <v>492354.28187</v>
      </c>
    </row>
    <row r="1701" spans="1:16">
      <c r="A1701" s="3" t="s">
        <v>3414</v>
      </c>
      <c r="B1701" s="3" t="s">
        <v>3415</v>
      </c>
      <c r="C1701" s="4"/>
      <c r="D1701" s="4"/>
      <c r="E1701" s="4">
        <v>8743.24413</v>
      </c>
      <c r="F1701" s="4">
        <v>12526.753117</v>
      </c>
      <c r="G1701" s="4">
        <v>14738.763928</v>
      </c>
      <c r="H1701" s="4">
        <v>17813.199098</v>
      </c>
      <c r="I1701" s="4">
        <v>21787.672362</v>
      </c>
      <c r="J1701" s="4">
        <v>62671.925016</v>
      </c>
      <c r="K1701" s="4">
        <v>66571.539295</v>
      </c>
      <c r="L1701" s="4">
        <v>71593.431422</v>
      </c>
      <c r="M1701" s="4">
        <v>140149.841569</v>
      </c>
      <c r="N1701" s="4">
        <v>139990.977953</v>
      </c>
      <c r="O1701" s="4">
        <v>144343.335359</v>
      </c>
      <c r="P1701" s="4">
        <v>110916.730104</v>
      </c>
    </row>
    <row r="1702" spans="1:16">
      <c r="A1702" s="3" t="s">
        <v>3416</v>
      </c>
      <c r="B1702" s="3" t="s">
        <v>3417</v>
      </c>
      <c r="C1702" s="4"/>
      <c r="D1702" s="4"/>
      <c r="E1702" s="4"/>
      <c r="F1702" s="4"/>
      <c r="G1702" s="4"/>
      <c r="H1702" s="4"/>
      <c r="I1702" s="4"/>
      <c r="J1702" s="4">
        <v>30240.220541</v>
      </c>
      <c r="K1702" s="4">
        <v>29207.4704</v>
      </c>
      <c r="L1702" s="4">
        <v>33972.368978</v>
      </c>
      <c r="M1702" s="4">
        <v>35285.967379</v>
      </c>
      <c r="N1702" s="4">
        <v>128642.755936</v>
      </c>
      <c r="O1702" s="4">
        <v>224086.191891</v>
      </c>
      <c r="P1702" s="4">
        <v>194203.949159</v>
      </c>
    </row>
    <row r="1703" spans="1:16">
      <c r="A1703" s="3" t="s">
        <v>3418</v>
      </c>
      <c r="B1703" s="3" t="s">
        <v>3419</v>
      </c>
      <c r="C1703" s="4"/>
      <c r="D1703" s="4"/>
      <c r="E1703" s="4"/>
      <c r="F1703" s="4"/>
      <c r="G1703" s="4"/>
      <c r="H1703" s="4"/>
      <c r="I1703" s="4">
        <v>23213.635328</v>
      </c>
      <c r="J1703" s="4">
        <v>58157.188834</v>
      </c>
      <c r="K1703" s="4">
        <v>61744.570806</v>
      </c>
      <c r="L1703" s="4">
        <v>67705.446798</v>
      </c>
      <c r="M1703" s="4">
        <v>74371.613086</v>
      </c>
      <c r="N1703" s="4">
        <v>79259.106552</v>
      </c>
      <c r="O1703" s="4">
        <v>87654.070625</v>
      </c>
      <c r="P1703" s="4">
        <v>121800.614772</v>
      </c>
    </row>
    <row r="1704" spans="1:16">
      <c r="A1704" s="3" t="s">
        <v>3420</v>
      </c>
      <c r="B1704" s="3" t="s">
        <v>3421</v>
      </c>
      <c r="C1704" s="4"/>
      <c r="D1704" s="4"/>
      <c r="E1704" s="4"/>
      <c r="F1704" s="4"/>
      <c r="G1704" s="4"/>
      <c r="H1704" s="4"/>
      <c r="I1704" s="4">
        <v>20886.188253</v>
      </c>
      <c r="J1704" s="4">
        <v>48835.695936</v>
      </c>
      <c r="K1704" s="4">
        <v>49995.881691</v>
      </c>
      <c r="L1704" s="4">
        <v>52058.569892</v>
      </c>
      <c r="M1704" s="4">
        <v>54791.585485</v>
      </c>
      <c r="N1704" s="4">
        <v>55852.53629</v>
      </c>
      <c r="O1704" s="4">
        <v>57800.437424</v>
      </c>
      <c r="P1704" s="4">
        <v>59915.95365</v>
      </c>
    </row>
    <row r="1705" spans="1:16">
      <c r="A1705" s="3" t="s">
        <v>3422</v>
      </c>
      <c r="B1705" s="3" t="s">
        <v>3423</v>
      </c>
      <c r="C1705" s="4"/>
      <c r="D1705" s="4"/>
      <c r="E1705" s="4"/>
      <c r="F1705" s="4"/>
      <c r="G1705" s="4"/>
      <c r="H1705" s="4"/>
      <c r="I1705" s="4"/>
      <c r="J1705" s="4">
        <v>47347.191117</v>
      </c>
      <c r="K1705" s="4">
        <v>50056.40504</v>
      </c>
      <c r="L1705" s="4">
        <v>54271.255014</v>
      </c>
      <c r="M1705" s="4">
        <v>54785.9087</v>
      </c>
      <c r="N1705" s="4">
        <v>55104.266853</v>
      </c>
      <c r="O1705" s="4">
        <v>58503.580186</v>
      </c>
      <c r="P1705" s="4">
        <v>59912.87217</v>
      </c>
    </row>
    <row r="1706" spans="1:16">
      <c r="A1706" s="3" t="s">
        <v>3424</v>
      </c>
      <c r="B1706" s="3" t="s">
        <v>3425</v>
      </c>
      <c r="C1706" s="4"/>
      <c r="D1706" s="4"/>
      <c r="E1706" s="4"/>
      <c r="F1706" s="4"/>
      <c r="G1706" s="4"/>
      <c r="H1706" s="4"/>
      <c r="I1706" s="4"/>
      <c r="J1706" s="4">
        <v>165561.393765</v>
      </c>
      <c r="K1706" s="4">
        <v>170015.256073</v>
      </c>
      <c r="L1706" s="4">
        <v>172139.051924</v>
      </c>
      <c r="M1706" s="4">
        <v>179184.35244</v>
      </c>
      <c r="N1706" s="4">
        <v>325219.03146</v>
      </c>
      <c r="O1706" s="4">
        <v>362745.280207</v>
      </c>
      <c r="P1706" s="4">
        <v>581404.727039</v>
      </c>
    </row>
    <row r="1707" spans="1:16">
      <c r="A1707" s="3" t="s">
        <v>3426</v>
      </c>
      <c r="B1707" s="3" t="s">
        <v>3427</v>
      </c>
      <c r="C1707" s="4"/>
      <c r="D1707" s="4"/>
      <c r="E1707" s="4"/>
      <c r="F1707" s="4"/>
      <c r="G1707" s="4"/>
      <c r="H1707" s="4"/>
      <c r="I1707" s="4">
        <v>13698.53355</v>
      </c>
      <c r="J1707" s="4">
        <v>51479.763739</v>
      </c>
      <c r="K1707" s="4">
        <v>50301.066814</v>
      </c>
      <c r="L1707" s="4">
        <v>51249.690573</v>
      </c>
      <c r="M1707" s="4">
        <v>77017.442213</v>
      </c>
      <c r="N1707" s="4">
        <v>142742.445191</v>
      </c>
      <c r="O1707" s="4">
        <v>491334.753514</v>
      </c>
      <c r="P1707" s="4">
        <v>515579.138153</v>
      </c>
    </row>
    <row r="1708" spans="1:16">
      <c r="A1708" s="3" t="s">
        <v>3428</v>
      </c>
      <c r="B1708" s="3" t="s">
        <v>3429</v>
      </c>
      <c r="C1708" s="4"/>
      <c r="D1708" s="4"/>
      <c r="E1708" s="4"/>
      <c r="F1708" s="4"/>
      <c r="G1708" s="4"/>
      <c r="H1708" s="4">
        <v>23176.838638</v>
      </c>
      <c r="I1708" s="4"/>
      <c r="J1708" s="4">
        <v>64439.560472</v>
      </c>
      <c r="K1708" s="4">
        <v>68591.687856</v>
      </c>
      <c r="L1708" s="4">
        <v>73770.554518</v>
      </c>
      <c r="M1708" s="4">
        <v>79086.449975</v>
      </c>
      <c r="N1708" s="4">
        <v>142988.382951</v>
      </c>
      <c r="O1708" s="4">
        <v>147308.37484</v>
      </c>
      <c r="P1708" s="4">
        <v>151029.632879</v>
      </c>
    </row>
    <row r="1709" spans="1:16">
      <c r="A1709" s="3" t="s">
        <v>3430</v>
      </c>
      <c r="B1709" s="3" t="s">
        <v>3431</v>
      </c>
      <c r="C1709" s="4"/>
      <c r="D1709" s="4"/>
      <c r="E1709" s="4"/>
      <c r="F1709" s="4"/>
      <c r="G1709" s="4"/>
      <c r="H1709" s="4"/>
      <c r="I1709" s="4">
        <v>7540.89428</v>
      </c>
      <c r="J1709" s="4">
        <v>44492.081884</v>
      </c>
      <c r="K1709" s="4">
        <v>47402.63748</v>
      </c>
      <c r="L1709" s="4">
        <v>51530.008631</v>
      </c>
      <c r="M1709" s="4">
        <v>110560.232236</v>
      </c>
      <c r="N1709" s="4">
        <v>171205.504766</v>
      </c>
      <c r="O1709" s="4">
        <v>193849.278225</v>
      </c>
      <c r="P1709" s="4">
        <v>215936.345264</v>
      </c>
    </row>
    <row r="1710" spans="1:16">
      <c r="A1710" s="3" t="s">
        <v>3432</v>
      </c>
      <c r="B1710" s="3" t="s">
        <v>3433</v>
      </c>
      <c r="C1710" s="4"/>
      <c r="D1710" s="4"/>
      <c r="E1710" s="4"/>
      <c r="F1710" s="4"/>
      <c r="G1710" s="4"/>
      <c r="H1710" s="4"/>
      <c r="I1710" s="4">
        <v>19882.864807</v>
      </c>
      <c r="J1710" s="4">
        <v>62256.227755</v>
      </c>
      <c r="K1710" s="4">
        <v>58930.839154</v>
      </c>
      <c r="L1710" s="4">
        <v>57591.389152</v>
      </c>
      <c r="M1710" s="4">
        <v>57616.113695</v>
      </c>
      <c r="N1710" s="4">
        <v>65430.998344</v>
      </c>
      <c r="O1710" s="4">
        <v>69254.33606</v>
      </c>
      <c r="P1710" s="4">
        <v>76867.819945</v>
      </c>
    </row>
    <row r="1711" spans="1:16">
      <c r="A1711" s="3" t="s">
        <v>3434</v>
      </c>
      <c r="B1711" s="3" t="s">
        <v>3435</v>
      </c>
      <c r="C1711" s="4"/>
      <c r="D1711" s="4"/>
      <c r="E1711" s="4"/>
      <c r="F1711" s="4"/>
      <c r="G1711" s="4"/>
      <c r="H1711" s="4"/>
      <c r="I1711" s="4"/>
      <c r="J1711" s="4">
        <v>57784.131062</v>
      </c>
      <c r="K1711" s="4">
        <v>60215.212134</v>
      </c>
      <c r="L1711" s="4">
        <v>58575.289346</v>
      </c>
      <c r="M1711" s="4">
        <v>63432.779014</v>
      </c>
      <c r="N1711" s="4">
        <v>67567.795648</v>
      </c>
      <c r="O1711" s="4">
        <v>74603.743621</v>
      </c>
      <c r="P1711" s="4">
        <v>119994.973049</v>
      </c>
    </row>
    <row r="1712" spans="1:16">
      <c r="A1712" s="3" t="s">
        <v>3436</v>
      </c>
      <c r="B1712" s="3" t="s">
        <v>3437</v>
      </c>
      <c r="C1712" s="4"/>
      <c r="D1712" s="4"/>
      <c r="E1712" s="4"/>
      <c r="F1712" s="4"/>
      <c r="G1712" s="4"/>
      <c r="H1712" s="4">
        <v>12872.808247</v>
      </c>
      <c r="I1712" s="4">
        <v>14318.007504</v>
      </c>
      <c r="J1712" s="4">
        <v>49423.005806</v>
      </c>
      <c r="K1712" s="4">
        <v>50553.221255</v>
      </c>
      <c r="L1712" s="4">
        <v>52844.455214</v>
      </c>
      <c r="M1712" s="4">
        <v>55105.402392</v>
      </c>
      <c r="N1712" s="4">
        <v>78480.51099</v>
      </c>
      <c r="O1712" s="4">
        <v>81418.817947</v>
      </c>
      <c r="P1712" s="4">
        <v>85806.619868</v>
      </c>
    </row>
    <row r="1713" spans="1:16">
      <c r="A1713" s="3" t="s">
        <v>3438</v>
      </c>
      <c r="B1713" s="3" t="s">
        <v>3439</v>
      </c>
      <c r="C1713" s="4"/>
      <c r="D1713" s="4"/>
      <c r="E1713" s="4"/>
      <c r="F1713" s="4"/>
      <c r="G1713" s="4"/>
      <c r="H1713" s="4"/>
      <c r="I1713" s="4">
        <v>12011.794344</v>
      </c>
      <c r="J1713" s="4">
        <v>41669.570483</v>
      </c>
      <c r="K1713" s="4">
        <v>42143.606215</v>
      </c>
      <c r="L1713" s="4">
        <v>44238.688746</v>
      </c>
      <c r="M1713" s="4">
        <v>43779.919035</v>
      </c>
      <c r="N1713" s="4">
        <v>40569.790476</v>
      </c>
      <c r="O1713" s="4">
        <v>37413.795212</v>
      </c>
      <c r="P1713" s="4">
        <v>38034.69051</v>
      </c>
    </row>
    <row r="1714" spans="1:16">
      <c r="A1714" s="3" t="s">
        <v>3440</v>
      </c>
      <c r="B1714" s="3" t="s">
        <v>3441</v>
      </c>
      <c r="C1714" s="4"/>
      <c r="D1714" s="4"/>
      <c r="E1714" s="4"/>
      <c r="F1714" s="4"/>
      <c r="G1714" s="4"/>
      <c r="H1714" s="4">
        <v>12044.860767</v>
      </c>
      <c r="I1714" s="4"/>
      <c r="J1714" s="4">
        <v>46796.664787</v>
      </c>
      <c r="K1714" s="4">
        <v>45845.315566</v>
      </c>
      <c r="L1714" s="4">
        <v>47708.701883</v>
      </c>
      <c r="M1714" s="4">
        <v>48252.253364</v>
      </c>
      <c r="N1714" s="4">
        <v>49109.119537</v>
      </c>
      <c r="O1714" s="4">
        <v>134974.165115</v>
      </c>
      <c r="P1714" s="4">
        <v>141609.843795</v>
      </c>
    </row>
    <row r="1715" spans="1:16">
      <c r="A1715" s="3" t="s">
        <v>3442</v>
      </c>
      <c r="B1715" s="3" t="s">
        <v>3443</v>
      </c>
      <c r="C1715" s="4"/>
      <c r="D1715" s="4"/>
      <c r="E1715" s="4"/>
      <c r="F1715" s="4"/>
      <c r="G1715" s="4"/>
      <c r="H1715" s="4"/>
      <c r="I1715" s="4"/>
      <c r="J1715" s="4">
        <v>109924.034587</v>
      </c>
      <c r="K1715" s="4">
        <v>121127.057828</v>
      </c>
      <c r="L1715" s="4">
        <v>129513.900978</v>
      </c>
      <c r="M1715" s="4">
        <v>141288.683218</v>
      </c>
      <c r="N1715" s="4">
        <v>229293.096267</v>
      </c>
      <c r="O1715" s="4">
        <v>333343.207149</v>
      </c>
      <c r="P1715" s="4">
        <v>346705.832142</v>
      </c>
    </row>
    <row r="1716" spans="1:16">
      <c r="A1716" s="3" t="s">
        <v>3444</v>
      </c>
      <c r="B1716" s="3" t="s">
        <v>3445</v>
      </c>
      <c r="C1716" s="4"/>
      <c r="D1716" s="4"/>
      <c r="E1716" s="4"/>
      <c r="F1716" s="4"/>
      <c r="G1716" s="4"/>
      <c r="H1716" s="4"/>
      <c r="I1716" s="4"/>
      <c r="J1716" s="4">
        <v>85964.383166</v>
      </c>
      <c r="K1716" s="4">
        <v>77586.116644</v>
      </c>
      <c r="L1716" s="4">
        <v>79596.676718</v>
      </c>
      <c r="M1716" s="4">
        <v>82474.034153</v>
      </c>
      <c r="N1716" s="4">
        <v>84438.332612</v>
      </c>
      <c r="O1716" s="4">
        <v>85300.354929</v>
      </c>
      <c r="P1716" s="4">
        <v>82679.409731</v>
      </c>
    </row>
    <row r="1717" spans="1:16">
      <c r="A1717" s="3" t="s">
        <v>3446</v>
      </c>
      <c r="B1717" s="3" t="s">
        <v>3447</v>
      </c>
      <c r="C1717" s="4"/>
      <c r="D1717" s="4"/>
      <c r="E1717" s="4"/>
      <c r="F1717" s="4"/>
      <c r="G1717" s="4"/>
      <c r="H1717" s="4"/>
      <c r="I1717" s="4"/>
      <c r="J1717" s="4">
        <v>66805.402939</v>
      </c>
      <c r="K1717" s="4">
        <v>73384.184604</v>
      </c>
      <c r="L1717" s="4">
        <v>79737.217212</v>
      </c>
      <c r="M1717" s="4">
        <v>86271.721716</v>
      </c>
      <c r="N1717" s="4">
        <v>128441.033711</v>
      </c>
      <c r="O1717" s="4">
        <v>129932.399249</v>
      </c>
      <c r="P1717" s="4">
        <v>167254.018318</v>
      </c>
    </row>
    <row r="1718" spans="1:16">
      <c r="A1718" s="3" t="s">
        <v>3448</v>
      </c>
      <c r="B1718" s="3" t="s">
        <v>3449</v>
      </c>
      <c r="C1718" s="4"/>
      <c r="D1718" s="4"/>
      <c r="E1718" s="4"/>
      <c r="F1718" s="4"/>
      <c r="G1718" s="4"/>
      <c r="H1718" s="4"/>
      <c r="I1718" s="4"/>
      <c r="J1718" s="4">
        <v>28516.886018</v>
      </c>
      <c r="K1718" s="4">
        <v>75852.755267</v>
      </c>
      <c r="L1718" s="4">
        <v>78566.703614</v>
      </c>
      <c r="M1718" s="4">
        <v>80807.990303</v>
      </c>
      <c r="N1718" s="4">
        <v>96925.731809</v>
      </c>
      <c r="O1718" s="4">
        <v>112382.233774</v>
      </c>
      <c r="P1718" s="4">
        <v>129297.517829</v>
      </c>
    </row>
    <row r="1719" spans="1:16">
      <c r="A1719" s="3" t="s">
        <v>3450</v>
      </c>
      <c r="B1719" s="3" t="s">
        <v>3451</v>
      </c>
      <c r="C1719" s="4"/>
      <c r="D1719" s="4"/>
      <c r="E1719" s="4"/>
      <c r="F1719" s="4"/>
      <c r="G1719" s="4"/>
      <c r="H1719" s="4"/>
      <c r="I1719" s="4"/>
      <c r="J1719" s="4">
        <v>25382.740485</v>
      </c>
      <c r="K1719" s="4">
        <v>85915.424044</v>
      </c>
      <c r="L1719" s="4">
        <v>93501.423935</v>
      </c>
      <c r="M1719" s="4">
        <v>252871.133067</v>
      </c>
      <c r="N1719" s="4">
        <v>266501.093976</v>
      </c>
      <c r="O1719" s="4">
        <v>289611.083575</v>
      </c>
      <c r="P1719" s="4">
        <v>310058.890481</v>
      </c>
    </row>
    <row r="1720" spans="1:16">
      <c r="A1720" s="3" t="s">
        <v>3452</v>
      </c>
      <c r="B1720" s="3" t="s">
        <v>3453</v>
      </c>
      <c r="C1720" s="4"/>
      <c r="D1720" s="4"/>
      <c r="E1720" s="4"/>
      <c r="F1720" s="4"/>
      <c r="G1720" s="4"/>
      <c r="H1720" s="4"/>
      <c r="I1720" s="4"/>
      <c r="J1720" s="4">
        <v>70910.174032</v>
      </c>
      <c r="K1720" s="4">
        <v>166912.47053</v>
      </c>
      <c r="L1720" s="4">
        <v>171330.157343</v>
      </c>
      <c r="M1720" s="4">
        <v>168071.030595</v>
      </c>
      <c r="N1720" s="4">
        <v>152643.590684</v>
      </c>
      <c r="O1720" s="4">
        <v>156190.03564</v>
      </c>
      <c r="P1720" s="4">
        <v>155328.123851</v>
      </c>
    </row>
    <row r="1721" spans="1:16">
      <c r="A1721" s="3" t="s">
        <v>3454</v>
      </c>
      <c r="B1721" s="3" t="s">
        <v>3455</v>
      </c>
      <c r="C1721" s="4"/>
      <c r="D1721" s="4"/>
      <c r="E1721" s="4"/>
      <c r="F1721" s="4"/>
      <c r="G1721" s="4"/>
      <c r="H1721" s="4"/>
      <c r="I1721" s="4"/>
      <c r="J1721" s="4">
        <v>33008.282121</v>
      </c>
      <c r="K1721" s="4">
        <v>71788.532175</v>
      </c>
      <c r="L1721" s="4">
        <v>73319.874678</v>
      </c>
      <c r="M1721" s="4">
        <v>74953.710476</v>
      </c>
      <c r="N1721" s="4">
        <v>75397.003983</v>
      </c>
      <c r="O1721" s="4">
        <v>206010.161362</v>
      </c>
      <c r="P1721" s="4">
        <v>217294.561285</v>
      </c>
    </row>
    <row r="1722" spans="1:16">
      <c r="A1722" s="3" t="s">
        <v>3456</v>
      </c>
      <c r="B1722" s="3" t="s">
        <v>3457</v>
      </c>
      <c r="C1722" s="4"/>
      <c r="D1722" s="4"/>
      <c r="E1722" s="4"/>
      <c r="F1722" s="4"/>
      <c r="G1722" s="4"/>
      <c r="H1722" s="4"/>
      <c r="I1722" s="4"/>
      <c r="J1722" s="4">
        <v>27330.635951</v>
      </c>
      <c r="K1722" s="4">
        <v>67350.985424</v>
      </c>
      <c r="L1722" s="4">
        <v>68242.681789</v>
      </c>
      <c r="M1722" s="4">
        <v>147430.775249</v>
      </c>
      <c r="N1722" s="4">
        <v>318434.631694</v>
      </c>
      <c r="O1722" s="4">
        <v>351796.534104</v>
      </c>
      <c r="P1722" s="4">
        <v>454241.756015</v>
      </c>
    </row>
    <row r="1723" spans="1:16">
      <c r="A1723" s="3" t="s">
        <v>3458</v>
      </c>
      <c r="B1723" s="3" t="s">
        <v>3459</v>
      </c>
      <c r="C1723" s="4"/>
      <c r="D1723" s="4"/>
      <c r="E1723" s="4"/>
      <c r="F1723" s="4"/>
      <c r="G1723" s="4"/>
      <c r="H1723" s="4"/>
      <c r="I1723" s="4"/>
      <c r="J1723" s="4">
        <v>37127.769034</v>
      </c>
      <c r="K1723" s="4">
        <v>91928.462186</v>
      </c>
      <c r="L1723" s="4">
        <v>91848.529157</v>
      </c>
      <c r="M1723" s="4">
        <v>85963.11182</v>
      </c>
      <c r="N1723" s="4">
        <v>79868.147686</v>
      </c>
      <c r="O1723" s="4">
        <v>134710.648548</v>
      </c>
      <c r="P1723" s="4">
        <v>145125.833455</v>
      </c>
    </row>
    <row r="1724" spans="1:16">
      <c r="A1724" s="3" t="s">
        <v>3460</v>
      </c>
      <c r="B1724" s="3" t="s">
        <v>3461</v>
      </c>
      <c r="C1724" s="4"/>
      <c r="D1724" s="4"/>
      <c r="E1724" s="4"/>
      <c r="F1724" s="4"/>
      <c r="G1724" s="4"/>
      <c r="H1724" s="4"/>
      <c r="I1724" s="4"/>
      <c r="J1724" s="4">
        <v>19814.938577</v>
      </c>
      <c r="K1724" s="4">
        <v>49525.366121</v>
      </c>
      <c r="L1724" s="4">
        <v>53108.015145</v>
      </c>
      <c r="M1724" s="4">
        <v>56971.571782</v>
      </c>
      <c r="N1724" s="4">
        <v>91763.168456</v>
      </c>
      <c r="O1724" s="4">
        <v>102054.121965</v>
      </c>
      <c r="P1724" s="4">
        <v>75932.197746</v>
      </c>
    </row>
    <row r="1725" spans="1:16">
      <c r="A1725" s="3" t="s">
        <v>3462</v>
      </c>
      <c r="B1725" s="3" t="s">
        <v>3463</v>
      </c>
      <c r="C1725" s="4"/>
      <c r="D1725" s="4"/>
      <c r="E1725" s="4"/>
      <c r="F1725" s="4"/>
      <c r="G1725" s="4"/>
      <c r="H1725" s="4"/>
      <c r="I1725" s="4"/>
      <c r="J1725" s="4">
        <v>26990.566418</v>
      </c>
      <c r="K1725" s="4">
        <v>70475.364505</v>
      </c>
      <c r="L1725" s="4">
        <v>74450.440794</v>
      </c>
      <c r="M1725" s="4">
        <v>80743.727576</v>
      </c>
      <c r="N1725" s="4">
        <v>113051.361248</v>
      </c>
      <c r="O1725" s="4">
        <v>124813.215231</v>
      </c>
      <c r="P1725" s="4">
        <v>136394.522656</v>
      </c>
    </row>
    <row r="1726" spans="1:16">
      <c r="A1726" s="3" t="s">
        <v>3464</v>
      </c>
      <c r="B1726" s="3" t="s">
        <v>3465</v>
      </c>
      <c r="C1726" s="4"/>
      <c r="D1726" s="4"/>
      <c r="E1726" s="4"/>
      <c r="F1726" s="4"/>
      <c r="G1726" s="4"/>
      <c r="H1726" s="4"/>
      <c r="I1726" s="4"/>
      <c r="J1726" s="4">
        <v>15185.010792</v>
      </c>
      <c r="K1726" s="4">
        <v>43844.583875</v>
      </c>
      <c r="L1726" s="4">
        <v>46752.661455</v>
      </c>
      <c r="M1726" s="4">
        <v>46661.030258</v>
      </c>
      <c r="N1726" s="4">
        <v>390844.520722</v>
      </c>
      <c r="O1726" s="4">
        <v>409672.323529</v>
      </c>
      <c r="P1726" s="4">
        <v>436101.645773</v>
      </c>
    </row>
    <row r="1727" spans="1:16">
      <c r="A1727" s="3" t="s">
        <v>3466</v>
      </c>
      <c r="B1727" s="3" t="s">
        <v>3467</v>
      </c>
      <c r="C1727" s="4"/>
      <c r="D1727" s="4"/>
      <c r="E1727" s="4"/>
      <c r="F1727" s="4"/>
      <c r="G1727" s="4"/>
      <c r="H1727" s="4"/>
      <c r="I1727" s="4"/>
      <c r="J1727" s="4">
        <v>29974.97871</v>
      </c>
      <c r="K1727" s="4">
        <v>70910.49339</v>
      </c>
      <c r="L1727" s="4">
        <v>73014.563814</v>
      </c>
      <c r="M1727" s="4">
        <v>67435.862704</v>
      </c>
      <c r="N1727" s="4">
        <v>59498.95739</v>
      </c>
      <c r="O1727" s="4">
        <v>63864.728691</v>
      </c>
      <c r="P1727" s="4">
        <v>51415.32304</v>
      </c>
    </row>
    <row r="1728" spans="1:16">
      <c r="A1728" s="3" t="s">
        <v>3468</v>
      </c>
      <c r="B1728" s="3" t="s">
        <v>3469</v>
      </c>
      <c r="C1728" s="4"/>
      <c r="D1728" s="4"/>
      <c r="E1728" s="4"/>
      <c r="F1728" s="4"/>
      <c r="G1728" s="4"/>
      <c r="H1728" s="4"/>
      <c r="I1728" s="4"/>
      <c r="J1728" s="4">
        <v>23567.659253</v>
      </c>
      <c r="K1728" s="4">
        <v>62299.070776</v>
      </c>
      <c r="L1728" s="4">
        <v>61401.502035</v>
      </c>
      <c r="M1728" s="4">
        <v>64008.219302</v>
      </c>
      <c r="N1728" s="4">
        <v>80291.517105</v>
      </c>
      <c r="O1728" s="4">
        <v>78657.498534</v>
      </c>
      <c r="P1728" s="4">
        <v>72477.799245</v>
      </c>
    </row>
    <row r="1729" spans="1:16">
      <c r="A1729" s="3" t="s">
        <v>3470</v>
      </c>
      <c r="B1729" s="3" t="s">
        <v>3471</v>
      </c>
      <c r="C1729" s="4"/>
      <c r="D1729" s="4"/>
      <c r="E1729" s="4"/>
      <c r="F1729" s="4"/>
      <c r="G1729" s="4"/>
      <c r="H1729" s="4"/>
      <c r="I1729" s="4"/>
      <c r="J1729" s="4">
        <v>33229.33631</v>
      </c>
      <c r="K1729" s="4">
        <v>111528.779813</v>
      </c>
      <c r="L1729" s="4">
        <v>114166.215097</v>
      </c>
      <c r="M1729" s="4">
        <v>117415.167434</v>
      </c>
      <c r="N1729" s="4">
        <v>118478.22431</v>
      </c>
      <c r="O1729" s="4">
        <v>120742.080893</v>
      </c>
      <c r="P1729" s="4">
        <v>122254.150515</v>
      </c>
    </row>
    <row r="1730" spans="1:16">
      <c r="A1730" s="3" t="s">
        <v>3472</v>
      </c>
      <c r="B1730" s="3" t="s">
        <v>3473</v>
      </c>
      <c r="C1730" s="4"/>
      <c r="D1730" s="4"/>
      <c r="E1730" s="4"/>
      <c r="F1730" s="4"/>
      <c r="G1730" s="4"/>
      <c r="H1730" s="4"/>
      <c r="I1730" s="4"/>
      <c r="J1730" s="4">
        <v>17336.757009</v>
      </c>
      <c r="K1730" s="4">
        <v>69351.666811</v>
      </c>
      <c r="L1730" s="4">
        <v>76310.104669</v>
      </c>
      <c r="M1730" s="4">
        <v>89054.467069</v>
      </c>
      <c r="N1730" s="4">
        <v>151216.114656</v>
      </c>
      <c r="O1730" s="4">
        <v>235110.378904</v>
      </c>
      <c r="P1730" s="4">
        <v>267214.7216</v>
      </c>
    </row>
    <row r="1731" spans="1:16">
      <c r="A1731" s="3" t="s">
        <v>3474</v>
      </c>
      <c r="B1731" s="3" t="s">
        <v>3475</v>
      </c>
      <c r="C1731" s="4"/>
      <c r="D1731" s="4"/>
      <c r="E1731" s="4"/>
      <c r="F1731" s="4"/>
      <c r="G1731" s="4"/>
      <c r="H1731" s="4"/>
      <c r="I1731" s="4"/>
      <c r="J1731" s="4">
        <v>16674.256012</v>
      </c>
      <c r="K1731" s="4">
        <v>40988.299872</v>
      </c>
      <c r="L1731" s="4">
        <v>41609.872443</v>
      </c>
      <c r="M1731" s="4">
        <v>48437.731638</v>
      </c>
      <c r="N1731" s="4">
        <v>70064.277328</v>
      </c>
      <c r="O1731" s="4">
        <v>98154.706567</v>
      </c>
      <c r="P1731" s="4">
        <v>108168.195362</v>
      </c>
    </row>
    <row r="1732" spans="1:16">
      <c r="A1732" s="3" t="s">
        <v>3476</v>
      </c>
      <c r="B1732" s="3" t="s">
        <v>3477</v>
      </c>
      <c r="C1732" s="4"/>
      <c r="D1732" s="4"/>
      <c r="E1732" s="4"/>
      <c r="F1732" s="4"/>
      <c r="G1732" s="4"/>
      <c r="H1732" s="4"/>
      <c r="I1732" s="4"/>
      <c r="J1732" s="4">
        <v>15825.77552</v>
      </c>
      <c r="K1732" s="4">
        <v>67851.100956</v>
      </c>
      <c r="L1732" s="4">
        <v>80307.034555</v>
      </c>
      <c r="M1732" s="4">
        <v>91005.523404</v>
      </c>
      <c r="N1732" s="4">
        <v>96551.087636</v>
      </c>
      <c r="O1732" s="4">
        <v>275954.785233</v>
      </c>
      <c r="P1732" s="4">
        <v>317640.144309</v>
      </c>
    </row>
    <row r="1733" spans="1:16">
      <c r="A1733" s="3" t="s">
        <v>3478</v>
      </c>
      <c r="B1733" s="3" t="s">
        <v>3479</v>
      </c>
      <c r="C1733" s="4"/>
      <c r="D1733" s="4"/>
      <c r="E1733" s="4"/>
      <c r="F1733" s="4"/>
      <c r="G1733" s="4"/>
      <c r="H1733" s="4"/>
      <c r="I1733" s="4">
        <v>14648.484904</v>
      </c>
      <c r="J1733" s="4">
        <v>18201.64641</v>
      </c>
      <c r="K1733" s="4">
        <v>40164.850845</v>
      </c>
      <c r="L1733" s="4">
        <v>42297.660834</v>
      </c>
      <c r="M1733" s="4">
        <v>44132.660393</v>
      </c>
      <c r="N1733" s="4">
        <v>174988.996403</v>
      </c>
      <c r="O1733" s="4">
        <v>189598.13092</v>
      </c>
      <c r="P1733" s="4">
        <v>192806.358439</v>
      </c>
    </row>
    <row r="1734" spans="1:16">
      <c r="A1734" s="3" t="s">
        <v>3480</v>
      </c>
      <c r="B1734" s="3" t="s">
        <v>3481</v>
      </c>
      <c r="C1734" s="4"/>
      <c r="D1734" s="4"/>
      <c r="E1734" s="4"/>
      <c r="F1734" s="4"/>
      <c r="G1734" s="4"/>
      <c r="H1734" s="4"/>
      <c r="I1734" s="4"/>
      <c r="J1734" s="4">
        <v>28904.390204</v>
      </c>
      <c r="K1734" s="4">
        <v>85951.276543</v>
      </c>
      <c r="L1734" s="4">
        <v>93409.816647</v>
      </c>
      <c r="M1734" s="4">
        <v>101356.922102</v>
      </c>
      <c r="N1734" s="4">
        <v>173585.175157</v>
      </c>
      <c r="O1734" s="4">
        <v>270919.690412</v>
      </c>
      <c r="P1734" s="4">
        <v>287004.127984</v>
      </c>
    </row>
    <row r="1735" spans="1:16">
      <c r="A1735" s="3" t="s">
        <v>3482</v>
      </c>
      <c r="B1735" s="3" t="s">
        <v>3483</v>
      </c>
      <c r="C1735" s="4"/>
      <c r="D1735" s="4"/>
      <c r="E1735" s="4"/>
      <c r="F1735" s="4"/>
      <c r="G1735" s="4"/>
      <c r="H1735" s="4"/>
      <c r="I1735" s="4"/>
      <c r="J1735" s="4">
        <v>16708.918781</v>
      </c>
      <c r="K1735" s="4">
        <v>59235.438484</v>
      </c>
      <c r="L1735" s="4">
        <v>64494.751734</v>
      </c>
      <c r="M1735" s="4">
        <v>70108.863245</v>
      </c>
      <c r="N1735" s="4">
        <v>84317.931859</v>
      </c>
      <c r="O1735" s="4">
        <v>213893.16485</v>
      </c>
      <c r="P1735" s="4">
        <v>221972.442818</v>
      </c>
    </row>
    <row r="1736" spans="1:16">
      <c r="A1736" s="3" t="s">
        <v>3484</v>
      </c>
      <c r="B1736" s="3" t="s">
        <v>3485</v>
      </c>
      <c r="C1736" s="4"/>
      <c r="D1736" s="4"/>
      <c r="E1736" s="4"/>
      <c r="F1736" s="4">
        <v>2558.890932</v>
      </c>
      <c r="G1736" s="4">
        <v>3875.822234</v>
      </c>
      <c r="H1736" s="4">
        <v>5509.711303</v>
      </c>
      <c r="I1736" s="4">
        <v>7807.086131</v>
      </c>
      <c r="J1736" s="4">
        <v>11746.864823</v>
      </c>
      <c r="K1736" s="4">
        <v>38681.98926</v>
      </c>
      <c r="L1736" s="4">
        <v>40438.032291</v>
      </c>
      <c r="M1736" s="4">
        <v>43077.998265</v>
      </c>
      <c r="N1736" s="4">
        <v>198119.723624</v>
      </c>
      <c r="O1736" s="4">
        <v>213336.238453</v>
      </c>
      <c r="P1736" s="4">
        <v>217145.751783</v>
      </c>
    </row>
    <row r="1737" spans="1:16">
      <c r="A1737" s="3" t="s">
        <v>3486</v>
      </c>
      <c r="B1737" s="3" t="s">
        <v>3487</v>
      </c>
      <c r="C1737" s="4"/>
      <c r="D1737" s="4"/>
      <c r="E1737" s="4"/>
      <c r="F1737" s="4"/>
      <c r="G1737" s="4"/>
      <c r="H1737" s="4"/>
      <c r="I1737" s="4"/>
      <c r="J1737" s="4">
        <v>11246.732569</v>
      </c>
      <c r="K1737" s="4">
        <v>31921.770684</v>
      </c>
      <c r="L1737" s="4">
        <v>32808.044868</v>
      </c>
      <c r="M1737" s="4">
        <v>33164.046023</v>
      </c>
      <c r="N1737" s="4">
        <v>34028.076337</v>
      </c>
      <c r="O1737" s="4">
        <v>34471.656642</v>
      </c>
      <c r="P1737" s="4">
        <v>34753.921889</v>
      </c>
    </row>
    <row r="1738" spans="1:16">
      <c r="A1738" s="3" t="s">
        <v>3488</v>
      </c>
      <c r="B1738" s="3" t="s">
        <v>3489</v>
      </c>
      <c r="C1738" s="4"/>
      <c r="D1738" s="4"/>
      <c r="E1738" s="4"/>
      <c r="F1738" s="4"/>
      <c r="G1738" s="4"/>
      <c r="H1738" s="4"/>
      <c r="I1738" s="4"/>
      <c r="J1738" s="4">
        <v>36683.637295</v>
      </c>
      <c r="K1738" s="4">
        <v>85659.167382</v>
      </c>
      <c r="L1738" s="4">
        <v>138206.973498</v>
      </c>
      <c r="M1738" s="4">
        <v>152523.086908</v>
      </c>
      <c r="N1738" s="4">
        <v>214711.517558</v>
      </c>
      <c r="O1738" s="4">
        <v>315494.769182</v>
      </c>
      <c r="P1738" s="4">
        <v>365214.186001</v>
      </c>
    </row>
    <row r="1739" spans="1:16">
      <c r="A1739" s="3" t="s">
        <v>3490</v>
      </c>
      <c r="B1739" s="3" t="s">
        <v>3491</v>
      </c>
      <c r="C1739" s="4"/>
      <c r="D1739" s="4"/>
      <c r="E1739" s="4"/>
      <c r="F1739" s="4"/>
      <c r="G1739" s="4"/>
      <c r="H1739" s="4"/>
      <c r="I1739" s="4"/>
      <c r="J1739" s="4">
        <v>26386.042427</v>
      </c>
      <c r="K1739" s="4">
        <v>65343.968764</v>
      </c>
      <c r="L1739" s="4">
        <v>69456.966302</v>
      </c>
      <c r="M1739" s="4">
        <v>129660.91221</v>
      </c>
      <c r="N1739" s="4">
        <v>142715.588362</v>
      </c>
      <c r="O1739" s="4">
        <v>140872.3676</v>
      </c>
      <c r="P1739" s="4">
        <v>105250.048268</v>
      </c>
    </row>
    <row r="1740" spans="1:16">
      <c r="A1740" s="3" t="s">
        <v>3492</v>
      </c>
      <c r="B1740" s="3" t="s">
        <v>3493</v>
      </c>
      <c r="C1740" s="4"/>
      <c r="D1740" s="4"/>
      <c r="E1740" s="4"/>
      <c r="F1740" s="4"/>
      <c r="G1740" s="4"/>
      <c r="H1740" s="4"/>
      <c r="I1740" s="4"/>
      <c r="J1740" s="4"/>
      <c r="K1740" s="4">
        <v>21288.059317</v>
      </c>
      <c r="L1740" s="4">
        <v>45333.610096</v>
      </c>
      <c r="M1740" s="4">
        <v>51640.759407</v>
      </c>
      <c r="N1740" s="4">
        <v>58048.954853</v>
      </c>
      <c r="O1740" s="4">
        <v>69389.642468</v>
      </c>
      <c r="P1740" s="4">
        <v>84056.084406</v>
      </c>
    </row>
    <row r="1741" spans="1:16">
      <c r="A1741" s="3" t="s">
        <v>3494</v>
      </c>
      <c r="B1741" s="3" t="s">
        <v>3495</v>
      </c>
      <c r="C1741" s="4"/>
      <c r="D1741" s="4"/>
      <c r="E1741" s="4"/>
      <c r="F1741" s="4"/>
      <c r="G1741" s="4"/>
      <c r="H1741" s="4"/>
      <c r="I1741" s="4">
        <v>18906.575551</v>
      </c>
      <c r="J1741" s="4"/>
      <c r="K1741" s="4">
        <v>38538.656038</v>
      </c>
      <c r="L1741" s="4">
        <v>74530.912868</v>
      </c>
      <c r="M1741" s="4">
        <v>84677.846121</v>
      </c>
      <c r="N1741" s="4">
        <v>153928.360658</v>
      </c>
      <c r="O1741" s="4">
        <v>170578.646273</v>
      </c>
      <c r="P1741" s="4">
        <v>237042.750184</v>
      </c>
    </row>
    <row r="1742" spans="1:16">
      <c r="A1742" s="3" t="s">
        <v>3496</v>
      </c>
      <c r="B1742" s="3" t="s">
        <v>3497</v>
      </c>
      <c r="C1742" s="4"/>
      <c r="D1742" s="4"/>
      <c r="E1742" s="4"/>
      <c r="F1742" s="4"/>
      <c r="G1742" s="4"/>
      <c r="H1742" s="4"/>
      <c r="I1742" s="4"/>
      <c r="J1742" s="4"/>
      <c r="K1742" s="4">
        <v>19839.795813</v>
      </c>
      <c r="L1742" s="4">
        <v>35663.143394</v>
      </c>
      <c r="M1742" s="4">
        <v>39831.50466</v>
      </c>
      <c r="N1742" s="4">
        <v>194689.868139</v>
      </c>
      <c r="O1742" s="4">
        <v>199802.360795</v>
      </c>
      <c r="P1742" s="4">
        <v>203389.90929</v>
      </c>
    </row>
    <row r="1743" spans="1:16">
      <c r="A1743" s="3" t="s">
        <v>3498</v>
      </c>
      <c r="B1743" s="3" t="s">
        <v>3499</v>
      </c>
      <c r="C1743" s="4"/>
      <c r="D1743" s="4"/>
      <c r="E1743" s="4"/>
      <c r="F1743" s="4"/>
      <c r="G1743" s="4"/>
      <c r="H1743" s="4"/>
      <c r="I1743" s="4"/>
      <c r="J1743" s="4"/>
      <c r="K1743" s="4">
        <v>46009.023854</v>
      </c>
      <c r="L1743" s="4">
        <v>73807.607017</v>
      </c>
      <c r="M1743" s="4">
        <v>92873.099739</v>
      </c>
      <c r="N1743" s="4">
        <v>116104.71572</v>
      </c>
      <c r="O1743" s="4">
        <v>132998.559329</v>
      </c>
      <c r="P1743" s="4">
        <v>210314.818366</v>
      </c>
    </row>
    <row r="1744" spans="1:16">
      <c r="A1744" s="3" t="s">
        <v>3500</v>
      </c>
      <c r="B1744" s="3" t="s">
        <v>3501</v>
      </c>
      <c r="C1744" s="4"/>
      <c r="D1744" s="4"/>
      <c r="E1744" s="4"/>
      <c r="F1744" s="4"/>
      <c r="G1744" s="4"/>
      <c r="H1744" s="4"/>
      <c r="I1744" s="4">
        <v>25804.960912</v>
      </c>
      <c r="J1744" s="4">
        <v>28247.528647</v>
      </c>
      <c r="K1744" s="4">
        <v>31492.373839</v>
      </c>
      <c r="L1744" s="4">
        <v>61224.498998</v>
      </c>
      <c r="M1744" s="4">
        <v>62271.908769</v>
      </c>
      <c r="N1744" s="4">
        <v>172556.853371</v>
      </c>
      <c r="O1744" s="4">
        <v>177629.429907</v>
      </c>
      <c r="P1744" s="4">
        <v>168233.710356</v>
      </c>
    </row>
    <row r="1745" spans="1:16">
      <c r="A1745" s="3" t="s">
        <v>3502</v>
      </c>
      <c r="B1745" s="3" t="s">
        <v>3503</v>
      </c>
      <c r="C1745" s="4"/>
      <c r="D1745" s="4"/>
      <c r="E1745" s="4"/>
      <c r="F1745" s="4"/>
      <c r="G1745" s="4"/>
      <c r="H1745" s="4"/>
      <c r="I1745" s="4"/>
      <c r="J1745" s="4"/>
      <c r="K1745" s="4">
        <v>38186.422722</v>
      </c>
      <c r="L1745" s="4">
        <v>73365.722796</v>
      </c>
      <c r="M1745" s="4">
        <v>84414.853216</v>
      </c>
      <c r="N1745" s="4">
        <v>119733.920431</v>
      </c>
      <c r="O1745" s="4">
        <v>133262.071449</v>
      </c>
      <c r="P1745" s="4">
        <v>286653.215163</v>
      </c>
    </row>
    <row r="1746" spans="1:16">
      <c r="A1746" s="3" t="s">
        <v>3504</v>
      </c>
      <c r="B1746" s="3" t="s">
        <v>3505</v>
      </c>
      <c r="C1746" s="4"/>
      <c r="D1746" s="4"/>
      <c r="E1746" s="4"/>
      <c r="F1746" s="4"/>
      <c r="G1746" s="4"/>
      <c r="H1746" s="4"/>
      <c r="I1746" s="4"/>
      <c r="J1746" s="4"/>
      <c r="K1746" s="4"/>
      <c r="L1746" s="4">
        <v>26277.570375</v>
      </c>
      <c r="M1746" s="4">
        <v>46603.723301</v>
      </c>
      <c r="N1746" s="4">
        <v>61731.307901</v>
      </c>
      <c r="O1746" s="4">
        <v>257145.21581</v>
      </c>
      <c r="P1746" s="4">
        <v>373530.671115</v>
      </c>
    </row>
    <row r="1747" spans="1:16">
      <c r="A1747" s="3" t="s">
        <v>3506</v>
      </c>
      <c r="B1747" s="3" t="s">
        <v>3507</v>
      </c>
      <c r="C1747" s="4"/>
      <c r="D1747" s="4"/>
      <c r="E1747" s="4"/>
      <c r="F1747" s="4"/>
      <c r="G1747" s="4"/>
      <c r="H1747" s="4"/>
      <c r="I1747" s="4"/>
      <c r="J1747" s="4"/>
      <c r="K1747" s="4">
        <v>19135.286381</v>
      </c>
      <c r="L1747" s="4">
        <v>48390.81623</v>
      </c>
      <c r="M1747" s="4">
        <v>56619.458078</v>
      </c>
      <c r="N1747" s="4">
        <v>65387.705734</v>
      </c>
      <c r="O1747" s="4">
        <v>65533.465893</v>
      </c>
      <c r="P1747" s="4">
        <v>158473.66685</v>
      </c>
    </row>
    <row r="1748" spans="1:16">
      <c r="A1748" s="3" t="s">
        <v>3508</v>
      </c>
      <c r="B1748" s="3" t="s">
        <v>3509</v>
      </c>
      <c r="C1748" s="4"/>
      <c r="D1748" s="4"/>
      <c r="E1748" s="4"/>
      <c r="F1748" s="4"/>
      <c r="G1748" s="4"/>
      <c r="H1748" s="4"/>
      <c r="I1748" s="4"/>
      <c r="J1748" s="4"/>
      <c r="K1748" s="4">
        <v>19646.033483</v>
      </c>
      <c r="L1748" s="4">
        <v>32237.375655</v>
      </c>
      <c r="M1748" s="4">
        <v>36020.812901</v>
      </c>
      <c r="N1748" s="4">
        <v>133297.270097</v>
      </c>
      <c r="O1748" s="4">
        <v>284435.214424</v>
      </c>
      <c r="P1748" s="4">
        <v>299704.720834</v>
      </c>
    </row>
    <row r="1749" spans="1:16">
      <c r="A1749" s="3" t="s">
        <v>3510</v>
      </c>
      <c r="B1749" s="3" t="s">
        <v>3511</v>
      </c>
      <c r="C1749" s="4"/>
      <c r="D1749" s="4"/>
      <c r="E1749" s="4"/>
      <c r="F1749" s="4"/>
      <c r="G1749" s="4"/>
      <c r="H1749" s="4"/>
      <c r="I1749" s="4"/>
      <c r="J1749" s="4"/>
      <c r="K1749" s="4">
        <v>28241.442888</v>
      </c>
      <c r="L1749" s="4">
        <v>67470.099849</v>
      </c>
      <c r="M1749" s="4">
        <v>88181.810115</v>
      </c>
      <c r="N1749" s="4">
        <v>200923.554174</v>
      </c>
      <c r="O1749" s="4">
        <v>329823.741802</v>
      </c>
      <c r="P1749" s="4">
        <v>376870.566104</v>
      </c>
    </row>
    <row r="1750" spans="1:16">
      <c r="A1750" s="3" t="s">
        <v>3512</v>
      </c>
      <c r="B1750" s="3" t="s">
        <v>3513</v>
      </c>
      <c r="C1750" s="4"/>
      <c r="D1750" s="4"/>
      <c r="E1750" s="4"/>
      <c r="F1750" s="4"/>
      <c r="G1750" s="4"/>
      <c r="H1750" s="4"/>
      <c r="I1750" s="4"/>
      <c r="J1750" s="4"/>
      <c r="K1750" s="4">
        <v>27587.229312</v>
      </c>
      <c r="L1750" s="4">
        <v>48564.641963</v>
      </c>
      <c r="M1750" s="4">
        <v>51038.605445</v>
      </c>
      <c r="N1750" s="4">
        <v>100904.736894</v>
      </c>
      <c r="O1750" s="4">
        <v>106008.757016</v>
      </c>
      <c r="P1750" s="4">
        <v>90840.957611</v>
      </c>
    </row>
    <row r="1751" spans="1:16">
      <c r="A1751" s="3" t="s">
        <v>3514</v>
      </c>
      <c r="B1751" s="3" t="s">
        <v>3515</v>
      </c>
      <c r="C1751" s="4"/>
      <c r="D1751" s="4"/>
      <c r="E1751" s="4"/>
      <c r="F1751" s="4"/>
      <c r="G1751" s="4"/>
      <c r="H1751" s="4"/>
      <c r="I1751" s="4"/>
      <c r="J1751" s="4"/>
      <c r="K1751" s="4">
        <v>36756.427801</v>
      </c>
      <c r="L1751" s="4">
        <v>78973.82093</v>
      </c>
      <c r="M1751" s="4">
        <v>143919.857077</v>
      </c>
      <c r="N1751" s="4">
        <v>170339.259488</v>
      </c>
      <c r="O1751" s="4">
        <v>261992.938961</v>
      </c>
      <c r="P1751" s="4">
        <v>287478.060634</v>
      </c>
    </row>
    <row r="1752" spans="1:16">
      <c r="A1752" s="3" t="s">
        <v>3516</v>
      </c>
      <c r="B1752" s="3" t="s">
        <v>3517</v>
      </c>
      <c r="C1752" s="4"/>
      <c r="D1752" s="4"/>
      <c r="E1752" s="4"/>
      <c r="F1752" s="4">
        <v>4383.485845</v>
      </c>
      <c r="G1752" s="4">
        <v>5023.66302</v>
      </c>
      <c r="H1752" s="4">
        <v>7560.907721</v>
      </c>
      <c r="I1752" s="4">
        <v>11046.185864</v>
      </c>
      <c r="J1752" s="4">
        <v>14417.256689</v>
      </c>
      <c r="K1752" s="4">
        <v>19747.337585</v>
      </c>
      <c r="L1752" s="4">
        <v>36722.511855</v>
      </c>
      <c r="M1752" s="4">
        <v>41298.383229</v>
      </c>
      <c r="N1752" s="4">
        <v>79093.916978</v>
      </c>
      <c r="O1752" s="4">
        <v>125167.191071</v>
      </c>
      <c r="P1752" s="4">
        <v>134260.838777</v>
      </c>
    </row>
    <row r="1753" spans="1:16">
      <c r="A1753" s="3" t="s">
        <v>3518</v>
      </c>
      <c r="B1753" s="3" t="s">
        <v>3519</v>
      </c>
      <c r="C1753" s="4"/>
      <c r="D1753" s="4"/>
      <c r="E1753" s="4"/>
      <c r="F1753" s="4"/>
      <c r="G1753" s="4"/>
      <c r="H1753" s="4"/>
      <c r="I1753" s="4"/>
      <c r="J1753" s="4"/>
      <c r="K1753" s="4"/>
      <c r="L1753" s="4">
        <v>40447.418067</v>
      </c>
      <c r="M1753" s="4">
        <v>46705.84696</v>
      </c>
      <c r="N1753" s="4">
        <v>50286.62677</v>
      </c>
      <c r="O1753" s="4">
        <v>54768.749416</v>
      </c>
      <c r="P1753" s="4">
        <v>58128.853063</v>
      </c>
    </row>
    <row r="1754" spans="1:16">
      <c r="A1754" s="3" t="s">
        <v>3520</v>
      </c>
      <c r="B1754" s="3" t="s">
        <v>3521</v>
      </c>
      <c r="C1754" s="4"/>
      <c r="D1754" s="4"/>
      <c r="E1754" s="4"/>
      <c r="F1754" s="4"/>
      <c r="G1754" s="4"/>
      <c r="H1754" s="4"/>
      <c r="I1754" s="4"/>
      <c r="J1754" s="4"/>
      <c r="K1754" s="4">
        <v>32995.423493</v>
      </c>
      <c r="L1754" s="4">
        <v>66648.055937</v>
      </c>
      <c r="M1754" s="4">
        <v>76308.687012</v>
      </c>
      <c r="N1754" s="4">
        <v>93971.849165</v>
      </c>
      <c r="O1754" s="4">
        <v>210545.949</v>
      </c>
      <c r="P1754" s="4">
        <v>236877.121127</v>
      </c>
    </row>
    <row r="1755" spans="1:16">
      <c r="A1755" s="3" t="s">
        <v>3522</v>
      </c>
      <c r="B1755" s="3" t="s">
        <v>3523</v>
      </c>
      <c r="C1755" s="4"/>
      <c r="D1755" s="4"/>
      <c r="E1755" s="4"/>
      <c r="F1755" s="4"/>
      <c r="G1755" s="4"/>
      <c r="H1755" s="4"/>
      <c r="I1755" s="4"/>
      <c r="J1755" s="4"/>
      <c r="K1755" s="4"/>
      <c r="L1755" s="4">
        <v>37299.438412</v>
      </c>
      <c r="M1755" s="4">
        <v>73762.346909</v>
      </c>
      <c r="N1755" s="4">
        <v>76525.966571</v>
      </c>
      <c r="O1755" s="4">
        <v>82839.290366</v>
      </c>
      <c r="P1755" s="4">
        <v>143501.699979</v>
      </c>
    </row>
    <row r="1756" spans="1:16">
      <c r="A1756" s="3" t="s">
        <v>3524</v>
      </c>
      <c r="B1756" s="3" t="s">
        <v>3525</v>
      </c>
      <c r="C1756" s="4"/>
      <c r="D1756" s="4"/>
      <c r="E1756" s="4"/>
      <c r="F1756" s="4"/>
      <c r="G1756" s="4"/>
      <c r="H1756" s="4">
        <v>26904.955132</v>
      </c>
      <c r="I1756" s="4"/>
      <c r="J1756" s="4"/>
      <c r="K1756" s="4">
        <v>55637.728427</v>
      </c>
      <c r="L1756" s="4">
        <v>85330.17876</v>
      </c>
      <c r="M1756" s="4">
        <v>96404.915909</v>
      </c>
      <c r="N1756" s="4">
        <v>115918.127064</v>
      </c>
      <c r="O1756" s="4">
        <v>129151.586171</v>
      </c>
      <c r="P1756" s="4">
        <v>153808.689865</v>
      </c>
    </row>
    <row r="1757" spans="1:16">
      <c r="A1757" s="3" t="s">
        <v>3526</v>
      </c>
      <c r="B1757" s="3" t="s">
        <v>3527</v>
      </c>
      <c r="C1757" s="4"/>
      <c r="D1757" s="4"/>
      <c r="E1757" s="4"/>
      <c r="F1757" s="4"/>
      <c r="G1757" s="4"/>
      <c r="H1757" s="4"/>
      <c r="I1757" s="4"/>
      <c r="J1757" s="4"/>
      <c r="K1757" s="4">
        <v>67020.586269</v>
      </c>
      <c r="L1757" s="4">
        <v>98592.427088</v>
      </c>
      <c r="M1757" s="4">
        <v>115694.279017</v>
      </c>
      <c r="N1757" s="4">
        <v>142070.561417</v>
      </c>
      <c r="O1757" s="4">
        <v>393956.429583</v>
      </c>
      <c r="P1757" s="4">
        <v>474915.245115</v>
      </c>
    </row>
    <row r="1758" spans="1:16">
      <c r="A1758" s="3" t="s">
        <v>3528</v>
      </c>
      <c r="B1758" s="3" t="s">
        <v>3529</v>
      </c>
      <c r="C1758" s="4"/>
      <c r="D1758" s="4"/>
      <c r="E1758" s="4"/>
      <c r="F1758" s="4"/>
      <c r="G1758" s="4"/>
      <c r="H1758" s="4"/>
      <c r="I1758" s="4"/>
      <c r="J1758" s="4"/>
      <c r="K1758" s="4">
        <v>16310.612927</v>
      </c>
      <c r="L1758" s="4">
        <v>38566.063164</v>
      </c>
      <c r="M1758" s="4">
        <v>40574.685865</v>
      </c>
      <c r="N1758" s="4">
        <v>246160.358623</v>
      </c>
      <c r="O1758" s="4">
        <v>253643.642866</v>
      </c>
      <c r="P1758" s="4">
        <v>266033.347746</v>
      </c>
    </row>
    <row r="1759" spans="1:16">
      <c r="A1759" s="3" t="s">
        <v>3530</v>
      </c>
      <c r="B1759" s="3" t="s">
        <v>3531</v>
      </c>
      <c r="C1759" s="4"/>
      <c r="D1759" s="4"/>
      <c r="E1759" s="4"/>
      <c r="F1759" s="4"/>
      <c r="G1759" s="4"/>
      <c r="H1759" s="4"/>
      <c r="I1759" s="4"/>
      <c r="J1759" s="4"/>
      <c r="K1759" s="4">
        <v>58481.079631</v>
      </c>
      <c r="L1759" s="4">
        <v>114090.156179</v>
      </c>
      <c r="M1759" s="4">
        <v>114633.0494</v>
      </c>
      <c r="N1759" s="4">
        <v>113795.905742</v>
      </c>
      <c r="O1759" s="4">
        <v>118651.832247</v>
      </c>
      <c r="P1759" s="4">
        <v>124367.731787</v>
      </c>
    </row>
    <row r="1760" spans="1:16">
      <c r="A1760" s="3" t="s">
        <v>3532</v>
      </c>
      <c r="B1760" s="3" t="s">
        <v>3533</v>
      </c>
      <c r="C1760" s="4"/>
      <c r="D1760" s="4"/>
      <c r="E1760" s="4"/>
      <c r="F1760" s="4"/>
      <c r="G1760" s="4"/>
      <c r="H1760" s="4"/>
      <c r="I1760" s="4"/>
      <c r="J1760" s="4"/>
      <c r="K1760" s="4">
        <v>17051.41338</v>
      </c>
      <c r="L1760" s="4">
        <v>30011.093511</v>
      </c>
      <c r="M1760" s="4">
        <v>77664.61586</v>
      </c>
      <c r="N1760" s="4">
        <v>165411.169279</v>
      </c>
      <c r="O1760" s="4">
        <v>176192.87916</v>
      </c>
      <c r="P1760" s="4">
        <v>144905.120681</v>
      </c>
    </row>
    <row r="1761" spans="1:16">
      <c r="A1761" s="3" t="s">
        <v>3534</v>
      </c>
      <c r="B1761" s="3" t="s">
        <v>3535</v>
      </c>
      <c r="C1761" s="4"/>
      <c r="D1761" s="4"/>
      <c r="E1761" s="4"/>
      <c r="F1761" s="4"/>
      <c r="G1761" s="4"/>
      <c r="H1761" s="4"/>
      <c r="I1761" s="4"/>
      <c r="J1761" s="4"/>
      <c r="K1761" s="4">
        <v>19097.30293</v>
      </c>
      <c r="L1761" s="4">
        <v>39018.13431</v>
      </c>
      <c r="M1761" s="4">
        <v>41005.486916</v>
      </c>
      <c r="N1761" s="4">
        <v>41817.960396</v>
      </c>
      <c r="O1761" s="4">
        <v>38425.706918</v>
      </c>
      <c r="P1761" s="4">
        <v>40710.228934</v>
      </c>
    </row>
    <row r="1762" spans="1:16">
      <c r="A1762" s="3" t="s">
        <v>3536</v>
      </c>
      <c r="B1762" s="3" t="s">
        <v>3537</v>
      </c>
      <c r="C1762" s="4"/>
      <c r="D1762" s="4"/>
      <c r="E1762" s="4"/>
      <c r="F1762" s="4"/>
      <c r="G1762" s="4"/>
      <c r="H1762" s="4"/>
      <c r="I1762" s="4"/>
      <c r="J1762" s="4"/>
      <c r="K1762" s="4">
        <v>26974.614881</v>
      </c>
      <c r="L1762" s="4">
        <v>46735.078087</v>
      </c>
      <c r="M1762" s="4">
        <v>72454.819603</v>
      </c>
      <c r="N1762" s="4">
        <v>183189.979601</v>
      </c>
      <c r="O1762" s="4">
        <v>189605.898229</v>
      </c>
      <c r="P1762" s="4">
        <v>195371.107771</v>
      </c>
    </row>
    <row r="1763" spans="1:16">
      <c r="A1763" s="3" t="s">
        <v>3538</v>
      </c>
      <c r="B1763" s="3" t="s">
        <v>3539</v>
      </c>
      <c r="C1763" s="4"/>
      <c r="D1763" s="4"/>
      <c r="E1763" s="4"/>
      <c r="F1763" s="4"/>
      <c r="G1763" s="4"/>
      <c r="H1763" s="4"/>
      <c r="I1763" s="4"/>
      <c r="J1763" s="4"/>
      <c r="K1763" s="4">
        <v>26915.914129</v>
      </c>
      <c r="L1763" s="4">
        <v>58460.503054</v>
      </c>
      <c r="M1763" s="4">
        <v>58946.314177</v>
      </c>
      <c r="N1763" s="4">
        <v>62656.484837</v>
      </c>
      <c r="O1763" s="4">
        <v>100714.001489</v>
      </c>
      <c r="P1763" s="4">
        <v>96236.726867</v>
      </c>
    </row>
    <row r="1764" spans="1:16">
      <c r="A1764" s="3" t="s">
        <v>3540</v>
      </c>
      <c r="B1764" s="3" t="s">
        <v>3541</v>
      </c>
      <c r="C1764" s="4"/>
      <c r="D1764" s="4"/>
      <c r="E1764" s="4"/>
      <c r="F1764" s="4"/>
      <c r="G1764" s="4"/>
      <c r="H1764" s="4"/>
      <c r="I1764" s="4"/>
      <c r="J1764" s="4"/>
      <c r="K1764" s="4">
        <v>27273.331918</v>
      </c>
      <c r="L1764" s="4">
        <v>64117.759426</v>
      </c>
      <c r="M1764" s="4">
        <v>71146.692642</v>
      </c>
      <c r="N1764" s="4">
        <v>583921.414402</v>
      </c>
      <c r="O1764" s="4">
        <v>619308.34345</v>
      </c>
      <c r="P1764" s="4">
        <v>669392.3881</v>
      </c>
    </row>
    <row r="1765" spans="1:16">
      <c r="A1765" s="3" t="s">
        <v>3542</v>
      </c>
      <c r="B1765" s="3" t="s">
        <v>3543</v>
      </c>
      <c r="C1765" s="4"/>
      <c r="D1765" s="4"/>
      <c r="E1765" s="4"/>
      <c r="F1765" s="4"/>
      <c r="G1765" s="4"/>
      <c r="H1765" s="4"/>
      <c r="I1765" s="4"/>
      <c r="J1765" s="4"/>
      <c r="K1765" s="4"/>
      <c r="L1765" s="4">
        <v>27099.519379</v>
      </c>
      <c r="M1765" s="4">
        <v>71987.175189</v>
      </c>
      <c r="N1765" s="4">
        <v>79422.980937</v>
      </c>
      <c r="O1765" s="4">
        <v>156874.037056</v>
      </c>
      <c r="P1765" s="4">
        <v>159656.485852</v>
      </c>
    </row>
    <row r="1766" spans="1:16">
      <c r="A1766" s="3" t="s">
        <v>3544</v>
      </c>
      <c r="B1766" s="3" t="s">
        <v>3545</v>
      </c>
      <c r="C1766" s="4"/>
      <c r="D1766" s="4"/>
      <c r="E1766" s="4"/>
      <c r="F1766" s="4"/>
      <c r="G1766" s="4"/>
      <c r="H1766" s="4"/>
      <c r="I1766" s="4"/>
      <c r="J1766" s="4"/>
      <c r="K1766" s="4"/>
      <c r="L1766" s="4">
        <v>63028.698723</v>
      </c>
      <c r="M1766" s="4">
        <v>67249.526192</v>
      </c>
      <c r="N1766" s="4">
        <v>71966.435404</v>
      </c>
      <c r="O1766" s="4">
        <v>79647.87694</v>
      </c>
      <c r="P1766" s="4">
        <v>113249.241992</v>
      </c>
    </row>
    <row r="1767" spans="1:16">
      <c r="A1767" s="3" t="s">
        <v>3546</v>
      </c>
      <c r="B1767" s="3" t="s">
        <v>3547</v>
      </c>
      <c r="C1767" s="4"/>
      <c r="D1767" s="4"/>
      <c r="E1767" s="4"/>
      <c r="F1767" s="4"/>
      <c r="G1767" s="4"/>
      <c r="H1767" s="4"/>
      <c r="I1767" s="4"/>
      <c r="J1767" s="4"/>
      <c r="K1767" s="4"/>
      <c r="L1767" s="4">
        <v>125156.550067</v>
      </c>
      <c r="M1767" s="4">
        <v>137758.267002</v>
      </c>
      <c r="N1767" s="4">
        <v>147981.901767</v>
      </c>
      <c r="O1767" s="4">
        <v>155439.488202</v>
      </c>
      <c r="P1767" s="4">
        <v>167087.598649</v>
      </c>
    </row>
    <row r="1768" spans="1:16">
      <c r="A1768" s="3" t="s">
        <v>3548</v>
      </c>
      <c r="B1768" s="3" t="s">
        <v>3549</v>
      </c>
      <c r="C1768" s="4"/>
      <c r="D1768" s="4"/>
      <c r="E1768" s="4"/>
      <c r="F1768" s="4"/>
      <c r="G1768" s="4"/>
      <c r="H1768" s="4"/>
      <c r="I1768" s="4"/>
      <c r="J1768" s="4"/>
      <c r="K1768" s="4"/>
      <c r="L1768" s="4">
        <v>54775.585756</v>
      </c>
      <c r="M1768" s="4">
        <v>58635.581609</v>
      </c>
      <c r="N1768" s="4">
        <v>57950.024946</v>
      </c>
      <c r="O1768" s="4">
        <v>74659.132098</v>
      </c>
      <c r="P1768" s="4">
        <v>109784.585998</v>
      </c>
    </row>
    <row r="1769" spans="1:16">
      <c r="A1769" s="3" t="s">
        <v>3550</v>
      </c>
      <c r="B1769" s="3" t="s">
        <v>3551</v>
      </c>
      <c r="C1769" s="4"/>
      <c r="D1769" s="4"/>
      <c r="E1769" s="4"/>
      <c r="F1769" s="4"/>
      <c r="G1769" s="4"/>
      <c r="H1769" s="4"/>
      <c r="I1769" s="4">
        <v>35029.359154</v>
      </c>
      <c r="J1769" s="4"/>
      <c r="K1769" s="4">
        <v>44801.780933</v>
      </c>
      <c r="L1769" s="4"/>
      <c r="M1769" s="4">
        <v>77435.705031</v>
      </c>
      <c r="N1769" s="4">
        <v>136106.004843</v>
      </c>
      <c r="O1769" s="4">
        <v>156979.388252</v>
      </c>
      <c r="P1769" s="4">
        <v>201976.75136</v>
      </c>
    </row>
    <row r="1770" spans="1:16">
      <c r="A1770" s="3" t="s">
        <v>3552</v>
      </c>
      <c r="B1770" s="3" t="s">
        <v>3553</v>
      </c>
      <c r="C1770" s="4"/>
      <c r="D1770" s="4"/>
      <c r="E1770" s="4"/>
      <c r="F1770" s="4"/>
      <c r="G1770" s="4"/>
      <c r="H1770" s="4"/>
      <c r="I1770" s="4"/>
      <c r="J1770" s="4"/>
      <c r="K1770" s="4"/>
      <c r="L1770" s="4">
        <v>39385.260464</v>
      </c>
      <c r="M1770" s="4">
        <v>75227.27119</v>
      </c>
      <c r="N1770" s="4">
        <v>88571.123876</v>
      </c>
      <c r="O1770" s="4">
        <v>97240.492058</v>
      </c>
      <c r="P1770" s="4">
        <v>112319.660991</v>
      </c>
    </row>
    <row r="1771" spans="1:16">
      <c r="A1771" s="3" t="s">
        <v>3554</v>
      </c>
      <c r="B1771" s="3" t="s">
        <v>3555</v>
      </c>
      <c r="C1771" s="4"/>
      <c r="D1771" s="4"/>
      <c r="E1771" s="4"/>
      <c r="F1771" s="4"/>
      <c r="G1771" s="4"/>
      <c r="H1771" s="4"/>
      <c r="I1771" s="4"/>
      <c r="J1771" s="4"/>
      <c r="K1771" s="4"/>
      <c r="L1771" s="4">
        <v>20793.868132</v>
      </c>
      <c r="M1771" s="4">
        <v>33832.257915</v>
      </c>
      <c r="N1771" s="4">
        <v>79436.804626</v>
      </c>
      <c r="O1771" s="4">
        <v>81367.71682</v>
      </c>
      <c r="P1771" s="4">
        <v>84095.214821</v>
      </c>
    </row>
    <row r="1772" spans="1:16">
      <c r="A1772" s="3" t="s">
        <v>3556</v>
      </c>
      <c r="B1772" s="3" t="s">
        <v>3557</v>
      </c>
      <c r="C1772" s="4"/>
      <c r="D1772" s="4"/>
      <c r="E1772" s="4"/>
      <c r="F1772" s="4"/>
      <c r="G1772" s="4"/>
      <c r="H1772" s="4"/>
      <c r="I1772" s="4"/>
      <c r="J1772" s="4"/>
      <c r="K1772" s="4"/>
      <c r="L1772" s="4">
        <v>21317.08502</v>
      </c>
      <c r="M1772" s="4">
        <v>36441.532239</v>
      </c>
      <c r="N1772" s="4">
        <v>36000.753808</v>
      </c>
      <c r="O1772" s="4">
        <v>90527.938313</v>
      </c>
      <c r="P1772" s="4">
        <v>139467.785974</v>
      </c>
    </row>
    <row r="1773" spans="1:16">
      <c r="A1773" s="3" t="s">
        <v>3558</v>
      </c>
      <c r="B1773" s="3" t="s">
        <v>3559</v>
      </c>
      <c r="C1773" s="4"/>
      <c r="D1773" s="4"/>
      <c r="E1773" s="4"/>
      <c r="F1773" s="4"/>
      <c r="G1773" s="4"/>
      <c r="H1773" s="4"/>
      <c r="I1773" s="4"/>
      <c r="J1773" s="4"/>
      <c r="K1773" s="4"/>
      <c r="L1773" s="4">
        <v>36536.913433</v>
      </c>
      <c r="M1773" s="4">
        <v>80886.425261</v>
      </c>
      <c r="N1773" s="4">
        <v>92502.21661</v>
      </c>
      <c r="O1773" s="4">
        <v>61715.827915</v>
      </c>
      <c r="P1773" s="4">
        <v>42521.976509</v>
      </c>
    </row>
    <row r="1774" spans="1:16">
      <c r="A1774" s="3" t="s">
        <v>3560</v>
      </c>
      <c r="B1774" s="3" t="s">
        <v>3561</v>
      </c>
      <c r="C1774" s="4"/>
      <c r="D1774" s="4"/>
      <c r="E1774" s="4"/>
      <c r="F1774" s="4"/>
      <c r="G1774" s="4"/>
      <c r="H1774" s="4"/>
      <c r="I1774" s="4"/>
      <c r="J1774" s="4"/>
      <c r="K1774" s="4"/>
      <c r="L1774" s="4">
        <v>33935.500592</v>
      </c>
      <c r="M1774" s="4">
        <v>76121.203288</v>
      </c>
      <c r="N1774" s="4">
        <v>87988.170474</v>
      </c>
      <c r="O1774" s="4">
        <v>111552.96724</v>
      </c>
      <c r="P1774" s="4">
        <v>254180.088201</v>
      </c>
    </row>
    <row r="1775" spans="1:16">
      <c r="A1775" s="3" t="s">
        <v>3562</v>
      </c>
      <c r="B1775" s="3" t="s">
        <v>3563</v>
      </c>
      <c r="C1775" s="4"/>
      <c r="D1775" s="4"/>
      <c r="E1775" s="4"/>
      <c r="F1775" s="4"/>
      <c r="G1775" s="4"/>
      <c r="H1775" s="4"/>
      <c r="I1775" s="4"/>
      <c r="J1775" s="4"/>
      <c r="K1775" s="4"/>
      <c r="L1775" s="4">
        <v>27888.32</v>
      </c>
      <c r="M1775" s="4">
        <v>62176.861901</v>
      </c>
      <c r="N1775" s="4">
        <v>69592.019583</v>
      </c>
      <c r="O1775" s="4">
        <v>75859.270248</v>
      </c>
      <c r="P1775" s="4">
        <v>80369.467665</v>
      </c>
    </row>
    <row r="1776" spans="1:16">
      <c r="A1776" s="3" t="s">
        <v>3564</v>
      </c>
      <c r="B1776" s="3" t="s">
        <v>3565</v>
      </c>
      <c r="C1776" s="4"/>
      <c r="D1776" s="4"/>
      <c r="E1776" s="4"/>
      <c r="F1776" s="4"/>
      <c r="G1776" s="4"/>
      <c r="H1776" s="4"/>
      <c r="I1776" s="4"/>
      <c r="J1776" s="4"/>
      <c r="K1776" s="4"/>
      <c r="L1776" s="4">
        <v>33997.790435</v>
      </c>
      <c r="M1776" s="4">
        <v>66998.552536</v>
      </c>
      <c r="N1776" s="4">
        <v>73261.926244</v>
      </c>
      <c r="O1776" s="4">
        <v>82302.940032</v>
      </c>
      <c r="P1776" s="4">
        <v>94864.010919</v>
      </c>
    </row>
    <row r="1777" spans="1:16">
      <c r="A1777" s="3" t="s">
        <v>3566</v>
      </c>
      <c r="B1777" s="3" t="s">
        <v>3567</v>
      </c>
      <c r="C1777" s="4"/>
      <c r="D1777" s="4"/>
      <c r="E1777" s="4"/>
      <c r="F1777" s="4"/>
      <c r="G1777" s="4"/>
      <c r="H1777" s="4"/>
      <c r="I1777" s="4"/>
      <c r="J1777" s="4"/>
      <c r="K1777" s="4"/>
      <c r="L1777" s="4">
        <v>44336.181746</v>
      </c>
      <c r="M1777" s="4">
        <v>93717.740909</v>
      </c>
      <c r="N1777" s="4">
        <v>102920.859156</v>
      </c>
      <c r="O1777" s="4">
        <v>115538.19899</v>
      </c>
      <c r="P1777" s="4">
        <v>129893.798126</v>
      </c>
    </row>
    <row r="1778" spans="1:16">
      <c r="A1778" s="3" t="s">
        <v>3568</v>
      </c>
      <c r="B1778" s="3" t="s">
        <v>3569</v>
      </c>
      <c r="C1778" s="4"/>
      <c r="D1778" s="4"/>
      <c r="E1778" s="4"/>
      <c r="F1778" s="4"/>
      <c r="G1778" s="4"/>
      <c r="H1778" s="4"/>
      <c r="I1778" s="4"/>
      <c r="J1778" s="4"/>
      <c r="K1778" s="4"/>
      <c r="L1778" s="4">
        <v>55828.001813</v>
      </c>
      <c r="M1778" s="4">
        <v>127963.945279</v>
      </c>
      <c r="N1778" s="4">
        <v>120277.528139</v>
      </c>
      <c r="O1778" s="4">
        <v>117414.611064</v>
      </c>
      <c r="P1778" s="4">
        <v>117173.48508</v>
      </c>
    </row>
    <row r="1779" spans="1:16">
      <c r="A1779" s="3" t="s">
        <v>3570</v>
      </c>
      <c r="B1779" s="3" t="s">
        <v>3571</v>
      </c>
      <c r="C1779" s="4"/>
      <c r="D1779" s="4"/>
      <c r="E1779" s="4"/>
      <c r="F1779" s="4"/>
      <c r="G1779" s="4"/>
      <c r="H1779" s="4"/>
      <c r="I1779" s="4"/>
      <c r="J1779" s="4"/>
      <c r="K1779" s="4"/>
      <c r="L1779" s="4">
        <v>27791.509944</v>
      </c>
      <c r="M1779" s="4">
        <v>68013.73246</v>
      </c>
      <c r="N1779" s="4">
        <v>74932.146559</v>
      </c>
      <c r="O1779" s="4">
        <v>79488.057626</v>
      </c>
      <c r="P1779" s="4">
        <v>205503.641977</v>
      </c>
    </row>
    <row r="1780" spans="1:16">
      <c r="A1780" s="3" t="s">
        <v>3572</v>
      </c>
      <c r="B1780" s="3" t="s">
        <v>3573</v>
      </c>
      <c r="C1780" s="4"/>
      <c r="D1780" s="4"/>
      <c r="E1780" s="4"/>
      <c r="F1780" s="4"/>
      <c r="G1780" s="4"/>
      <c r="H1780" s="4"/>
      <c r="I1780" s="4"/>
      <c r="J1780" s="4"/>
      <c r="K1780" s="4"/>
      <c r="L1780" s="4">
        <v>27599.518146</v>
      </c>
      <c r="M1780" s="4">
        <v>40653.459015</v>
      </c>
      <c r="N1780" s="4">
        <v>44000.225159</v>
      </c>
      <c r="O1780" s="4">
        <v>42701.782916</v>
      </c>
      <c r="P1780" s="4">
        <v>38930.202386</v>
      </c>
    </row>
    <row r="1781" spans="1:16">
      <c r="A1781" s="3" t="s">
        <v>3574</v>
      </c>
      <c r="B1781" s="3" t="s">
        <v>3575</v>
      </c>
      <c r="C1781" s="4"/>
      <c r="D1781" s="4"/>
      <c r="E1781" s="4"/>
      <c r="F1781" s="4"/>
      <c r="G1781" s="4"/>
      <c r="H1781" s="4"/>
      <c r="I1781" s="4"/>
      <c r="J1781" s="4"/>
      <c r="K1781" s="4"/>
      <c r="L1781" s="4">
        <v>22511.06352</v>
      </c>
      <c r="M1781" s="4">
        <v>37013.026344</v>
      </c>
      <c r="N1781" s="4">
        <v>39758.368895</v>
      </c>
      <c r="O1781" s="4">
        <v>44519.748895</v>
      </c>
      <c r="P1781" s="4">
        <v>55509.00095</v>
      </c>
    </row>
    <row r="1782" spans="1:16">
      <c r="A1782" s="3" t="s">
        <v>3576</v>
      </c>
      <c r="B1782" s="3" t="s">
        <v>3577</v>
      </c>
      <c r="C1782" s="4"/>
      <c r="D1782" s="4"/>
      <c r="E1782" s="4"/>
      <c r="F1782" s="4"/>
      <c r="G1782" s="4"/>
      <c r="H1782" s="4"/>
      <c r="I1782" s="4"/>
      <c r="J1782" s="4"/>
      <c r="K1782" s="4"/>
      <c r="L1782" s="4">
        <v>56511.796246</v>
      </c>
      <c r="M1782" s="4">
        <v>71080.413479</v>
      </c>
      <c r="N1782" s="4">
        <v>72503.345684</v>
      </c>
      <c r="O1782" s="4">
        <v>81919.562725</v>
      </c>
      <c r="P1782" s="4">
        <v>140742.103378</v>
      </c>
    </row>
    <row r="1783" spans="1:16">
      <c r="A1783" s="3" t="s">
        <v>3578</v>
      </c>
      <c r="B1783" s="3" t="s">
        <v>3579</v>
      </c>
      <c r="C1783" s="4"/>
      <c r="D1783" s="4"/>
      <c r="E1783" s="4"/>
      <c r="F1783" s="4"/>
      <c r="G1783" s="4"/>
      <c r="H1783" s="4"/>
      <c r="I1783" s="4"/>
      <c r="J1783" s="4"/>
      <c r="K1783" s="4"/>
      <c r="L1783" s="4">
        <v>47692.628542</v>
      </c>
      <c r="M1783" s="4">
        <v>69466.430199</v>
      </c>
      <c r="N1783" s="4">
        <v>63702.042508</v>
      </c>
      <c r="O1783" s="4">
        <v>59673.543572</v>
      </c>
      <c r="P1783" s="4">
        <v>60590.4798</v>
      </c>
    </row>
    <row r="1784" spans="1:16">
      <c r="A1784" s="3" t="s">
        <v>3580</v>
      </c>
      <c r="B1784" s="3" t="s">
        <v>3581</v>
      </c>
      <c r="C1784" s="4"/>
      <c r="D1784" s="4"/>
      <c r="E1784" s="4"/>
      <c r="F1784" s="4"/>
      <c r="G1784" s="4"/>
      <c r="H1784" s="4"/>
      <c r="I1784" s="4"/>
      <c r="J1784" s="4"/>
      <c r="K1784" s="4"/>
      <c r="L1784" s="4">
        <v>47048.584214</v>
      </c>
      <c r="M1784" s="4">
        <v>114136.232363</v>
      </c>
      <c r="N1784" s="4">
        <v>125537.652604</v>
      </c>
      <c r="O1784" s="4">
        <v>140759.042261</v>
      </c>
      <c r="P1784" s="4">
        <v>148163.853458</v>
      </c>
    </row>
    <row r="1785" spans="1:16">
      <c r="A1785" s="3" t="s">
        <v>3582</v>
      </c>
      <c r="B1785" s="3" t="s">
        <v>3583</v>
      </c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>
        <v>41939.759701</v>
      </c>
      <c r="N1785" s="4">
        <v>42433.815388</v>
      </c>
      <c r="O1785" s="4">
        <v>44464.141611</v>
      </c>
      <c r="P1785" s="4">
        <v>40997.104908</v>
      </c>
    </row>
    <row r="1786" spans="1:16">
      <c r="A1786" s="3" t="s">
        <v>3584</v>
      </c>
      <c r="B1786" s="3" t="s">
        <v>3585</v>
      </c>
      <c r="C1786" s="4"/>
      <c r="D1786" s="4"/>
      <c r="E1786" s="4"/>
      <c r="F1786" s="4"/>
      <c r="G1786" s="4"/>
      <c r="H1786" s="4"/>
      <c r="I1786" s="4"/>
      <c r="J1786" s="4"/>
      <c r="K1786" s="4"/>
      <c r="L1786" s="4">
        <v>36772.539802</v>
      </c>
      <c r="M1786" s="4">
        <v>61308.799487</v>
      </c>
      <c r="N1786" s="4">
        <v>58710.622498</v>
      </c>
      <c r="O1786" s="4">
        <v>94072.639033</v>
      </c>
      <c r="P1786" s="4">
        <v>95128.746462</v>
      </c>
    </row>
    <row r="1787" spans="1:16">
      <c r="A1787" s="3" t="s">
        <v>3586</v>
      </c>
      <c r="B1787" s="3" t="s">
        <v>3587</v>
      </c>
      <c r="C1787" s="4"/>
      <c r="D1787" s="4"/>
      <c r="E1787" s="4"/>
      <c r="F1787" s="4"/>
      <c r="G1787" s="4"/>
      <c r="H1787" s="4"/>
      <c r="I1787" s="4"/>
      <c r="J1787" s="4"/>
      <c r="K1787" s="4"/>
      <c r="L1787" s="4">
        <v>57544.391011</v>
      </c>
      <c r="M1787" s="4">
        <v>103154.473056</v>
      </c>
      <c r="N1787" s="4">
        <v>122673.666899</v>
      </c>
      <c r="O1787" s="4">
        <v>135027.27575</v>
      </c>
      <c r="P1787" s="4">
        <v>150226.138864</v>
      </c>
    </row>
    <row r="1788" spans="1:16">
      <c r="A1788" s="3" t="s">
        <v>3588</v>
      </c>
      <c r="B1788" s="3" t="s">
        <v>3589</v>
      </c>
      <c r="C1788" s="4"/>
      <c r="D1788" s="4"/>
      <c r="E1788" s="4"/>
      <c r="F1788" s="4"/>
      <c r="G1788" s="4"/>
      <c r="H1788" s="4"/>
      <c r="I1788" s="4"/>
      <c r="J1788" s="4"/>
      <c r="K1788" s="4"/>
      <c r="L1788" s="4">
        <v>34940.958386</v>
      </c>
      <c r="M1788" s="4">
        <v>75766.050593</v>
      </c>
      <c r="N1788" s="4">
        <v>78874.32565</v>
      </c>
      <c r="O1788" s="4">
        <v>88892.192149</v>
      </c>
      <c r="P1788" s="4">
        <v>94628.900149</v>
      </c>
    </row>
    <row r="1789" spans="1:16">
      <c r="A1789" s="3" t="s">
        <v>3590</v>
      </c>
      <c r="B1789" s="3" t="s">
        <v>3591</v>
      </c>
      <c r="C1789" s="4"/>
      <c r="D1789" s="4"/>
      <c r="E1789" s="4"/>
      <c r="F1789" s="4"/>
      <c r="G1789" s="4"/>
      <c r="H1789" s="4"/>
      <c r="I1789" s="4"/>
      <c r="J1789" s="4"/>
      <c r="K1789" s="4"/>
      <c r="L1789" s="4">
        <v>194808.976922</v>
      </c>
      <c r="M1789" s="4">
        <v>378075.233584</v>
      </c>
      <c r="N1789" s="4">
        <v>449996.129083</v>
      </c>
      <c r="O1789" s="4">
        <v>520838.670554</v>
      </c>
      <c r="P1789" s="4">
        <v>614554.936024</v>
      </c>
    </row>
    <row r="1790" spans="1:16">
      <c r="A1790" s="3" t="s">
        <v>3592</v>
      </c>
      <c r="B1790" s="3" t="s">
        <v>3593</v>
      </c>
      <c r="C1790" s="4"/>
      <c r="D1790" s="4"/>
      <c r="E1790" s="4"/>
      <c r="F1790" s="4"/>
      <c r="G1790" s="4"/>
      <c r="H1790" s="4"/>
      <c r="I1790" s="4"/>
      <c r="J1790" s="4"/>
      <c r="K1790" s="4"/>
      <c r="L1790" s="4">
        <v>27482.718127</v>
      </c>
      <c r="M1790" s="4">
        <v>57075.027774</v>
      </c>
      <c r="N1790" s="4">
        <v>111739.755121</v>
      </c>
      <c r="O1790" s="4">
        <v>121195.520389</v>
      </c>
      <c r="P1790" s="4">
        <v>153016.722459</v>
      </c>
    </row>
    <row r="1791" spans="1:16">
      <c r="A1791" s="3" t="s">
        <v>3594</v>
      </c>
      <c r="B1791" s="3" t="s">
        <v>3595</v>
      </c>
      <c r="C1791" s="4"/>
      <c r="D1791" s="4"/>
      <c r="E1791" s="4"/>
      <c r="F1791" s="4"/>
      <c r="G1791" s="4"/>
      <c r="H1791" s="4"/>
      <c r="I1791" s="4"/>
      <c r="J1791" s="4"/>
      <c r="K1791" s="4"/>
      <c r="L1791" s="4">
        <v>23428.202425</v>
      </c>
      <c r="M1791" s="4">
        <v>39542.43306</v>
      </c>
      <c r="N1791" s="4">
        <v>113771.553821</v>
      </c>
      <c r="O1791" s="4">
        <v>187684.967206</v>
      </c>
      <c r="P1791" s="4">
        <v>212154.302153</v>
      </c>
    </row>
    <row r="1792" spans="1:16">
      <c r="A1792" s="3" t="s">
        <v>3596</v>
      </c>
      <c r="B1792" s="3" t="s">
        <v>3597</v>
      </c>
      <c r="C1792" s="4"/>
      <c r="D1792" s="4"/>
      <c r="E1792" s="4"/>
      <c r="F1792" s="4"/>
      <c r="G1792" s="4"/>
      <c r="H1792" s="4"/>
      <c r="I1792" s="4"/>
      <c r="J1792" s="4"/>
      <c r="K1792" s="4"/>
      <c r="L1792" s="4">
        <v>27105.200035</v>
      </c>
      <c r="M1792" s="4">
        <v>52599.748365</v>
      </c>
      <c r="N1792" s="4">
        <v>55898.237002</v>
      </c>
      <c r="O1792" s="4">
        <v>59010.684185</v>
      </c>
      <c r="P1792" s="4">
        <v>344733.189427</v>
      </c>
    </row>
    <row r="1793" spans="1:16">
      <c r="A1793" s="3" t="s">
        <v>3598</v>
      </c>
      <c r="B1793" s="3" t="s">
        <v>3599</v>
      </c>
      <c r="C1793" s="4"/>
      <c r="D1793" s="4"/>
      <c r="E1793" s="4"/>
      <c r="F1793" s="4"/>
      <c r="G1793" s="4"/>
      <c r="H1793" s="4"/>
      <c r="I1793" s="4"/>
      <c r="J1793" s="4"/>
      <c r="K1793" s="4"/>
      <c r="L1793" s="4">
        <v>17696.899766</v>
      </c>
      <c r="M1793" s="4">
        <v>36245.959597</v>
      </c>
      <c r="N1793" s="4">
        <v>37140.210968</v>
      </c>
      <c r="O1793" s="4">
        <v>73086.301266</v>
      </c>
      <c r="P1793" s="4">
        <v>76354.279281</v>
      </c>
    </row>
    <row r="1794" spans="1:16">
      <c r="A1794" s="3" t="s">
        <v>3600</v>
      </c>
      <c r="B1794" s="3" t="s">
        <v>3601</v>
      </c>
      <c r="C1794" s="4"/>
      <c r="D1794" s="4"/>
      <c r="E1794" s="4"/>
      <c r="F1794" s="4"/>
      <c r="G1794" s="4"/>
      <c r="H1794" s="4"/>
      <c r="I1794" s="4"/>
      <c r="J1794" s="4"/>
      <c r="K1794" s="4"/>
      <c r="L1794" s="4">
        <v>88858.333114</v>
      </c>
      <c r="M1794" s="4">
        <v>152503.121206</v>
      </c>
      <c r="N1794" s="4">
        <v>160657.464687</v>
      </c>
      <c r="O1794" s="4">
        <v>163986.642174</v>
      </c>
      <c r="P1794" s="4">
        <v>534657.868781</v>
      </c>
    </row>
    <row r="1795" spans="1:16">
      <c r="A1795" s="3" t="s">
        <v>3602</v>
      </c>
      <c r="B1795" s="3" t="s">
        <v>3603</v>
      </c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>
        <v>63817.541766</v>
      </c>
      <c r="N1795" s="4">
        <v>69430.349978</v>
      </c>
      <c r="O1795" s="4">
        <v>78616.818152</v>
      </c>
      <c r="P1795" s="4">
        <v>81351.428599</v>
      </c>
    </row>
    <row r="1796" spans="1:16">
      <c r="A1796" s="3" t="s">
        <v>3604</v>
      </c>
      <c r="B1796" s="3" t="s">
        <v>3605</v>
      </c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>
        <v>73764.308796</v>
      </c>
      <c r="N1796" s="4">
        <v>78286.587523</v>
      </c>
      <c r="O1796" s="4">
        <v>93048.054447</v>
      </c>
      <c r="P1796" s="4">
        <v>110495.139959</v>
      </c>
    </row>
    <row r="1797" spans="1:16">
      <c r="A1797" s="3" t="s">
        <v>3606</v>
      </c>
      <c r="B1797" s="3" t="s">
        <v>3607</v>
      </c>
      <c r="C1797" s="4"/>
      <c r="D1797" s="4"/>
      <c r="E1797" s="4"/>
      <c r="F1797" s="4"/>
      <c r="G1797" s="4"/>
      <c r="H1797" s="4"/>
      <c r="I1797" s="4"/>
      <c r="J1797" s="4"/>
      <c r="K1797" s="4"/>
      <c r="L1797" s="4">
        <v>24069.383563</v>
      </c>
      <c r="M1797" s="4">
        <v>41294.818308</v>
      </c>
      <c r="N1797" s="4">
        <v>45152.245776</v>
      </c>
      <c r="O1797" s="4">
        <v>49423.063576</v>
      </c>
      <c r="P1797" s="4">
        <v>75918.382882</v>
      </c>
    </row>
    <row r="1798" spans="1:16">
      <c r="A1798" s="3" t="s">
        <v>3608</v>
      </c>
      <c r="B1798" s="3" t="s">
        <v>3609</v>
      </c>
      <c r="C1798" s="4"/>
      <c r="D1798" s="4"/>
      <c r="E1798" s="4"/>
      <c r="F1798" s="4"/>
      <c r="G1798" s="4"/>
      <c r="H1798" s="4"/>
      <c r="I1798" s="4"/>
      <c r="J1798" s="4"/>
      <c r="K1798" s="4"/>
      <c r="L1798" s="4">
        <v>17184.529277</v>
      </c>
      <c r="M1798" s="4">
        <v>33761.044829</v>
      </c>
      <c r="N1798" s="4">
        <v>36422.721967</v>
      </c>
      <c r="O1798" s="4">
        <v>38377.286188</v>
      </c>
      <c r="P1798" s="4">
        <v>38916.841888</v>
      </c>
    </row>
    <row r="1799" spans="1:16">
      <c r="A1799" s="3" t="s">
        <v>3610</v>
      </c>
      <c r="B1799" s="3" t="s">
        <v>3611</v>
      </c>
      <c r="C1799" s="4"/>
      <c r="D1799" s="4"/>
      <c r="E1799" s="4"/>
      <c r="F1799" s="4"/>
      <c r="G1799" s="4"/>
      <c r="H1799" s="4"/>
      <c r="I1799" s="4"/>
      <c r="J1799" s="4"/>
      <c r="K1799" s="4"/>
      <c r="L1799" s="4">
        <v>99561.570275</v>
      </c>
      <c r="M1799" s="4">
        <v>244345.481302</v>
      </c>
      <c r="N1799" s="4">
        <v>281019.30722</v>
      </c>
      <c r="O1799" s="4">
        <v>395319.059115</v>
      </c>
      <c r="P1799" s="4">
        <v>656850.209928</v>
      </c>
    </row>
    <row r="1800" spans="1:16">
      <c r="A1800" s="3" t="s">
        <v>3612</v>
      </c>
      <c r="B1800" s="3" t="s">
        <v>3613</v>
      </c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>
        <v>52395.76037</v>
      </c>
      <c r="N1800" s="4">
        <v>142509.591144</v>
      </c>
      <c r="O1800" s="4">
        <v>147049.956631</v>
      </c>
      <c r="P1800" s="4">
        <v>150153.184855</v>
      </c>
    </row>
    <row r="1801" spans="1:16">
      <c r="A1801" s="3" t="s">
        <v>3614</v>
      </c>
      <c r="B1801" s="3" t="s">
        <v>3615</v>
      </c>
      <c r="C1801" s="4"/>
      <c r="D1801" s="4"/>
      <c r="E1801" s="4"/>
      <c r="F1801" s="4"/>
      <c r="G1801" s="4"/>
      <c r="H1801" s="4"/>
      <c r="I1801" s="4"/>
      <c r="J1801" s="4"/>
      <c r="K1801" s="4"/>
      <c r="L1801" s="4">
        <v>23307.876492</v>
      </c>
      <c r="M1801" s="4">
        <v>38283.576739</v>
      </c>
      <c r="N1801" s="4">
        <v>108521.479305</v>
      </c>
      <c r="O1801" s="4">
        <v>116244.601873</v>
      </c>
      <c r="P1801" s="4">
        <v>147139.392537</v>
      </c>
    </row>
    <row r="1802" spans="1:16">
      <c r="A1802" s="3" t="s">
        <v>3616</v>
      </c>
      <c r="B1802" s="3" t="s">
        <v>3617</v>
      </c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>
        <v>55118.679556</v>
      </c>
      <c r="N1802" s="4">
        <v>56706.106466</v>
      </c>
      <c r="O1802" s="4">
        <v>113434.978648</v>
      </c>
      <c r="P1802" s="4">
        <v>117352.16748</v>
      </c>
    </row>
    <row r="1803" spans="1:16">
      <c r="A1803" s="3" t="s">
        <v>3618</v>
      </c>
      <c r="B1803" s="3" t="s">
        <v>3619</v>
      </c>
      <c r="C1803" s="4"/>
      <c r="D1803" s="4"/>
      <c r="E1803" s="4"/>
      <c r="F1803" s="4"/>
      <c r="G1803" s="4"/>
      <c r="H1803" s="4"/>
      <c r="I1803" s="4"/>
      <c r="J1803" s="4"/>
      <c r="K1803" s="4"/>
      <c r="L1803" s="4">
        <v>18330.974465</v>
      </c>
      <c r="M1803" s="4">
        <v>34511.437054</v>
      </c>
      <c r="N1803" s="4">
        <v>38795.432737</v>
      </c>
      <c r="O1803" s="4">
        <v>104424.898979</v>
      </c>
      <c r="P1803" s="4">
        <v>125255.81937</v>
      </c>
    </row>
    <row r="1804" spans="1:16">
      <c r="A1804" s="3" t="s">
        <v>3620</v>
      </c>
      <c r="B1804" s="3" t="s">
        <v>3621</v>
      </c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>
        <v>41695.590331</v>
      </c>
      <c r="N1804" s="4">
        <v>46929.809555</v>
      </c>
      <c r="O1804" s="4">
        <v>46314.477691</v>
      </c>
      <c r="P1804" s="4">
        <v>261786.828816</v>
      </c>
    </row>
    <row r="1805" spans="1:16">
      <c r="A1805" s="3" t="s">
        <v>3622</v>
      </c>
      <c r="B1805" s="3" t="s">
        <v>3623</v>
      </c>
      <c r="C1805" s="4"/>
      <c r="D1805" s="4"/>
      <c r="E1805" s="4"/>
      <c r="F1805" s="4"/>
      <c r="G1805" s="4"/>
      <c r="H1805" s="4"/>
      <c r="I1805" s="4"/>
      <c r="J1805" s="4"/>
      <c r="K1805" s="4"/>
      <c r="L1805" s="4">
        <v>39667.457748</v>
      </c>
      <c r="M1805" s="4">
        <v>81475.287982</v>
      </c>
      <c r="N1805" s="4">
        <v>83488.257101</v>
      </c>
      <c r="O1805" s="4">
        <v>85651.169033</v>
      </c>
      <c r="P1805" s="4">
        <v>94762.086993</v>
      </c>
    </row>
    <row r="1806" spans="1:16">
      <c r="A1806" s="3" t="s">
        <v>3624</v>
      </c>
      <c r="B1806" s="3" t="s">
        <v>3625</v>
      </c>
      <c r="C1806" s="4"/>
      <c r="D1806" s="4"/>
      <c r="E1806" s="4"/>
      <c r="F1806" s="4"/>
      <c r="G1806" s="4"/>
      <c r="H1806" s="4"/>
      <c r="I1806" s="4"/>
      <c r="J1806" s="4"/>
      <c r="K1806" s="4"/>
      <c r="L1806" s="4">
        <v>38379.237239</v>
      </c>
      <c r="M1806" s="4">
        <v>66904.579754</v>
      </c>
      <c r="N1806" s="4">
        <v>109028.245672</v>
      </c>
      <c r="O1806" s="4">
        <v>141345.618229</v>
      </c>
      <c r="P1806" s="4">
        <v>148595.235289</v>
      </c>
    </row>
    <row r="1807" spans="1:16">
      <c r="A1807" s="3" t="s">
        <v>3626</v>
      </c>
      <c r="B1807" s="3" t="s">
        <v>3627</v>
      </c>
      <c r="C1807" s="4"/>
      <c r="D1807" s="4"/>
      <c r="E1807" s="4"/>
      <c r="F1807" s="4"/>
      <c r="G1807" s="4"/>
      <c r="H1807" s="4"/>
      <c r="I1807" s="4"/>
      <c r="J1807" s="4"/>
      <c r="K1807" s="4"/>
      <c r="L1807" s="4">
        <v>28512.919585</v>
      </c>
      <c r="M1807" s="4">
        <v>81957.509161</v>
      </c>
      <c r="N1807" s="4">
        <v>91183.504505</v>
      </c>
      <c r="O1807" s="4">
        <v>107624.343807</v>
      </c>
      <c r="P1807" s="4">
        <v>127828.649869</v>
      </c>
    </row>
    <row r="1808" spans="1:16">
      <c r="A1808" s="3" t="s">
        <v>3628</v>
      </c>
      <c r="B1808" s="3" t="s">
        <v>3629</v>
      </c>
      <c r="C1808" s="4"/>
      <c r="D1808" s="4"/>
      <c r="E1808" s="4"/>
      <c r="F1808" s="4"/>
      <c r="G1808" s="4"/>
      <c r="H1808" s="4"/>
      <c r="I1808" s="4"/>
      <c r="J1808" s="4"/>
      <c r="K1808" s="4"/>
      <c r="L1808" s="4">
        <v>27319.385851</v>
      </c>
      <c r="M1808" s="4">
        <v>51987.483812</v>
      </c>
      <c r="N1808" s="4">
        <v>56008.298038</v>
      </c>
      <c r="O1808" s="4">
        <v>62246.138277</v>
      </c>
      <c r="P1808" s="4">
        <v>196818.710162</v>
      </c>
    </row>
    <row r="1809" spans="1:16">
      <c r="A1809" s="3" t="s">
        <v>3630</v>
      </c>
      <c r="B1809" s="3" t="s">
        <v>3631</v>
      </c>
      <c r="C1809" s="4"/>
      <c r="D1809" s="4"/>
      <c r="E1809" s="4"/>
      <c r="F1809" s="4"/>
      <c r="G1809" s="4"/>
      <c r="H1809" s="4"/>
      <c r="I1809" s="4"/>
      <c r="J1809" s="4"/>
      <c r="K1809" s="4"/>
      <c r="L1809" s="4">
        <v>26650.367057</v>
      </c>
      <c r="M1809" s="4">
        <v>59926.996214</v>
      </c>
      <c r="N1809" s="4">
        <v>58706.687174</v>
      </c>
      <c r="O1809" s="4">
        <v>64430.933078</v>
      </c>
      <c r="P1809" s="4">
        <v>66876.138884</v>
      </c>
    </row>
    <row r="1810" spans="1:16">
      <c r="A1810" s="3" t="s">
        <v>3632</v>
      </c>
      <c r="B1810" s="3" t="s">
        <v>3633</v>
      </c>
      <c r="C1810" s="4"/>
      <c r="D1810" s="4"/>
      <c r="E1810" s="4"/>
      <c r="F1810" s="4"/>
      <c r="G1810" s="4"/>
      <c r="H1810" s="4"/>
      <c r="I1810" s="4"/>
      <c r="J1810" s="4"/>
      <c r="K1810" s="4"/>
      <c r="L1810" s="4">
        <v>22422.963882</v>
      </c>
      <c r="M1810" s="4">
        <v>55614.126829</v>
      </c>
      <c r="N1810" s="4">
        <v>64030.74183</v>
      </c>
      <c r="O1810" s="4">
        <v>101023.286371</v>
      </c>
      <c r="P1810" s="4">
        <v>149377.851936</v>
      </c>
    </row>
    <row r="1811" spans="1:16">
      <c r="A1811" s="3" t="s">
        <v>3634</v>
      </c>
      <c r="B1811" s="3" t="s">
        <v>3635</v>
      </c>
      <c r="C1811" s="4"/>
      <c r="D1811" s="4"/>
      <c r="E1811" s="4"/>
      <c r="F1811" s="4"/>
      <c r="G1811" s="4"/>
      <c r="H1811" s="4"/>
      <c r="I1811" s="4"/>
      <c r="J1811" s="4"/>
      <c r="K1811" s="4"/>
      <c r="L1811" s="4">
        <v>28767.131387</v>
      </c>
      <c r="M1811" s="4">
        <v>58855.443944</v>
      </c>
      <c r="N1811" s="4">
        <v>63169.918928</v>
      </c>
      <c r="O1811" s="4">
        <v>147751.055897</v>
      </c>
      <c r="P1811" s="4">
        <v>157055.348962</v>
      </c>
    </row>
    <row r="1812" spans="1:16">
      <c r="A1812" s="3" t="s">
        <v>3636</v>
      </c>
      <c r="B1812" s="3" t="s">
        <v>3637</v>
      </c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>
        <v>48227.856587</v>
      </c>
      <c r="N1812" s="4">
        <v>69446.386744</v>
      </c>
      <c r="O1812" s="4">
        <v>90299.447219</v>
      </c>
      <c r="P1812" s="4">
        <v>100053.417523</v>
      </c>
    </row>
    <row r="1813" spans="1:16">
      <c r="A1813" s="3" t="s">
        <v>3638</v>
      </c>
      <c r="B1813" s="3" t="s">
        <v>3639</v>
      </c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>
        <v>82434.934501</v>
      </c>
      <c r="N1813" s="4">
        <v>94175.60631</v>
      </c>
      <c r="O1813" s="4">
        <v>354426.791101</v>
      </c>
      <c r="P1813" s="4">
        <v>368517.103187</v>
      </c>
    </row>
    <row r="1814" spans="1:16">
      <c r="A1814" s="3" t="s">
        <v>3640</v>
      </c>
      <c r="B1814" s="3" t="s">
        <v>3641</v>
      </c>
      <c r="C1814" s="4"/>
      <c r="D1814" s="4"/>
      <c r="E1814" s="4"/>
      <c r="F1814" s="4"/>
      <c r="G1814" s="4"/>
      <c r="H1814" s="4"/>
      <c r="I1814" s="4"/>
      <c r="J1814" s="4"/>
      <c r="K1814" s="4"/>
      <c r="L1814" s="4">
        <v>673991.149801</v>
      </c>
      <c r="M1814" s="4">
        <v>960726.158498</v>
      </c>
      <c r="N1814" s="4">
        <v>1304734.001892</v>
      </c>
      <c r="O1814" s="4">
        <v>1412710.473745</v>
      </c>
      <c r="P1814" s="4">
        <v>1665708.966413</v>
      </c>
    </row>
    <row r="1815" spans="1:16">
      <c r="A1815" s="3" t="s">
        <v>3642</v>
      </c>
      <c r="B1815" s="3" t="s">
        <v>3643</v>
      </c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>
        <v>37531.789043</v>
      </c>
      <c r="N1815" s="4">
        <v>38881.706464</v>
      </c>
      <c r="O1815" s="4">
        <v>136328.725497</v>
      </c>
      <c r="P1815" s="4">
        <v>254499.343702</v>
      </c>
    </row>
    <row r="1816" spans="1:16">
      <c r="A1816" s="3" t="s">
        <v>3644</v>
      </c>
      <c r="B1816" s="3" t="s">
        <v>3645</v>
      </c>
      <c r="C1816" s="4"/>
      <c r="D1816" s="4"/>
      <c r="E1816" s="4"/>
      <c r="F1816" s="4"/>
      <c r="G1816" s="4"/>
      <c r="H1816" s="4"/>
      <c r="I1816" s="4"/>
      <c r="J1816" s="4"/>
      <c r="K1816" s="4"/>
      <c r="L1816" s="4">
        <v>24698.211221</v>
      </c>
      <c r="M1816" s="4">
        <v>58077.915144</v>
      </c>
      <c r="N1816" s="4">
        <v>65310.469363</v>
      </c>
      <c r="O1816" s="4">
        <v>71908.360077</v>
      </c>
      <c r="P1816" s="4">
        <v>75944.964424</v>
      </c>
    </row>
    <row r="1817" spans="1:16">
      <c r="A1817" s="3" t="s">
        <v>3646</v>
      </c>
      <c r="B1817" s="3" t="s">
        <v>3647</v>
      </c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>
        <v>46835.262529</v>
      </c>
      <c r="N1817" s="4">
        <v>52494.711482</v>
      </c>
      <c r="O1817" s="4">
        <v>54919.831306</v>
      </c>
      <c r="P1817" s="4">
        <v>54359.842081</v>
      </c>
    </row>
    <row r="1818" spans="1:16">
      <c r="A1818" s="3" t="s">
        <v>3648</v>
      </c>
      <c r="B1818" s="3" t="s">
        <v>3649</v>
      </c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>
        <v>40412.19113</v>
      </c>
      <c r="N1818" s="4">
        <v>42944.453641</v>
      </c>
      <c r="O1818" s="4">
        <v>118988.888829</v>
      </c>
      <c r="P1818" s="4">
        <v>128313.064511</v>
      </c>
    </row>
    <row r="1819" spans="1:16">
      <c r="A1819" s="3" t="s">
        <v>3650</v>
      </c>
      <c r="B1819" s="3" t="s">
        <v>3651</v>
      </c>
      <c r="C1819" s="4"/>
      <c r="D1819" s="4"/>
      <c r="E1819" s="4"/>
      <c r="F1819" s="4"/>
      <c r="G1819" s="4"/>
      <c r="H1819" s="4"/>
      <c r="I1819" s="4"/>
      <c r="J1819" s="4"/>
      <c r="K1819" s="4"/>
      <c r="L1819" s="4">
        <v>42734.9</v>
      </c>
      <c r="M1819" s="4">
        <v>77228.869912</v>
      </c>
      <c r="N1819" s="4">
        <v>85625.724479</v>
      </c>
      <c r="O1819" s="4">
        <v>190454.755573</v>
      </c>
      <c r="P1819" s="4">
        <v>211796.824672</v>
      </c>
    </row>
    <row r="1820" spans="1:16">
      <c r="A1820" s="3" t="s">
        <v>3652</v>
      </c>
      <c r="B1820" s="3" t="s">
        <v>3653</v>
      </c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>
        <v>119277.096258</v>
      </c>
      <c r="N1820" s="4">
        <v>134107.331747</v>
      </c>
      <c r="O1820" s="4">
        <v>152863.386169</v>
      </c>
      <c r="P1820" s="4">
        <v>177479.719749</v>
      </c>
    </row>
    <row r="1821" spans="1:16">
      <c r="A1821" s="3" t="s">
        <v>3654</v>
      </c>
      <c r="B1821" s="3" t="s">
        <v>3655</v>
      </c>
      <c r="C1821" s="4"/>
      <c r="D1821" s="4"/>
      <c r="E1821" s="4"/>
      <c r="F1821" s="4"/>
      <c r="G1821" s="4"/>
      <c r="H1821" s="4"/>
      <c r="I1821" s="4"/>
      <c r="J1821" s="4"/>
      <c r="K1821" s="4"/>
      <c r="L1821" s="4">
        <v>44899.893299</v>
      </c>
      <c r="M1821" s="4">
        <v>109457.988914</v>
      </c>
      <c r="N1821" s="4">
        <v>120015.12505</v>
      </c>
      <c r="O1821" s="4">
        <v>122512.382168</v>
      </c>
      <c r="P1821" s="4">
        <v>130452.243974</v>
      </c>
    </row>
    <row r="1822" spans="1:16">
      <c r="A1822" s="3" t="s">
        <v>3656</v>
      </c>
      <c r="B1822" s="3" t="s">
        <v>3657</v>
      </c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>
        <v>44288.474546</v>
      </c>
      <c r="N1822" s="4">
        <v>96591.451876</v>
      </c>
      <c r="O1822" s="4">
        <v>139184.450237</v>
      </c>
      <c r="P1822" s="4">
        <v>152302.905156</v>
      </c>
    </row>
    <row r="1823" spans="1:16">
      <c r="A1823" s="3" t="s">
        <v>3658</v>
      </c>
      <c r="B1823" s="3" t="s">
        <v>3659</v>
      </c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>
        <v>94711.065325</v>
      </c>
      <c r="N1823" s="4">
        <v>96374.326711</v>
      </c>
      <c r="O1823" s="4">
        <v>97012.898702</v>
      </c>
      <c r="P1823" s="4">
        <v>97245.042902</v>
      </c>
    </row>
    <row r="1824" spans="1:16">
      <c r="A1824" s="3" t="s">
        <v>3660</v>
      </c>
      <c r="B1824" s="3" t="s">
        <v>3661</v>
      </c>
      <c r="C1824" s="4"/>
      <c r="D1824" s="4"/>
      <c r="E1824" s="4"/>
      <c r="F1824" s="4"/>
      <c r="G1824" s="4"/>
      <c r="H1824" s="4"/>
      <c r="I1824" s="4"/>
      <c r="J1824" s="4"/>
      <c r="K1824" s="4"/>
      <c r="L1824" s="4">
        <v>37359.506794</v>
      </c>
      <c r="M1824" s="4">
        <v>81751.151371</v>
      </c>
      <c r="N1824" s="4">
        <v>95794.285657</v>
      </c>
      <c r="O1824" s="4">
        <v>156806.312304</v>
      </c>
      <c r="P1824" s="4">
        <v>166117.508489</v>
      </c>
    </row>
    <row r="1825" spans="1:16">
      <c r="A1825" s="3" t="s">
        <v>3662</v>
      </c>
      <c r="B1825" s="3" t="s">
        <v>3663</v>
      </c>
      <c r="C1825" s="4"/>
      <c r="D1825" s="4"/>
      <c r="E1825" s="4"/>
      <c r="F1825" s="4"/>
      <c r="G1825" s="4">
        <v>6544.270991</v>
      </c>
      <c r="H1825" s="4">
        <v>9119.069795</v>
      </c>
      <c r="I1825" s="4">
        <v>12513.108434</v>
      </c>
      <c r="J1825" s="4">
        <v>24342.117045</v>
      </c>
      <c r="K1825" s="4">
        <v>28486.973405</v>
      </c>
      <c r="L1825" s="4">
        <v>33120.585779</v>
      </c>
      <c r="M1825" s="4">
        <v>78056.03341</v>
      </c>
      <c r="N1825" s="4">
        <v>79910.205471</v>
      </c>
      <c r="O1825" s="4">
        <v>88757.569565</v>
      </c>
      <c r="P1825" s="4">
        <v>140742.609564</v>
      </c>
    </row>
    <row r="1826" spans="1:16">
      <c r="A1826" s="3" t="s">
        <v>3664</v>
      </c>
      <c r="B1826" s="3" t="s">
        <v>3665</v>
      </c>
      <c r="C1826" s="4"/>
      <c r="D1826" s="4"/>
      <c r="E1826" s="4"/>
      <c r="F1826" s="4"/>
      <c r="G1826" s="4">
        <v>4531.586712</v>
      </c>
      <c r="H1826" s="4">
        <v>6123.706067</v>
      </c>
      <c r="I1826" s="4">
        <v>8133.756973</v>
      </c>
      <c r="J1826" s="4">
        <v>10354.520891</v>
      </c>
      <c r="K1826" s="4">
        <v>12362.387698</v>
      </c>
      <c r="L1826" s="4">
        <v>14919.328831</v>
      </c>
      <c r="M1826" s="4">
        <v>33971.514827</v>
      </c>
      <c r="N1826" s="4">
        <v>37762.220014</v>
      </c>
      <c r="O1826" s="4">
        <v>42396.614536</v>
      </c>
      <c r="P1826" s="4">
        <v>48502.967898</v>
      </c>
    </row>
    <row r="1827" spans="1:16">
      <c r="A1827" s="3" t="s">
        <v>3666</v>
      </c>
      <c r="B1827" s="3" t="s">
        <v>3667</v>
      </c>
      <c r="C1827" s="4"/>
      <c r="D1827" s="4"/>
      <c r="E1827" s="4"/>
      <c r="F1827" s="4"/>
      <c r="G1827" s="4"/>
      <c r="H1827" s="4"/>
      <c r="I1827" s="4"/>
      <c r="J1827" s="4"/>
      <c r="K1827" s="4"/>
      <c r="L1827" s="4">
        <v>20101.679181</v>
      </c>
      <c r="M1827" s="4">
        <v>37180.026321</v>
      </c>
      <c r="N1827" s="4">
        <v>44165.167764</v>
      </c>
      <c r="O1827" s="4">
        <v>50608.037031</v>
      </c>
      <c r="P1827" s="4">
        <v>56162.663787</v>
      </c>
    </row>
    <row r="1828" spans="1:16">
      <c r="A1828" s="3" t="s">
        <v>3668</v>
      </c>
      <c r="B1828" s="3" t="s">
        <v>3669</v>
      </c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>
        <v>51783.426719</v>
      </c>
      <c r="N1828" s="4">
        <v>59371.84962</v>
      </c>
      <c r="O1828" s="4">
        <v>115975.006604</v>
      </c>
      <c r="P1828" s="4">
        <v>154111.466166</v>
      </c>
    </row>
    <row r="1829" spans="1:16">
      <c r="A1829" s="3" t="s">
        <v>3670</v>
      </c>
      <c r="B1829" s="3" t="s">
        <v>3671</v>
      </c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>
        <v>52319.498734</v>
      </c>
      <c r="N1829" s="4">
        <v>53617.618963</v>
      </c>
      <c r="O1829" s="4">
        <v>67304.580238</v>
      </c>
      <c r="P1829" s="4">
        <v>112991.809886</v>
      </c>
    </row>
    <row r="1830" spans="1:16">
      <c r="A1830" s="3" t="s">
        <v>3672</v>
      </c>
      <c r="B1830" s="3" t="s">
        <v>3673</v>
      </c>
      <c r="C1830" s="4"/>
      <c r="D1830" s="4"/>
      <c r="E1830" s="4"/>
      <c r="F1830" s="4"/>
      <c r="G1830" s="4"/>
      <c r="H1830" s="4"/>
      <c r="I1830" s="4"/>
      <c r="J1830" s="4"/>
      <c r="K1830" s="4"/>
      <c r="L1830" s="4">
        <v>28465.645209</v>
      </c>
      <c r="M1830" s="4">
        <v>61399.52539</v>
      </c>
      <c r="N1830" s="4">
        <v>64738.428016</v>
      </c>
      <c r="O1830" s="4">
        <v>66178.316317</v>
      </c>
      <c r="P1830" s="4">
        <v>146597.446031</v>
      </c>
    </row>
    <row r="1831" spans="1:16">
      <c r="A1831" s="3" t="s">
        <v>3674</v>
      </c>
      <c r="B1831" s="3" t="s">
        <v>3675</v>
      </c>
      <c r="C1831" s="4"/>
      <c r="D1831" s="4"/>
      <c r="E1831" s="4"/>
      <c r="F1831" s="4"/>
      <c r="G1831" s="4"/>
      <c r="H1831" s="4"/>
      <c r="I1831" s="4"/>
      <c r="J1831" s="4"/>
      <c r="K1831" s="4"/>
      <c r="L1831" s="4">
        <v>24425.280113</v>
      </c>
      <c r="M1831" s="4">
        <v>64248.73189</v>
      </c>
      <c r="N1831" s="4">
        <v>74852.917924</v>
      </c>
      <c r="O1831" s="4">
        <v>107001.435518</v>
      </c>
      <c r="P1831" s="4">
        <v>304567.587736</v>
      </c>
    </row>
    <row r="1832" spans="1:16">
      <c r="A1832" s="3" t="s">
        <v>3676</v>
      </c>
      <c r="B1832" s="3" t="s">
        <v>3677</v>
      </c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>
        <v>55204.211438</v>
      </c>
      <c r="N1832" s="4">
        <v>61029.044654</v>
      </c>
      <c r="O1832" s="4">
        <v>186944.890806</v>
      </c>
      <c r="P1832" s="4">
        <v>214145.960434</v>
      </c>
    </row>
    <row r="1833" spans="1:16">
      <c r="A1833" s="3" t="s">
        <v>3678</v>
      </c>
      <c r="B1833" s="3" t="s">
        <v>3679</v>
      </c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>
        <v>33933.691508</v>
      </c>
      <c r="N1833" s="4">
        <v>38121.316594</v>
      </c>
      <c r="O1833" s="4">
        <v>41429.306267</v>
      </c>
      <c r="P1833" s="4">
        <v>45575.902004</v>
      </c>
    </row>
    <row r="1834" spans="1:16">
      <c r="A1834" s="3" t="s">
        <v>3680</v>
      </c>
      <c r="B1834" s="3" t="s">
        <v>3681</v>
      </c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>
        <v>50388.944506</v>
      </c>
      <c r="N1834" s="4">
        <v>53513.455041</v>
      </c>
      <c r="O1834" s="4">
        <v>55681.42467</v>
      </c>
      <c r="P1834" s="4">
        <v>57983.331834</v>
      </c>
    </row>
    <row r="1835" spans="1:16">
      <c r="A1835" s="3" t="s">
        <v>3682</v>
      </c>
      <c r="B1835" s="3" t="s">
        <v>3683</v>
      </c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>
        <v>292745.100139</v>
      </c>
    </row>
    <row r="1836" spans="1:16">
      <c r="A1836" s="3" t="s">
        <v>3684</v>
      </c>
      <c r="B1836" s="3" t="s">
        <v>3685</v>
      </c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>
        <v>54485.165865</v>
      </c>
      <c r="N1836" s="4">
        <v>59605.934046</v>
      </c>
      <c r="O1836" s="4">
        <v>65271.632014</v>
      </c>
      <c r="P1836" s="4">
        <v>69350.851013</v>
      </c>
    </row>
    <row r="1837" spans="1:16">
      <c r="A1837" s="3" t="s">
        <v>3686</v>
      </c>
      <c r="B1837" s="3" t="s">
        <v>3687</v>
      </c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>
        <v>54928.187141</v>
      </c>
      <c r="N1837" s="4">
        <v>58131.513568</v>
      </c>
      <c r="O1837" s="4">
        <v>139991.07292</v>
      </c>
      <c r="P1837" s="4">
        <v>141148.175047</v>
      </c>
    </row>
    <row r="1838" spans="1:16">
      <c r="A1838" s="3" t="s">
        <v>3688</v>
      </c>
      <c r="B1838" s="3" t="s">
        <v>3689</v>
      </c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>
        <v>48732.750365</v>
      </c>
      <c r="N1838" s="4">
        <v>56307.034663</v>
      </c>
      <c r="O1838" s="4">
        <v>114516.331399</v>
      </c>
      <c r="P1838" s="4">
        <v>278065.655766</v>
      </c>
    </row>
    <row r="1839" spans="1:16">
      <c r="A1839" s="3" t="s">
        <v>3690</v>
      </c>
      <c r="B1839" s="3" t="s">
        <v>3691</v>
      </c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>
        <v>146722.491662</v>
      </c>
      <c r="N1839" s="4">
        <v>156707.336141</v>
      </c>
      <c r="O1839" s="4">
        <v>200241.192267</v>
      </c>
      <c r="P1839" s="4">
        <v>208860.476378</v>
      </c>
    </row>
    <row r="1840" spans="1:16">
      <c r="A1840" s="3" t="s">
        <v>3692</v>
      </c>
      <c r="B1840" s="3" t="s">
        <v>3693</v>
      </c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>
        <v>60045.85074</v>
      </c>
      <c r="N1840" s="4">
        <v>478579.904584</v>
      </c>
      <c r="O1840" s="4">
        <v>510393.498731</v>
      </c>
      <c r="P1840" s="4">
        <v>671689.604368</v>
      </c>
    </row>
    <row r="1841" spans="1:16">
      <c r="A1841" s="3" t="s">
        <v>3694</v>
      </c>
      <c r="B1841" s="3" t="s">
        <v>3695</v>
      </c>
      <c r="C1841" s="4"/>
      <c r="D1841" s="4"/>
      <c r="E1841" s="4"/>
      <c r="F1841" s="4"/>
      <c r="G1841" s="4"/>
      <c r="H1841" s="4"/>
      <c r="I1841" s="4"/>
      <c r="J1841" s="4"/>
      <c r="K1841" s="4"/>
      <c r="L1841" s="4">
        <v>33603.699652</v>
      </c>
      <c r="M1841" s="4">
        <v>63272.381058</v>
      </c>
      <c r="N1841" s="4">
        <v>65167.822588</v>
      </c>
      <c r="O1841" s="4">
        <v>66662.651863</v>
      </c>
      <c r="P1841" s="4">
        <v>68653.674557</v>
      </c>
    </row>
    <row r="1842" spans="1:16">
      <c r="A1842" s="3" t="s">
        <v>3696</v>
      </c>
      <c r="B1842" s="3" t="s">
        <v>3697</v>
      </c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>
        <v>30388.42329</v>
      </c>
      <c r="N1842" s="4">
        <v>29115.356463</v>
      </c>
      <c r="O1842" s="4">
        <v>32064.46831</v>
      </c>
      <c r="P1842" s="4">
        <v>39988.058647</v>
      </c>
    </row>
    <row r="1843" spans="1:16">
      <c r="A1843" s="3" t="s">
        <v>3698</v>
      </c>
      <c r="B1843" s="3" t="s">
        <v>3699</v>
      </c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>
        <v>48354.399677</v>
      </c>
      <c r="N1843" s="4">
        <v>53103.715617</v>
      </c>
      <c r="O1843" s="4">
        <v>56223.246739</v>
      </c>
      <c r="P1843" s="4">
        <v>61247.814144</v>
      </c>
    </row>
    <row r="1844" spans="1:16">
      <c r="A1844" s="3" t="s">
        <v>3700</v>
      </c>
      <c r="B1844" s="3" t="s">
        <v>3701</v>
      </c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>
        <v>188106.725374</v>
      </c>
      <c r="N1844" s="4">
        <v>211237.084441</v>
      </c>
      <c r="O1844" s="4">
        <v>235247.427571</v>
      </c>
      <c r="P1844" s="4">
        <v>251374.544887</v>
      </c>
    </row>
    <row r="1845" spans="1:16">
      <c r="A1845" s="3" t="s">
        <v>3702</v>
      </c>
      <c r="B1845" s="3" t="s">
        <v>3703</v>
      </c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>
        <v>44702.253737</v>
      </c>
      <c r="N1845" s="4">
        <v>48483.690183</v>
      </c>
      <c r="O1845" s="4">
        <v>51178.187356</v>
      </c>
      <c r="P1845" s="4">
        <v>50205.486803</v>
      </c>
    </row>
    <row r="1846" spans="1:16">
      <c r="A1846" s="3" t="s">
        <v>3704</v>
      </c>
      <c r="B1846" s="3" t="s">
        <v>3705</v>
      </c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>
        <v>71740.983589</v>
      </c>
      <c r="N1846" s="4">
        <v>74565.410425</v>
      </c>
      <c r="O1846" s="4">
        <v>105507.314064</v>
      </c>
      <c r="P1846" s="4">
        <v>109015.156877</v>
      </c>
    </row>
    <row r="1847" spans="1:16">
      <c r="A1847" s="3" t="s">
        <v>3706</v>
      </c>
      <c r="B1847" s="3" t="s">
        <v>3707</v>
      </c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>
        <v>44555.92831</v>
      </c>
      <c r="N1847" s="4">
        <v>46965.329789</v>
      </c>
      <c r="O1847" s="4">
        <v>112533.199261</v>
      </c>
      <c r="P1847" s="4">
        <v>141378.569905</v>
      </c>
    </row>
    <row r="1848" spans="1:16">
      <c r="A1848" s="3" t="s">
        <v>3708</v>
      </c>
      <c r="B1848" s="3" t="s">
        <v>3709</v>
      </c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>
        <v>41549.170244</v>
      </c>
      <c r="N1848" s="4">
        <v>46528.053241</v>
      </c>
      <c r="O1848" s="4">
        <v>56504.477736</v>
      </c>
      <c r="P1848" s="4">
        <v>314544.041737</v>
      </c>
    </row>
    <row r="1849" spans="1:16">
      <c r="A1849" s="3" t="s">
        <v>3710</v>
      </c>
      <c r="B1849" s="3" t="s">
        <v>3711</v>
      </c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>
        <v>74735.676092</v>
      </c>
      <c r="N1849" s="4">
        <v>77916.057765</v>
      </c>
      <c r="O1849" s="4">
        <v>88348.114679</v>
      </c>
      <c r="P1849" s="4">
        <v>100867.260106</v>
      </c>
    </row>
    <row r="1850" spans="1:16">
      <c r="A1850" s="3" t="s">
        <v>3712</v>
      </c>
      <c r="B1850" s="3" t="s">
        <v>3713</v>
      </c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>
        <v>29089.803938</v>
      </c>
      <c r="N1850" s="4">
        <v>31631.343711</v>
      </c>
      <c r="O1850" s="4">
        <v>44053.172281</v>
      </c>
      <c r="P1850" s="4">
        <v>41428.054188</v>
      </c>
    </row>
    <row r="1851" spans="1:16">
      <c r="A1851" s="3" t="s">
        <v>3714</v>
      </c>
      <c r="B1851" s="3" t="s">
        <v>3715</v>
      </c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>
        <v>75856.460818</v>
      </c>
      <c r="N1851" s="4">
        <v>84336.093778</v>
      </c>
      <c r="O1851" s="4">
        <v>91134.558058</v>
      </c>
      <c r="P1851" s="4">
        <v>103414.879828</v>
      </c>
    </row>
    <row r="1852" spans="1:16">
      <c r="A1852" s="3" t="s">
        <v>3716</v>
      </c>
      <c r="B1852" s="3" t="s">
        <v>3717</v>
      </c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>
        <v>132791.506184</v>
      </c>
      <c r="N1852" s="4">
        <v>147206.62152</v>
      </c>
      <c r="O1852" s="4">
        <v>170449.458122</v>
      </c>
      <c r="P1852" s="4">
        <v>160409.914468</v>
      </c>
    </row>
    <row r="1853" spans="1:16">
      <c r="A1853" s="3" t="s">
        <v>3718</v>
      </c>
      <c r="B1853" s="3" t="s">
        <v>3719</v>
      </c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>
        <v>36464.883835</v>
      </c>
      <c r="N1853" s="4">
        <v>37249.133763</v>
      </c>
      <c r="O1853" s="4">
        <v>38667.31401</v>
      </c>
      <c r="P1853" s="4">
        <v>119091.825566</v>
      </c>
    </row>
    <row r="1854" spans="1:16">
      <c r="A1854" s="3" t="s">
        <v>3720</v>
      </c>
      <c r="B1854" s="3" t="s">
        <v>3721</v>
      </c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>
        <v>144866.88673</v>
      </c>
      <c r="N1854" s="4">
        <v>146240.229663</v>
      </c>
      <c r="O1854" s="4">
        <v>155122.475176</v>
      </c>
      <c r="P1854" s="4">
        <v>170810.042797</v>
      </c>
    </row>
    <row r="1855" spans="1:16">
      <c r="A1855" s="3" t="s">
        <v>3722</v>
      </c>
      <c r="B1855" s="3" t="s">
        <v>3723</v>
      </c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>
        <v>84176.301051</v>
      </c>
      <c r="O1855" s="4">
        <v>92514.157263</v>
      </c>
      <c r="P1855" s="4">
        <v>102941.883443</v>
      </c>
    </row>
    <row r="1856" spans="1:16">
      <c r="A1856" s="3" t="s">
        <v>3724</v>
      </c>
      <c r="B1856" s="3" t="s">
        <v>3725</v>
      </c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>
        <v>100768.638198</v>
      </c>
      <c r="N1856" s="4">
        <v>109099.178423</v>
      </c>
      <c r="O1856" s="4">
        <v>114714.012287</v>
      </c>
      <c r="P1856" s="4">
        <v>121454.465824</v>
      </c>
    </row>
    <row r="1857" spans="1:16">
      <c r="A1857" s="3" t="s">
        <v>3726</v>
      </c>
      <c r="B1857" s="3" t="s">
        <v>3727</v>
      </c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>
        <v>118132.421917</v>
      </c>
      <c r="N1857" s="4">
        <v>129092.04931</v>
      </c>
      <c r="O1857" s="4">
        <v>156259.061477</v>
      </c>
      <c r="P1857" s="4">
        <v>276939.002938</v>
      </c>
    </row>
    <row r="1858" spans="1:16">
      <c r="A1858" s="3" t="s">
        <v>3728</v>
      </c>
      <c r="B1858" s="3" t="s">
        <v>3729</v>
      </c>
      <c r="C1858" s="4"/>
      <c r="D1858" s="4"/>
      <c r="E1858" s="4"/>
      <c r="F1858" s="4">
        <v>12089.916184</v>
      </c>
      <c r="G1858" s="4">
        <v>12615.292065</v>
      </c>
      <c r="H1858" s="4">
        <v>13519.649513</v>
      </c>
      <c r="I1858" s="4">
        <v>18712.072741</v>
      </c>
      <c r="J1858" s="4">
        <v>23608.89317</v>
      </c>
      <c r="K1858" s="4">
        <v>30778.756268</v>
      </c>
      <c r="L1858" s="4">
        <v>36931.567419</v>
      </c>
      <c r="M1858" s="4">
        <v>67515.418246</v>
      </c>
      <c r="N1858" s="4">
        <v>71954.558349</v>
      </c>
      <c r="O1858" s="4">
        <v>87064.887691</v>
      </c>
      <c r="P1858" s="4">
        <v>198160.686818</v>
      </c>
    </row>
    <row r="1859" spans="1:16">
      <c r="A1859" s="3" t="s">
        <v>3730</v>
      </c>
      <c r="B1859" s="3" t="s">
        <v>3731</v>
      </c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>
        <v>46410.9048</v>
      </c>
      <c r="N1859" s="4">
        <v>49469.807222</v>
      </c>
      <c r="O1859" s="4">
        <v>51842.558729</v>
      </c>
      <c r="P1859" s="4">
        <v>55985.565038</v>
      </c>
    </row>
    <row r="1860" spans="1:16">
      <c r="A1860" s="3" t="s">
        <v>3732</v>
      </c>
      <c r="B1860" s="3" t="s">
        <v>3733</v>
      </c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>
        <v>37923.409325</v>
      </c>
      <c r="N1860" s="4">
        <v>38948.549624</v>
      </c>
      <c r="O1860" s="4">
        <v>40119.779196</v>
      </c>
      <c r="P1860" s="4">
        <v>54334.611477</v>
      </c>
    </row>
    <row r="1861" spans="1:16">
      <c r="A1861" s="3" t="s">
        <v>3734</v>
      </c>
      <c r="B1861" s="3" t="s">
        <v>3735</v>
      </c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>
        <v>44778.789967</v>
      </c>
      <c r="N1861" s="4">
        <v>45571.626299</v>
      </c>
      <c r="O1861" s="4">
        <v>49091.771635</v>
      </c>
      <c r="P1861" s="4">
        <v>67121.659523</v>
      </c>
    </row>
    <row r="1862" spans="1:16">
      <c r="A1862" s="3" t="s">
        <v>3736</v>
      </c>
      <c r="B1862" s="3" t="s">
        <v>3737</v>
      </c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>
        <v>40294.186887</v>
      </c>
      <c r="N1862" s="4">
        <v>42402.018393</v>
      </c>
      <c r="O1862" s="4">
        <v>47301.13577</v>
      </c>
      <c r="P1862" s="4">
        <v>70172.00702</v>
      </c>
    </row>
    <row r="1863" spans="1:16">
      <c r="A1863" s="3" t="s">
        <v>3738</v>
      </c>
      <c r="B1863" s="3" t="s">
        <v>3739</v>
      </c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>
        <v>66055.523736</v>
      </c>
      <c r="N1863" s="4">
        <v>78124.296135</v>
      </c>
      <c r="O1863" s="4">
        <v>92512.932145</v>
      </c>
      <c r="P1863" s="4">
        <v>189757.343453</v>
      </c>
    </row>
    <row r="1864" spans="1:16">
      <c r="A1864" s="3" t="s">
        <v>3740</v>
      </c>
      <c r="B1864" s="3" t="s">
        <v>3741</v>
      </c>
      <c r="C1864" s="4"/>
      <c r="D1864" s="4"/>
      <c r="E1864" s="4"/>
      <c r="F1864" s="4"/>
      <c r="G1864" s="4"/>
      <c r="H1864" s="4"/>
      <c r="I1864" s="4">
        <v>9509.704128</v>
      </c>
      <c r="J1864" s="4"/>
      <c r="K1864" s="4"/>
      <c r="L1864" s="4"/>
      <c r="M1864" s="4">
        <v>38286.747412</v>
      </c>
      <c r="N1864" s="4">
        <v>39607.8142</v>
      </c>
      <c r="O1864" s="4">
        <v>40422.097984</v>
      </c>
      <c r="P1864" s="4">
        <v>40389.43613</v>
      </c>
    </row>
    <row r="1865" spans="1:16">
      <c r="A1865" s="3" t="s">
        <v>3742</v>
      </c>
      <c r="B1865" s="3" t="s">
        <v>3743</v>
      </c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>
        <v>52193.858959</v>
      </c>
      <c r="O1865" s="4">
        <v>64921.849793</v>
      </c>
      <c r="P1865" s="4">
        <v>69792.825924</v>
      </c>
    </row>
    <row r="1866" spans="1:16">
      <c r="A1866" s="3" t="s">
        <v>3744</v>
      </c>
      <c r="B1866" s="3" t="s">
        <v>3745</v>
      </c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>
        <v>178790.012927</v>
      </c>
      <c r="N1866" s="4">
        <v>196997.348265</v>
      </c>
      <c r="O1866" s="4">
        <v>214188.481955</v>
      </c>
      <c r="P1866" s="4">
        <v>239237.786668</v>
      </c>
    </row>
    <row r="1867" spans="1:16">
      <c r="A1867" s="3" t="s">
        <v>3746</v>
      </c>
      <c r="B1867" s="3" t="s">
        <v>3747</v>
      </c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>
        <v>68124.764465</v>
      </c>
      <c r="N1867" s="4">
        <v>68990.781659</v>
      </c>
      <c r="O1867" s="4">
        <v>65380.754969</v>
      </c>
      <c r="P1867" s="4">
        <v>107084.182657</v>
      </c>
    </row>
    <row r="1868" spans="1:16">
      <c r="A1868" s="3" t="s">
        <v>3748</v>
      </c>
      <c r="B1868" s="3" t="s">
        <v>3749</v>
      </c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>
        <v>65760.638226</v>
      </c>
      <c r="N1868" s="4">
        <v>68391.627521</v>
      </c>
      <c r="O1868" s="4">
        <v>77184.142324</v>
      </c>
      <c r="P1868" s="4">
        <v>86213.893906</v>
      </c>
    </row>
    <row r="1869" spans="1:16">
      <c r="A1869" s="3" t="s">
        <v>3750</v>
      </c>
      <c r="B1869" s="3" t="s">
        <v>3751</v>
      </c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>
        <v>56190.073839</v>
      </c>
      <c r="N1869" s="4">
        <v>62000.04773</v>
      </c>
      <c r="O1869" s="4">
        <v>82455.061478</v>
      </c>
      <c r="P1869" s="4">
        <v>90939.84045</v>
      </c>
    </row>
    <row r="1870" spans="1:16">
      <c r="A1870" s="3" t="s">
        <v>3752</v>
      </c>
      <c r="B1870" s="3" t="s">
        <v>3753</v>
      </c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>
        <v>41828.527091</v>
      </c>
      <c r="N1870" s="4">
        <v>44225.858027</v>
      </c>
      <c r="O1870" s="4">
        <v>46538.777615</v>
      </c>
      <c r="P1870" s="4">
        <v>47100.341818</v>
      </c>
    </row>
    <row r="1871" spans="1:16">
      <c r="A1871" s="3" t="s">
        <v>3754</v>
      </c>
      <c r="B1871" s="3" t="s">
        <v>3755</v>
      </c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>
        <v>33189.491785</v>
      </c>
      <c r="N1871" s="4">
        <v>55232.582782</v>
      </c>
      <c r="O1871" s="4">
        <v>58848.282873</v>
      </c>
      <c r="P1871" s="4">
        <v>122417.856402</v>
      </c>
    </row>
    <row r="1872" spans="1:16">
      <c r="A1872" s="3" t="s">
        <v>3756</v>
      </c>
      <c r="B1872" s="3" t="s">
        <v>3757</v>
      </c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>
        <v>18961.22701</v>
      </c>
      <c r="N1872" s="4">
        <v>39033.388416</v>
      </c>
      <c r="O1872" s="4">
        <v>39689.48267</v>
      </c>
      <c r="P1872" s="4">
        <v>43160.993347</v>
      </c>
    </row>
    <row r="1873" spans="1:16">
      <c r="A1873" s="3" t="s">
        <v>3758</v>
      </c>
      <c r="B1873" s="3" t="s">
        <v>3759</v>
      </c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>
        <v>17145.629236</v>
      </c>
      <c r="N1873" s="4">
        <v>28141.569784</v>
      </c>
      <c r="O1873" s="4">
        <v>29799.290405</v>
      </c>
      <c r="P1873" s="4">
        <v>30744.07084</v>
      </c>
    </row>
    <row r="1874" spans="1:16">
      <c r="A1874" s="3" t="s">
        <v>3760</v>
      </c>
      <c r="B1874" s="3" t="s">
        <v>3761</v>
      </c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>
        <v>27465.535898</v>
      </c>
      <c r="N1874" s="4">
        <v>44346.134189</v>
      </c>
      <c r="O1874" s="4">
        <v>48075.8543</v>
      </c>
      <c r="P1874" s="4">
        <v>75963.952513</v>
      </c>
    </row>
    <row r="1875" spans="1:16">
      <c r="A1875" s="3" t="s">
        <v>3762</v>
      </c>
      <c r="B1875" s="3" t="s">
        <v>3763</v>
      </c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>
        <v>31641.379307</v>
      </c>
      <c r="N1875" s="4">
        <v>83497.197042</v>
      </c>
      <c r="O1875" s="4">
        <v>91488.819877</v>
      </c>
      <c r="P1875" s="4">
        <v>97270.8497</v>
      </c>
    </row>
    <row r="1876" spans="1:16">
      <c r="A1876" s="3" t="s">
        <v>3764</v>
      </c>
      <c r="B1876" s="3" t="s">
        <v>3765</v>
      </c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>
        <v>48395.530777</v>
      </c>
      <c r="N1876" s="4">
        <v>105559.605103</v>
      </c>
      <c r="O1876" s="4">
        <v>268613.774357</v>
      </c>
      <c r="P1876" s="4">
        <v>301479.875808</v>
      </c>
    </row>
    <row r="1877" spans="1:16">
      <c r="A1877" s="3" t="s">
        <v>3766</v>
      </c>
      <c r="B1877" s="3" t="s">
        <v>3767</v>
      </c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>
        <v>37040.687608</v>
      </c>
      <c r="N1877" s="4">
        <v>101792.47024</v>
      </c>
      <c r="O1877" s="4">
        <v>123065.509884</v>
      </c>
      <c r="P1877" s="4">
        <v>135788.43543</v>
      </c>
    </row>
    <row r="1878" spans="1:16">
      <c r="A1878" s="3" t="s">
        <v>3768</v>
      </c>
      <c r="B1878" s="3" t="s">
        <v>3769</v>
      </c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>
        <v>30257.336247</v>
      </c>
      <c r="N1878" s="4">
        <v>65195.010652</v>
      </c>
      <c r="O1878" s="4">
        <v>85814.846764</v>
      </c>
      <c r="P1878" s="4">
        <v>105294.962912</v>
      </c>
    </row>
    <row r="1879" spans="1:16">
      <c r="A1879" s="3" t="s">
        <v>3770</v>
      </c>
      <c r="B1879" s="3" t="s">
        <v>3771</v>
      </c>
      <c r="C1879" s="4"/>
      <c r="D1879" s="4"/>
      <c r="E1879" s="4"/>
      <c r="F1879" s="4"/>
      <c r="G1879" s="4">
        <v>477998.25</v>
      </c>
      <c r="H1879" s="4">
        <v>483334.831025</v>
      </c>
      <c r="I1879" s="4">
        <v>908929.546146</v>
      </c>
      <c r="J1879" s="4">
        <v>1135029.400728</v>
      </c>
      <c r="K1879" s="4">
        <v>1152900.16984</v>
      </c>
      <c r="L1879" s="4">
        <v>1203373.921634</v>
      </c>
      <c r="M1879" s="4">
        <v>1562053.516725</v>
      </c>
      <c r="N1879" s="4">
        <v>2785498.454115</v>
      </c>
      <c r="O1879" s="4">
        <v>2751209.799415</v>
      </c>
      <c r="P1879" s="4">
        <v>3171859.717371</v>
      </c>
    </row>
    <row r="1880" spans="1:16">
      <c r="A1880" s="3" t="s">
        <v>3772</v>
      </c>
      <c r="B1880" s="3" t="s">
        <v>3773</v>
      </c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>
        <v>28678.950191</v>
      </c>
      <c r="N1880" s="4">
        <v>55723.000555</v>
      </c>
      <c r="O1880" s="4">
        <v>59590.192823</v>
      </c>
      <c r="P1880" s="4">
        <v>64199.893489</v>
      </c>
    </row>
    <row r="1881" spans="1:16">
      <c r="A1881" s="3" t="s">
        <v>3774</v>
      </c>
      <c r="B1881" s="3" t="s">
        <v>3775</v>
      </c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>
        <v>32524.708676</v>
      </c>
      <c r="N1881" s="4">
        <v>64605.773368</v>
      </c>
      <c r="O1881" s="4">
        <v>71410.557907</v>
      </c>
      <c r="P1881" s="4">
        <v>119223.819349</v>
      </c>
    </row>
    <row r="1882" spans="1:16">
      <c r="A1882" s="3" t="s">
        <v>3776</v>
      </c>
      <c r="B1882" s="3" t="s">
        <v>3777</v>
      </c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>
        <v>54138.148953</v>
      </c>
      <c r="O1882" s="4">
        <v>58035.433309</v>
      </c>
      <c r="P1882" s="4">
        <v>61547.110479</v>
      </c>
    </row>
    <row r="1883" spans="1:16">
      <c r="A1883" s="3" t="s">
        <v>3778</v>
      </c>
      <c r="B1883" s="3" t="s">
        <v>3779</v>
      </c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>
        <v>93870.605431</v>
      </c>
      <c r="O1883" s="4">
        <v>103103.568764</v>
      </c>
      <c r="P1883" s="4">
        <v>106093.762966</v>
      </c>
    </row>
    <row r="1884" spans="1:16">
      <c r="A1884" s="3" t="s">
        <v>3780</v>
      </c>
      <c r="B1884" s="3" t="s">
        <v>3781</v>
      </c>
      <c r="C1884" s="4"/>
      <c r="D1884" s="4"/>
      <c r="E1884" s="4"/>
      <c r="F1884" s="4"/>
      <c r="G1884" s="4"/>
      <c r="H1884" s="4"/>
      <c r="I1884" s="4"/>
      <c r="J1884" s="4"/>
      <c r="K1884" s="4"/>
      <c r="L1884" s="4">
        <v>40697.503212</v>
      </c>
      <c r="M1884" s="4"/>
      <c r="N1884" s="4">
        <v>65028.572526</v>
      </c>
      <c r="O1884" s="4">
        <v>70409.921395</v>
      </c>
      <c r="P1884" s="4">
        <v>77758.200023</v>
      </c>
    </row>
    <row r="1885" spans="1:16">
      <c r="A1885" s="3" t="s">
        <v>3782</v>
      </c>
      <c r="B1885" s="3" t="s">
        <v>3783</v>
      </c>
      <c r="C1885" s="4"/>
      <c r="D1885" s="4"/>
      <c r="E1885" s="4"/>
      <c r="F1885" s="4"/>
      <c r="G1885" s="4"/>
      <c r="H1885" s="4"/>
      <c r="I1885" s="4"/>
      <c r="J1885" s="4"/>
      <c r="K1885" s="4"/>
      <c r="L1885" s="4">
        <v>28216.501671</v>
      </c>
      <c r="M1885" s="4"/>
      <c r="N1885" s="4"/>
      <c r="O1885" s="4"/>
      <c r="P1885" s="4">
        <v>168863.780719</v>
      </c>
    </row>
    <row r="1886" spans="1:16">
      <c r="A1886" s="3" t="s">
        <v>3784</v>
      </c>
      <c r="B1886" s="3" t="s">
        <v>3785</v>
      </c>
      <c r="C1886" s="4"/>
      <c r="D1886" s="4"/>
      <c r="E1886" s="4"/>
      <c r="F1886" s="4"/>
      <c r="G1886" s="4"/>
      <c r="H1886" s="4"/>
      <c r="I1886" s="4"/>
      <c r="J1886" s="4">
        <v>23494.350928</v>
      </c>
      <c r="K1886" s="4"/>
      <c r="L1886" s="4"/>
      <c r="M1886" s="4"/>
      <c r="N1886" s="4">
        <v>58339.010209</v>
      </c>
      <c r="O1886" s="4">
        <v>63303.691702</v>
      </c>
      <c r="P1886" s="4">
        <v>68215.293828</v>
      </c>
    </row>
    <row r="1887" spans="1:16">
      <c r="A1887" s="3" t="s">
        <v>3786</v>
      </c>
      <c r="B1887" s="3" t="s">
        <v>3787</v>
      </c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>
        <v>51460.755994</v>
      </c>
      <c r="O1887" s="4">
        <v>62801.358784</v>
      </c>
      <c r="P1887" s="4">
        <v>177649.040608</v>
      </c>
    </row>
    <row r="1888" spans="1:16">
      <c r="A1888" s="3" t="s">
        <v>3788</v>
      </c>
      <c r="B1888" s="3" t="s">
        <v>3789</v>
      </c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>
        <v>73473.637982</v>
      </c>
      <c r="O1888" s="4">
        <v>81881.616311</v>
      </c>
      <c r="P1888" s="4">
        <v>90120.458651</v>
      </c>
    </row>
    <row r="1889" spans="1:16">
      <c r="A1889" s="3" t="s">
        <v>3790</v>
      </c>
      <c r="B1889" s="3" t="s">
        <v>3791</v>
      </c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>
        <v>42088.914659</v>
      </c>
      <c r="O1889" s="4">
        <v>46979.782494</v>
      </c>
      <c r="P1889" s="4">
        <v>49684.923397</v>
      </c>
    </row>
    <row r="1890" spans="1:16">
      <c r="A1890" s="3" t="s">
        <v>3792</v>
      </c>
      <c r="B1890" s="3" t="s">
        <v>3793</v>
      </c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>
        <v>54638.286051</v>
      </c>
      <c r="O1890" s="4">
        <v>56469.300164</v>
      </c>
      <c r="P1890" s="4">
        <v>57277.732447</v>
      </c>
    </row>
    <row r="1891" spans="1:16">
      <c r="A1891" s="3" t="s">
        <v>3794</v>
      </c>
      <c r="B1891" s="3" t="s">
        <v>3795</v>
      </c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>
        <v>55999.445156</v>
      </c>
      <c r="O1891" s="4">
        <v>174056.696927</v>
      </c>
      <c r="P1891" s="4">
        <v>413781.640061</v>
      </c>
    </row>
    <row r="1892" spans="1:16">
      <c r="A1892" s="3" t="s">
        <v>3796</v>
      </c>
      <c r="B1892" s="3" t="s">
        <v>3797</v>
      </c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>
        <v>118986.258545</v>
      </c>
      <c r="O1892" s="4">
        <v>129953.88745</v>
      </c>
      <c r="P1892" s="4">
        <v>142474.278552</v>
      </c>
    </row>
    <row r="1893" spans="1:16">
      <c r="A1893" s="3" t="s">
        <v>3798</v>
      </c>
      <c r="B1893" s="3" t="s">
        <v>3799</v>
      </c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>
        <v>125297.531534</v>
      </c>
      <c r="O1893" s="4">
        <v>130481.899201</v>
      </c>
      <c r="P1893" s="4">
        <v>150321.636189</v>
      </c>
    </row>
    <row r="1894" spans="1:16">
      <c r="A1894" s="3" t="s">
        <v>3800</v>
      </c>
      <c r="B1894" s="3" t="s">
        <v>3801</v>
      </c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>
        <v>51242.451651</v>
      </c>
      <c r="O1894" s="4">
        <v>54259.944185</v>
      </c>
      <c r="P1894" s="4">
        <v>218925.973329</v>
      </c>
    </row>
    <row r="1895" spans="1:16">
      <c r="A1895" s="3" t="s">
        <v>3802</v>
      </c>
      <c r="B1895" s="3" t="s">
        <v>3803</v>
      </c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>
        <v>17431.052261</v>
      </c>
      <c r="N1895" s="4"/>
      <c r="O1895" s="4">
        <v>43997.929216</v>
      </c>
      <c r="P1895" s="4">
        <v>49205.908574</v>
      </c>
    </row>
    <row r="1896" spans="1:16">
      <c r="A1896" s="3" t="s">
        <v>3804</v>
      </c>
      <c r="B1896" s="3" t="s">
        <v>3805</v>
      </c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>
        <v>42820.822774</v>
      </c>
      <c r="O1896" s="4">
        <v>44068.656414</v>
      </c>
      <c r="P1896" s="4">
        <v>45079.135972</v>
      </c>
    </row>
    <row r="1897" spans="1:16">
      <c r="A1897" s="3" t="s">
        <v>3806</v>
      </c>
      <c r="B1897" s="3" t="s">
        <v>3807</v>
      </c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>
        <v>107674.39831</v>
      </c>
      <c r="O1897" s="4">
        <v>116205.847251</v>
      </c>
      <c r="P1897" s="4">
        <v>117597.539262</v>
      </c>
    </row>
    <row r="1898" spans="1:16">
      <c r="A1898" s="3" t="s">
        <v>3808</v>
      </c>
      <c r="B1898" s="3" t="s">
        <v>3809</v>
      </c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>
        <v>34138.117874</v>
      </c>
      <c r="O1898" s="4">
        <v>59522.241214</v>
      </c>
      <c r="P1898" s="4">
        <v>62506.941304</v>
      </c>
    </row>
    <row r="1899" spans="1:16">
      <c r="A1899" s="3" t="s">
        <v>3810</v>
      </c>
      <c r="B1899" s="3" t="s">
        <v>3811</v>
      </c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>
        <v>99488.026567</v>
      </c>
      <c r="O1899" s="4">
        <v>107764.85732</v>
      </c>
      <c r="P1899" s="4">
        <v>108777.63801</v>
      </c>
    </row>
    <row r="1900" spans="1:16">
      <c r="A1900" s="3" t="s">
        <v>3812</v>
      </c>
      <c r="B1900" s="3" t="s">
        <v>3813</v>
      </c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>
        <v>57691.828925</v>
      </c>
      <c r="O1900" s="4">
        <v>65142.712429</v>
      </c>
      <c r="P1900" s="4">
        <v>70692.484002</v>
      </c>
    </row>
    <row r="1901" spans="1:16">
      <c r="A1901" s="3" t="s">
        <v>3814</v>
      </c>
      <c r="B1901" s="3" t="s">
        <v>3815</v>
      </c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>
        <v>27538.444108</v>
      </c>
      <c r="O1901" s="4">
        <v>53067.957726</v>
      </c>
      <c r="P1901" s="4">
        <v>56516.374444</v>
      </c>
    </row>
    <row r="1902" spans="1:16">
      <c r="A1902" s="3" t="s">
        <v>3816</v>
      </c>
      <c r="B1902" s="3" t="s">
        <v>3817</v>
      </c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>
        <v>43472.969106</v>
      </c>
      <c r="O1902" s="4">
        <v>48468.71717</v>
      </c>
      <c r="P1902" s="4">
        <v>49705.810708</v>
      </c>
    </row>
    <row r="1903" spans="1:16">
      <c r="A1903" s="3" t="s">
        <v>3818</v>
      </c>
      <c r="B1903" s="3" t="s">
        <v>3819</v>
      </c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>
        <v>51821.17989</v>
      </c>
      <c r="O1903" s="4">
        <v>56440.855588</v>
      </c>
      <c r="P1903" s="4">
        <v>60193.450508</v>
      </c>
    </row>
    <row r="1904" spans="1:16">
      <c r="A1904" s="3" t="s">
        <v>3820</v>
      </c>
      <c r="B1904" s="3" t="s">
        <v>3821</v>
      </c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>
        <v>32800.245238</v>
      </c>
      <c r="O1904" s="4">
        <v>77262.033166</v>
      </c>
      <c r="P1904" s="4">
        <v>90584.620378</v>
      </c>
    </row>
    <row r="1905" spans="1:16">
      <c r="A1905" s="3" t="s">
        <v>3822</v>
      </c>
      <c r="B1905" s="3" t="s">
        <v>3823</v>
      </c>
      <c r="C1905" s="4"/>
      <c r="D1905" s="4"/>
      <c r="E1905" s="4"/>
      <c r="F1905" s="4"/>
      <c r="G1905" s="4"/>
      <c r="H1905" s="4">
        <v>792.59</v>
      </c>
      <c r="I1905" s="4"/>
      <c r="J1905" s="4"/>
      <c r="K1905" s="4"/>
      <c r="L1905" s="4"/>
      <c r="M1905" s="4">
        <v>20135.853224</v>
      </c>
      <c r="N1905" s="4">
        <v>23172.369901</v>
      </c>
      <c r="O1905" s="4">
        <v>42709.032396</v>
      </c>
      <c r="P1905" s="4">
        <v>45209.147017</v>
      </c>
    </row>
    <row r="1906" spans="1:16">
      <c r="A1906" s="3" t="s">
        <v>3824</v>
      </c>
      <c r="B1906" s="3" t="s">
        <v>3825</v>
      </c>
      <c r="C1906" s="4"/>
      <c r="D1906" s="4"/>
      <c r="E1906" s="4"/>
      <c r="F1906" s="4"/>
      <c r="G1906" s="4"/>
      <c r="H1906" s="4"/>
      <c r="I1906" s="4"/>
      <c r="J1906" s="4"/>
      <c r="K1906" s="4"/>
      <c r="L1906" s="4">
        <v>21305.44095</v>
      </c>
      <c r="M1906" s="4"/>
      <c r="N1906" s="4">
        <v>28602.10738</v>
      </c>
      <c r="O1906" s="4">
        <v>50323.400113</v>
      </c>
      <c r="P1906" s="4">
        <v>53607.105007</v>
      </c>
    </row>
    <row r="1907" spans="1:16">
      <c r="A1907" s="3" t="s">
        <v>3826</v>
      </c>
      <c r="B1907" s="3" t="s">
        <v>3827</v>
      </c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>
        <v>99155.060256</v>
      </c>
      <c r="O1907" s="4">
        <v>187203.099972</v>
      </c>
      <c r="P1907" s="4">
        <v>207652.461538</v>
      </c>
    </row>
    <row r="1908" spans="1:16">
      <c r="A1908" s="3" t="s">
        <v>3828</v>
      </c>
      <c r="B1908" s="3" t="s">
        <v>3829</v>
      </c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>
        <v>135267.353777</v>
      </c>
      <c r="O1908" s="4">
        <v>187935.590756</v>
      </c>
      <c r="P1908" s="4">
        <v>197547.967703</v>
      </c>
    </row>
    <row r="1909" spans="1:16">
      <c r="A1909" s="3" t="s">
        <v>3830</v>
      </c>
      <c r="B1909" s="3" t="s">
        <v>3831</v>
      </c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>
        <v>49924.582155</v>
      </c>
      <c r="N1909" s="4">
        <v>66457.274044</v>
      </c>
      <c r="O1909" s="4">
        <v>125256.323632</v>
      </c>
      <c r="P1909" s="4">
        <v>153338.242107</v>
      </c>
    </row>
    <row r="1910" spans="1:16">
      <c r="A1910" s="3" t="s">
        <v>3832</v>
      </c>
      <c r="B1910" s="3" t="s">
        <v>3833</v>
      </c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>
        <v>23627.149966</v>
      </c>
      <c r="N1910" s="4">
        <v>27658.858088</v>
      </c>
      <c r="O1910" s="4">
        <v>46610.906871</v>
      </c>
      <c r="P1910" s="4">
        <v>47593.738682</v>
      </c>
    </row>
    <row r="1911" spans="1:16">
      <c r="A1911" s="3" t="s">
        <v>3834</v>
      </c>
      <c r="B1911" s="3" t="s">
        <v>3835</v>
      </c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>
        <v>22901.943726</v>
      </c>
      <c r="N1911" s="4">
        <v>29132.197781</v>
      </c>
      <c r="O1911" s="4">
        <v>57590.292981</v>
      </c>
      <c r="P1911" s="4">
        <v>64351.645</v>
      </c>
    </row>
    <row r="1912" spans="1:16">
      <c r="A1912" s="3" t="s">
        <v>3836</v>
      </c>
      <c r="B1912" s="3" t="s">
        <v>3837</v>
      </c>
      <c r="C1912" s="4"/>
      <c r="D1912" s="4"/>
      <c r="E1912" s="4"/>
      <c r="F1912" s="4"/>
      <c r="G1912" s="4"/>
      <c r="H1912" s="4"/>
      <c r="I1912" s="4">
        <v>14825.204855</v>
      </c>
      <c r="J1912" s="4"/>
      <c r="K1912" s="4"/>
      <c r="L1912" s="4"/>
      <c r="M1912" s="4">
        <v>32705.754514</v>
      </c>
      <c r="N1912" s="4">
        <v>39882.997997</v>
      </c>
      <c r="O1912" s="4">
        <v>70414.522579</v>
      </c>
      <c r="P1912" s="4">
        <v>78737.405081</v>
      </c>
    </row>
    <row r="1913" spans="1:16">
      <c r="A1913" s="3" t="s">
        <v>3838</v>
      </c>
      <c r="B1913" s="3" t="s">
        <v>3839</v>
      </c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>
        <v>43650.690177</v>
      </c>
      <c r="N1913" s="4">
        <v>56176.972612</v>
      </c>
      <c r="O1913" s="4">
        <v>146907.532216</v>
      </c>
      <c r="P1913" s="4">
        <v>152226.029842</v>
      </c>
    </row>
    <row r="1914" spans="1:16">
      <c r="A1914" s="3" t="s">
        <v>3840</v>
      </c>
      <c r="B1914" s="3" t="s">
        <v>3841</v>
      </c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>
        <v>43020.204079</v>
      </c>
      <c r="O1914" s="4">
        <v>70899.807218</v>
      </c>
      <c r="P1914" s="4">
        <v>71923.313506</v>
      </c>
    </row>
    <row r="1915" spans="1:16">
      <c r="A1915" s="3" t="s">
        <v>3842</v>
      </c>
      <c r="B1915" s="3" t="s">
        <v>3843</v>
      </c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>
        <v>33937.634897</v>
      </c>
      <c r="O1915" s="4">
        <v>63732.507719</v>
      </c>
      <c r="P1915" s="4">
        <v>67433.190395</v>
      </c>
    </row>
    <row r="1916" spans="1:16">
      <c r="A1916" s="3" t="s">
        <v>3844</v>
      </c>
      <c r="B1916" s="3" t="s">
        <v>3845</v>
      </c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>
        <v>24287.411009</v>
      </c>
      <c r="N1916" s="4">
        <v>29154.008682</v>
      </c>
      <c r="O1916" s="4">
        <v>50350.195258</v>
      </c>
      <c r="P1916" s="4">
        <v>54460.732115</v>
      </c>
    </row>
    <row r="1917" spans="1:16">
      <c r="A1917" s="3" t="s">
        <v>3846</v>
      </c>
      <c r="B1917" s="3" t="s">
        <v>3847</v>
      </c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>
        <v>22213.704874</v>
      </c>
      <c r="N1917" s="4">
        <v>26398.889673</v>
      </c>
      <c r="O1917" s="4">
        <v>88641.354331</v>
      </c>
      <c r="P1917" s="4">
        <v>124169.457084</v>
      </c>
    </row>
    <row r="1918" spans="1:16">
      <c r="A1918" s="3" t="s">
        <v>3848</v>
      </c>
      <c r="B1918" s="3" t="s">
        <v>3849</v>
      </c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>
        <v>19345.692757</v>
      </c>
      <c r="O1918" s="4">
        <v>38563.329694</v>
      </c>
      <c r="P1918" s="4">
        <v>40890.260649</v>
      </c>
    </row>
    <row r="1919" spans="1:16">
      <c r="A1919" s="3" t="s">
        <v>3850</v>
      </c>
      <c r="B1919" s="3" t="s">
        <v>3851</v>
      </c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>
        <v>19248.513834</v>
      </c>
      <c r="N1919" s="4">
        <v>22049.030894</v>
      </c>
      <c r="O1919" s="4">
        <v>36187.775239</v>
      </c>
      <c r="P1919" s="4">
        <v>37825.426084</v>
      </c>
    </row>
    <row r="1920" spans="1:16">
      <c r="A1920" s="3" t="s">
        <v>3852</v>
      </c>
      <c r="B1920" s="3" t="s">
        <v>3853</v>
      </c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>
        <v>32462.191874</v>
      </c>
      <c r="O1920" s="4">
        <v>63493.044046</v>
      </c>
      <c r="P1920" s="4">
        <v>65136.090885</v>
      </c>
    </row>
    <row r="1921" spans="1:16">
      <c r="A1921" s="3" t="s">
        <v>3854</v>
      </c>
      <c r="B1921" s="3" t="s">
        <v>3855</v>
      </c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>
        <v>37041.972604</v>
      </c>
      <c r="O1921" s="4">
        <v>71591.291464</v>
      </c>
      <c r="P1921" s="4">
        <v>74160.75079</v>
      </c>
    </row>
    <row r="1922" spans="1:16">
      <c r="A1922" s="3" t="s">
        <v>3856</v>
      </c>
      <c r="B1922" s="3" t="s">
        <v>3857</v>
      </c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>
        <v>34208.649128</v>
      </c>
      <c r="N1922" s="4">
        <v>37797.487835</v>
      </c>
      <c r="O1922" s="4">
        <v>56428.994081</v>
      </c>
      <c r="P1922" s="4">
        <v>59713.215119</v>
      </c>
    </row>
    <row r="1923" spans="1:16">
      <c r="A1923" s="3" t="s">
        <v>3858</v>
      </c>
      <c r="B1923" s="3" t="s">
        <v>3859</v>
      </c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>
        <v>21882.4</v>
      </c>
      <c r="N1923" s="4">
        <v>28731.030532</v>
      </c>
      <c r="O1923" s="4">
        <v>61440.048369</v>
      </c>
      <c r="P1923" s="4">
        <v>63754.806941</v>
      </c>
    </row>
    <row r="1924" spans="1:16">
      <c r="A1924" s="3" t="s">
        <v>3860</v>
      </c>
      <c r="B1924" s="3" t="s">
        <v>3861</v>
      </c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>
        <v>23555.999132</v>
      </c>
      <c r="O1924" s="4">
        <v>50399.568899</v>
      </c>
      <c r="P1924" s="4">
        <v>54308.581516</v>
      </c>
    </row>
    <row r="1925" spans="1:16">
      <c r="A1925" s="3" t="s">
        <v>3862</v>
      </c>
      <c r="B1925" s="3" t="s">
        <v>3863</v>
      </c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>
        <v>29827.961105</v>
      </c>
      <c r="O1925" s="4">
        <v>57780.517922</v>
      </c>
      <c r="P1925" s="4">
        <v>66205.19869</v>
      </c>
    </row>
    <row r="1926" spans="1:16">
      <c r="A1926" s="3" t="s">
        <v>3864</v>
      </c>
      <c r="B1926" s="3" t="s">
        <v>3865</v>
      </c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>
        <v>25205.240633</v>
      </c>
      <c r="N1926" s="4">
        <v>31918.337018</v>
      </c>
      <c r="O1926" s="4">
        <v>62723.948835</v>
      </c>
      <c r="P1926" s="4">
        <v>70831.18513</v>
      </c>
    </row>
    <row r="1927" spans="1:16">
      <c r="A1927" s="3" t="s">
        <v>3866</v>
      </c>
      <c r="B1927" s="3" t="s">
        <v>3867</v>
      </c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>
        <v>27267.916591</v>
      </c>
      <c r="N1927" s="4">
        <v>31946.065931</v>
      </c>
      <c r="O1927" s="4">
        <v>58026.539963</v>
      </c>
      <c r="P1927" s="4">
        <v>63252.8783</v>
      </c>
    </row>
    <row r="1928" spans="1:16">
      <c r="A1928" s="3" t="s">
        <v>3868</v>
      </c>
      <c r="B1928" s="3" t="s">
        <v>3869</v>
      </c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>
        <v>18651.00416</v>
      </c>
      <c r="O1928" s="4">
        <v>46431.086721</v>
      </c>
      <c r="P1928" s="4">
        <v>49258.928956</v>
      </c>
    </row>
    <row r="1929" spans="1:16">
      <c r="A1929" s="3" t="s">
        <v>3870</v>
      </c>
      <c r="B1929" s="3" t="s">
        <v>3871</v>
      </c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>
        <v>23190.705996</v>
      </c>
      <c r="O1929" s="4">
        <v>48444.288349</v>
      </c>
      <c r="P1929" s="4">
        <v>51954.770461</v>
      </c>
    </row>
    <row r="1930" spans="1:16">
      <c r="A1930" s="3" t="s">
        <v>3872</v>
      </c>
      <c r="B1930" s="3" t="s">
        <v>3873</v>
      </c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>
        <v>28728.498091</v>
      </c>
      <c r="O1930" s="4">
        <v>50277.934775</v>
      </c>
      <c r="P1930" s="4">
        <v>50064.906647</v>
      </c>
    </row>
    <row r="1931" spans="1:16">
      <c r="A1931" s="3" t="s">
        <v>3874</v>
      </c>
      <c r="B1931" s="3" t="s">
        <v>3875</v>
      </c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>
        <v>33793.335644</v>
      </c>
      <c r="N1931" s="4">
        <v>43073.284702</v>
      </c>
      <c r="O1931" s="4">
        <v>72454.174931</v>
      </c>
      <c r="P1931" s="4">
        <v>72534.894221</v>
      </c>
    </row>
    <row r="1932" spans="1:16">
      <c r="A1932" s="3" t="s">
        <v>3876</v>
      </c>
      <c r="B1932" s="3" t="s">
        <v>3877</v>
      </c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>
        <v>16527.848069</v>
      </c>
      <c r="O1932" s="4">
        <v>31306.008635</v>
      </c>
      <c r="P1932" s="4">
        <v>32088.253308</v>
      </c>
    </row>
    <row r="1933" spans="1:16">
      <c r="A1933" s="3" t="s">
        <v>3878</v>
      </c>
      <c r="B1933" s="3" t="s">
        <v>3879</v>
      </c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>
        <v>17386.980443</v>
      </c>
      <c r="N1933" s="4"/>
      <c r="O1933" s="4">
        <v>40653.179988</v>
      </c>
      <c r="P1933" s="4">
        <v>52859.303737</v>
      </c>
    </row>
    <row r="1934" spans="1:16">
      <c r="A1934" s="3" t="s">
        <v>3880</v>
      </c>
      <c r="B1934" s="3" t="s">
        <v>3881</v>
      </c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>
        <v>28996.448574</v>
      </c>
      <c r="O1934" s="4">
        <v>60825.95975</v>
      </c>
      <c r="P1934" s="4">
        <v>63289.431063</v>
      </c>
    </row>
    <row r="1935" spans="1:16">
      <c r="A1935" s="3" t="s">
        <v>3882</v>
      </c>
      <c r="B1935" s="3" t="s">
        <v>3883</v>
      </c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>
        <v>26816.599967</v>
      </c>
      <c r="O1935" s="4">
        <v>39250.195934</v>
      </c>
      <c r="P1935" s="4">
        <v>44114.67319</v>
      </c>
    </row>
    <row r="1936" spans="1:16">
      <c r="A1936" s="3" t="s">
        <v>3884</v>
      </c>
      <c r="B1936" s="3" t="s">
        <v>3885</v>
      </c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>
        <v>26275.984956</v>
      </c>
      <c r="O1936" s="4">
        <v>44616.175146</v>
      </c>
      <c r="P1936" s="4">
        <v>44705.973031</v>
      </c>
    </row>
    <row r="1937" spans="1:16">
      <c r="A1937" s="3" t="s">
        <v>3886</v>
      </c>
      <c r="B1937" s="3" t="s">
        <v>3887</v>
      </c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>
        <v>110337.538219</v>
      </c>
      <c r="O1937" s="4">
        <v>199098.166276</v>
      </c>
      <c r="P1937" s="4">
        <v>206833.945837</v>
      </c>
    </row>
    <row r="1938" spans="1:16">
      <c r="A1938" s="3" t="s">
        <v>3888</v>
      </c>
      <c r="B1938" s="3" t="s">
        <v>3889</v>
      </c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>
        <v>26957.020377</v>
      </c>
      <c r="O1938" s="4">
        <v>59313.510265</v>
      </c>
      <c r="P1938" s="4">
        <v>68157.364014</v>
      </c>
    </row>
    <row r="1939" spans="1:16">
      <c r="A1939" s="3" t="s">
        <v>3890</v>
      </c>
      <c r="B1939" s="3" t="s">
        <v>3891</v>
      </c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>
        <v>28792.765264</v>
      </c>
      <c r="O1939" s="4">
        <v>46979.844826</v>
      </c>
      <c r="P1939" s="4">
        <v>50329.042694</v>
      </c>
    </row>
    <row r="1940" spans="1:16">
      <c r="A1940" s="3" t="s">
        <v>3892</v>
      </c>
      <c r="B1940" s="3" t="s">
        <v>3893</v>
      </c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>
        <v>25951.030161</v>
      </c>
      <c r="O1940" s="4">
        <v>63802.987891</v>
      </c>
      <c r="P1940" s="4">
        <v>66798.342156</v>
      </c>
    </row>
    <row r="1941" spans="1:16">
      <c r="A1941" s="3" t="s">
        <v>3894</v>
      </c>
      <c r="B1941" s="3" t="s">
        <v>3895</v>
      </c>
      <c r="C1941" s="4"/>
      <c r="D1941" s="4"/>
      <c r="E1941" s="4"/>
      <c r="F1941" s="4"/>
      <c r="G1941" s="4"/>
      <c r="H1941" s="4"/>
      <c r="I1941" s="4"/>
      <c r="J1941" s="4"/>
      <c r="K1941" s="4"/>
      <c r="L1941" s="4">
        <v>14434.879052</v>
      </c>
      <c r="M1941" s="4"/>
      <c r="N1941" s="4">
        <v>25197.351891</v>
      </c>
      <c r="O1941" s="4">
        <v>47947.10121</v>
      </c>
      <c r="P1941" s="4">
        <v>51521.184446</v>
      </c>
    </row>
    <row r="1942" spans="1:16">
      <c r="A1942" s="3" t="s">
        <v>3896</v>
      </c>
      <c r="B1942" s="3" t="s">
        <v>3897</v>
      </c>
      <c r="C1942" s="4"/>
      <c r="D1942" s="4"/>
      <c r="E1942" s="4"/>
      <c r="F1942" s="4"/>
      <c r="G1942" s="4"/>
      <c r="H1942" s="4"/>
      <c r="I1942" s="4"/>
      <c r="J1942" s="4"/>
      <c r="K1942" s="4"/>
      <c r="L1942" s="4">
        <v>20180.76506</v>
      </c>
      <c r="M1942" s="4"/>
      <c r="N1942" s="4">
        <v>26210.28873</v>
      </c>
      <c r="O1942" s="4">
        <v>43133.47104</v>
      </c>
      <c r="P1942" s="4">
        <v>46333.112728</v>
      </c>
    </row>
    <row r="1943" spans="1:16">
      <c r="A1943" s="3" t="s">
        <v>3898</v>
      </c>
      <c r="B1943" s="3" t="s">
        <v>3899</v>
      </c>
      <c r="C1943" s="4"/>
      <c r="D1943" s="4"/>
      <c r="E1943" s="4"/>
      <c r="F1943" s="4"/>
      <c r="G1943" s="4"/>
      <c r="H1943" s="4"/>
      <c r="I1943" s="4"/>
      <c r="J1943" s="4"/>
      <c r="K1943" s="4"/>
      <c r="L1943" s="4">
        <v>24573.823618</v>
      </c>
      <c r="M1943" s="4"/>
      <c r="N1943" s="4">
        <v>37504.707666</v>
      </c>
      <c r="O1943" s="4">
        <v>71467.807428</v>
      </c>
      <c r="P1943" s="4">
        <v>73943.479308</v>
      </c>
    </row>
    <row r="1944" spans="1:16">
      <c r="A1944" s="3" t="s">
        <v>3900</v>
      </c>
      <c r="B1944" s="3" t="s">
        <v>3901</v>
      </c>
      <c r="C1944" s="4"/>
      <c r="D1944" s="4"/>
      <c r="E1944" s="4"/>
      <c r="F1944" s="4"/>
      <c r="G1944" s="4"/>
      <c r="H1944" s="4"/>
      <c r="I1944" s="4"/>
      <c r="J1944" s="4"/>
      <c r="K1944" s="4"/>
      <c r="L1944" s="4">
        <v>17050.682829</v>
      </c>
      <c r="M1944" s="4"/>
      <c r="N1944" s="4">
        <v>26845.578326</v>
      </c>
      <c r="O1944" s="4">
        <v>70516.532828</v>
      </c>
      <c r="P1944" s="4">
        <v>58731.241347</v>
      </c>
    </row>
    <row r="1945" spans="1:16">
      <c r="A1945" s="3" t="s">
        <v>3902</v>
      </c>
      <c r="B1945" s="3" t="s">
        <v>3903</v>
      </c>
      <c r="C1945" s="4"/>
      <c r="D1945" s="4"/>
      <c r="E1945" s="4"/>
      <c r="F1945" s="4"/>
      <c r="G1945" s="4"/>
      <c r="H1945" s="4"/>
      <c r="I1945" s="4"/>
      <c r="J1945" s="4">
        <v>6667.440622</v>
      </c>
      <c r="K1945" s="4">
        <v>8306.754017</v>
      </c>
      <c r="L1945" s="4">
        <v>12680.676269</v>
      </c>
      <c r="M1945" s="4">
        <v>20364.091586</v>
      </c>
      <c r="N1945" s="4">
        <v>27502.746566</v>
      </c>
      <c r="O1945" s="4">
        <v>73079.750547</v>
      </c>
      <c r="P1945" s="4">
        <v>93768.048597</v>
      </c>
    </row>
    <row r="1946" spans="1:16">
      <c r="A1946" s="3" t="s">
        <v>3904</v>
      </c>
      <c r="B1946" s="3" t="s">
        <v>3905</v>
      </c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>
        <v>56408.570002</v>
      </c>
      <c r="O1946" s="4">
        <v>123207.642376</v>
      </c>
      <c r="P1946" s="4">
        <v>147617.843309</v>
      </c>
    </row>
    <row r="1947" spans="1:16">
      <c r="A1947" s="3" t="s">
        <v>3906</v>
      </c>
      <c r="B1947" s="3" t="s">
        <v>3907</v>
      </c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>
        <v>74701.685004</v>
      </c>
      <c r="O1947" s="4">
        <v>163374.31305</v>
      </c>
      <c r="P1947" s="4">
        <v>168674.866187</v>
      </c>
    </row>
    <row r="1948" spans="1:16">
      <c r="A1948" s="3" t="s">
        <v>3908</v>
      </c>
      <c r="B1948" s="3" t="s">
        <v>3909</v>
      </c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>
        <v>106294.586321</v>
      </c>
      <c r="P1948" s="4">
        <v>112621.648063</v>
      </c>
    </row>
    <row r="1949" spans="1:16">
      <c r="A1949" s="3" t="s">
        <v>3910</v>
      </c>
      <c r="B1949" s="3" t="s">
        <v>3911</v>
      </c>
      <c r="C1949" s="4"/>
      <c r="D1949" s="4"/>
      <c r="E1949" s="4"/>
      <c r="F1949" s="4"/>
      <c r="G1949" s="4"/>
      <c r="H1949" s="4"/>
      <c r="I1949" s="4"/>
      <c r="J1949" s="4"/>
      <c r="K1949" s="4"/>
      <c r="L1949" s="4">
        <v>8672.62</v>
      </c>
      <c r="M1949" s="4"/>
      <c r="N1949" s="4">
        <v>13845.312709</v>
      </c>
      <c r="O1949" s="4">
        <v>29069.264505</v>
      </c>
      <c r="P1949" s="4">
        <v>42745.937495</v>
      </c>
    </row>
    <row r="1950" spans="1:16">
      <c r="A1950" s="3" t="s">
        <v>3912</v>
      </c>
      <c r="B1950" s="3" t="s">
        <v>3913</v>
      </c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>
        <v>27894.620638</v>
      </c>
      <c r="O1950" s="4">
        <v>52925.048294</v>
      </c>
      <c r="P1950" s="4">
        <v>60356.532046</v>
      </c>
    </row>
    <row r="1951" spans="1:16">
      <c r="A1951" s="3" t="s">
        <v>3914</v>
      </c>
      <c r="B1951" s="3" t="s">
        <v>3915</v>
      </c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>
        <v>42183.409438</v>
      </c>
      <c r="O1951" s="4">
        <v>53962.893594</v>
      </c>
      <c r="P1951" s="4">
        <v>52850.033377</v>
      </c>
    </row>
    <row r="1952" spans="1:16">
      <c r="A1952" s="3" t="s">
        <v>3916</v>
      </c>
      <c r="B1952" s="3" t="s">
        <v>3917</v>
      </c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>
        <v>42742.379735</v>
      </c>
      <c r="N1952" s="4">
        <v>50224.503359</v>
      </c>
      <c r="O1952" s="4">
        <v>95378.779603</v>
      </c>
      <c r="P1952" s="4">
        <v>106756.42785</v>
      </c>
    </row>
    <row r="1953" spans="1:16">
      <c r="A1953" s="3" t="s">
        <v>3918</v>
      </c>
      <c r="B1953" s="3" t="s">
        <v>3919</v>
      </c>
      <c r="C1953" s="4"/>
      <c r="D1953" s="4"/>
      <c r="E1953" s="4"/>
      <c r="F1953" s="4"/>
      <c r="G1953" s="4"/>
      <c r="H1953" s="4"/>
      <c r="I1953" s="4"/>
      <c r="J1953" s="4"/>
      <c r="K1953" s="4"/>
      <c r="L1953" s="4">
        <v>18205.970902</v>
      </c>
      <c r="M1953" s="4"/>
      <c r="N1953" s="4">
        <v>22019.620246</v>
      </c>
      <c r="O1953" s="4">
        <v>38938.393525</v>
      </c>
      <c r="P1953" s="4">
        <v>41479.351169</v>
      </c>
    </row>
    <row r="1954" spans="1:16">
      <c r="A1954" s="3" t="s">
        <v>3920</v>
      </c>
      <c r="B1954" s="3" t="s">
        <v>3921</v>
      </c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>
        <v>22276.112954</v>
      </c>
      <c r="O1954" s="4">
        <v>56138.772469</v>
      </c>
      <c r="P1954" s="4">
        <v>53618.047834</v>
      </c>
    </row>
    <row r="1955" spans="1:16">
      <c r="A1955" s="3" t="s">
        <v>3922</v>
      </c>
      <c r="B1955" s="3" t="s">
        <v>3923</v>
      </c>
      <c r="C1955" s="4"/>
      <c r="D1955" s="4"/>
      <c r="E1955" s="4"/>
      <c r="F1955" s="4"/>
      <c r="G1955" s="4"/>
      <c r="H1955" s="4"/>
      <c r="I1955" s="4"/>
      <c r="J1955" s="4"/>
      <c r="K1955" s="4"/>
      <c r="L1955" s="4">
        <v>11681.4</v>
      </c>
      <c r="M1955" s="4"/>
      <c r="N1955" s="4">
        <v>15538.114028</v>
      </c>
      <c r="O1955" s="4">
        <v>26842.875075</v>
      </c>
      <c r="P1955" s="4">
        <v>29696.580143</v>
      </c>
    </row>
    <row r="1956" spans="1:16">
      <c r="A1956" s="3" t="s">
        <v>3924</v>
      </c>
      <c r="B1956" s="3" t="s">
        <v>3925</v>
      </c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>
        <v>17350.139737</v>
      </c>
      <c r="N1956" s="4">
        <v>21057.92949</v>
      </c>
      <c r="O1956" s="4">
        <v>49393.801752</v>
      </c>
      <c r="P1956" s="4">
        <v>54562.522474</v>
      </c>
    </row>
    <row r="1957" spans="1:16">
      <c r="A1957" s="3" t="s">
        <v>3926</v>
      </c>
      <c r="B1957" s="3" t="s">
        <v>3927</v>
      </c>
      <c r="C1957" s="4"/>
      <c r="D1957" s="4"/>
      <c r="E1957" s="4"/>
      <c r="F1957" s="4"/>
      <c r="G1957" s="4"/>
      <c r="H1957" s="4"/>
      <c r="I1957" s="4"/>
      <c r="J1957" s="4"/>
      <c r="K1957" s="4"/>
      <c r="L1957" s="4">
        <v>47801.612157</v>
      </c>
      <c r="M1957" s="4"/>
      <c r="N1957" s="4">
        <v>63012.853983</v>
      </c>
      <c r="O1957" s="4">
        <v>117293.8361</v>
      </c>
      <c r="P1957" s="4">
        <v>129421.948231</v>
      </c>
    </row>
    <row r="1958" spans="1:16">
      <c r="A1958" s="3" t="s">
        <v>3928</v>
      </c>
      <c r="B1958" s="3" t="s">
        <v>3929</v>
      </c>
      <c r="C1958" s="4"/>
      <c r="D1958" s="4"/>
      <c r="E1958" s="4"/>
      <c r="F1958" s="4"/>
      <c r="G1958" s="4"/>
      <c r="H1958" s="4"/>
      <c r="I1958" s="4"/>
      <c r="J1958" s="4"/>
      <c r="K1958" s="4"/>
      <c r="L1958" s="4">
        <v>14345.35</v>
      </c>
      <c r="M1958" s="4"/>
      <c r="N1958" s="4">
        <v>23677.126479</v>
      </c>
      <c r="O1958" s="4">
        <v>52609.060955</v>
      </c>
      <c r="P1958" s="4">
        <v>56485.083221</v>
      </c>
    </row>
    <row r="1959" spans="1:16">
      <c r="A1959" s="3" t="s">
        <v>3930</v>
      </c>
      <c r="B1959" s="3" t="s">
        <v>3931</v>
      </c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>
        <v>42001.934494</v>
      </c>
      <c r="O1959" s="4">
        <v>92104.514438</v>
      </c>
      <c r="P1959" s="4">
        <v>95854.794381</v>
      </c>
    </row>
    <row r="1960" spans="1:16">
      <c r="A1960" s="3" t="s">
        <v>3932</v>
      </c>
      <c r="B1960" s="3" t="s">
        <v>3933</v>
      </c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>
        <v>53117.876648</v>
      </c>
      <c r="O1960" s="4">
        <v>162531.750537</v>
      </c>
      <c r="P1960" s="4">
        <v>175339.630785</v>
      </c>
    </row>
    <row r="1961" spans="1:16">
      <c r="A1961" s="3" t="s">
        <v>3934</v>
      </c>
      <c r="B1961" s="3" t="s">
        <v>3935</v>
      </c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>
        <v>25207.995076</v>
      </c>
      <c r="O1961" s="4">
        <v>48191.013974</v>
      </c>
      <c r="P1961" s="4">
        <v>53903.574236</v>
      </c>
    </row>
    <row r="1962" spans="1:16">
      <c r="A1962" s="3" t="s">
        <v>3936</v>
      </c>
      <c r="B1962" s="3" t="s">
        <v>3937</v>
      </c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>
        <v>21826.23509</v>
      </c>
      <c r="O1962" s="4">
        <v>41908.787974</v>
      </c>
      <c r="P1962" s="4">
        <v>48577.565451</v>
      </c>
    </row>
    <row r="1963" spans="1:16">
      <c r="A1963" s="3" t="s">
        <v>3938</v>
      </c>
      <c r="B1963" s="3" t="s">
        <v>3939</v>
      </c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>
        <v>32911.241727</v>
      </c>
      <c r="O1963" s="4">
        <v>56054.793632</v>
      </c>
      <c r="P1963" s="4">
        <v>56887.865904</v>
      </c>
    </row>
    <row r="1964" spans="1:16">
      <c r="A1964" s="3" t="s">
        <v>3940</v>
      </c>
      <c r="B1964" s="3" t="s">
        <v>3941</v>
      </c>
      <c r="C1964" s="4"/>
      <c r="D1964" s="4"/>
      <c r="E1964" s="4"/>
      <c r="F1964" s="4"/>
      <c r="G1964" s="4"/>
      <c r="H1964" s="4"/>
      <c r="I1964" s="4"/>
      <c r="J1964" s="4"/>
      <c r="K1964" s="4"/>
      <c r="L1964" s="4">
        <v>32671.053147</v>
      </c>
      <c r="M1964" s="4"/>
      <c r="N1964" s="4">
        <v>41654.732111</v>
      </c>
      <c r="O1964" s="4">
        <v>81561.215572</v>
      </c>
      <c r="P1964" s="4">
        <v>90168.733415</v>
      </c>
    </row>
    <row r="1965" spans="1:16">
      <c r="A1965" s="3" t="s">
        <v>3942</v>
      </c>
      <c r="B1965" s="3" t="s">
        <v>3943</v>
      </c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>
        <v>31453.858465</v>
      </c>
      <c r="P1965" s="4">
        <v>34375.855108</v>
      </c>
    </row>
    <row r="1966" spans="1:16">
      <c r="A1966" s="3" t="s">
        <v>3944</v>
      </c>
      <c r="B1966" s="3" t="s">
        <v>3945</v>
      </c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>
        <v>14089.332961</v>
      </c>
      <c r="O1966" s="4">
        <v>29092.235807</v>
      </c>
      <c r="P1966" s="4">
        <v>31436.903812</v>
      </c>
    </row>
    <row r="1967" spans="1:16">
      <c r="A1967" s="3" t="s">
        <v>3946</v>
      </c>
      <c r="B1967" s="3" t="s">
        <v>3947</v>
      </c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>
        <v>14570.674382</v>
      </c>
      <c r="O1967" s="4">
        <v>71664.279037</v>
      </c>
      <c r="P1967" s="4">
        <v>78608.012827</v>
      </c>
    </row>
    <row r="1968" spans="1:16">
      <c r="A1968" s="3" t="s">
        <v>3948</v>
      </c>
      <c r="B1968" s="3" t="s">
        <v>3949</v>
      </c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>
        <v>25690.611362</v>
      </c>
      <c r="O1968" s="4">
        <v>43155.457748</v>
      </c>
      <c r="P1968" s="4">
        <v>46854.753384</v>
      </c>
    </row>
    <row r="1969" spans="1:16">
      <c r="A1969" s="3" t="s">
        <v>3950</v>
      </c>
      <c r="B1969" s="3" t="s">
        <v>3951</v>
      </c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>
        <v>30139.921438</v>
      </c>
      <c r="O1969" s="4">
        <v>45824.151623</v>
      </c>
      <c r="P1969" s="4">
        <v>49887.091686</v>
      </c>
    </row>
    <row r="1970" spans="1:16">
      <c r="A1970" s="3" t="s">
        <v>3952</v>
      </c>
      <c r="B1970" s="3" t="s">
        <v>3953</v>
      </c>
      <c r="C1970" s="4"/>
      <c r="D1970" s="4"/>
      <c r="E1970" s="4"/>
      <c r="F1970" s="4"/>
      <c r="G1970" s="4"/>
      <c r="H1970" s="4"/>
      <c r="I1970" s="4">
        <v>15798.473755</v>
      </c>
      <c r="J1970" s="4">
        <v>15044.681403</v>
      </c>
      <c r="K1970" s="4"/>
      <c r="L1970" s="4"/>
      <c r="M1970" s="4"/>
      <c r="N1970" s="4">
        <v>33967.606577</v>
      </c>
      <c r="O1970" s="4">
        <v>53591.949799</v>
      </c>
      <c r="P1970" s="4">
        <v>57133.864097</v>
      </c>
    </row>
    <row r="1971" spans="1:16">
      <c r="A1971" s="3" t="s">
        <v>3954</v>
      </c>
      <c r="B1971" s="3" t="s">
        <v>3955</v>
      </c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>
        <v>29536.017305</v>
      </c>
      <c r="O1971" s="4">
        <v>70815.342346</v>
      </c>
      <c r="P1971" s="4">
        <v>87378.566074</v>
      </c>
    </row>
    <row r="1972" spans="1:16">
      <c r="A1972" s="3" t="s">
        <v>3956</v>
      </c>
      <c r="B1972" s="3" t="s">
        <v>3957</v>
      </c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>
        <v>46339.381642</v>
      </c>
      <c r="O1972" s="4">
        <v>82516.892806</v>
      </c>
      <c r="P1972" s="4">
        <v>96311.967104</v>
      </c>
    </row>
    <row r="1973" spans="1:16">
      <c r="A1973" s="3" t="s">
        <v>3958</v>
      </c>
      <c r="B1973" s="3" t="s">
        <v>3959</v>
      </c>
      <c r="C1973" s="4"/>
      <c r="D1973" s="4"/>
      <c r="E1973" s="4"/>
      <c r="F1973" s="4"/>
      <c r="G1973" s="4"/>
      <c r="H1973" s="4"/>
      <c r="I1973" s="4"/>
      <c r="J1973" s="4"/>
      <c r="K1973" s="4"/>
      <c r="L1973" s="4">
        <v>25739.713098</v>
      </c>
      <c r="M1973" s="4"/>
      <c r="N1973" s="4">
        <v>37575.048525</v>
      </c>
      <c r="O1973" s="4">
        <v>70332.308051</v>
      </c>
      <c r="P1973" s="4">
        <v>73872.396208</v>
      </c>
    </row>
    <row r="1974" spans="1:16">
      <c r="A1974" s="3" t="s">
        <v>3960</v>
      </c>
      <c r="B1974" s="3" t="s">
        <v>3961</v>
      </c>
      <c r="C1974" s="4"/>
      <c r="D1974" s="4"/>
      <c r="E1974" s="4"/>
      <c r="F1974" s="4"/>
      <c r="G1974" s="4"/>
      <c r="H1974" s="4"/>
      <c r="I1974" s="4"/>
      <c r="J1974" s="4"/>
      <c r="K1974" s="4"/>
      <c r="L1974" s="4">
        <v>16381.697129</v>
      </c>
      <c r="M1974" s="4"/>
      <c r="N1974" s="4">
        <v>24358.773882</v>
      </c>
      <c r="O1974" s="4">
        <v>42194.541724</v>
      </c>
      <c r="P1974" s="4">
        <v>44698.917131</v>
      </c>
    </row>
    <row r="1975" spans="1:16">
      <c r="A1975" s="3" t="s">
        <v>3962</v>
      </c>
      <c r="B1975" s="3" t="s">
        <v>3963</v>
      </c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>
        <v>60628.417905</v>
      </c>
      <c r="O1975" s="4">
        <v>115478.803606</v>
      </c>
      <c r="P1975" s="4">
        <v>130014.424372</v>
      </c>
    </row>
    <row r="1976" spans="1:16">
      <c r="A1976" s="3" t="s">
        <v>3964</v>
      </c>
      <c r="B1976" s="3" t="s">
        <v>3965</v>
      </c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>
        <v>36301.063181</v>
      </c>
      <c r="N1976" s="4">
        <v>46376.029709</v>
      </c>
      <c r="O1976" s="4">
        <v>83748.105162</v>
      </c>
      <c r="P1976" s="4">
        <v>94465.260371</v>
      </c>
    </row>
    <row r="1977" spans="1:16">
      <c r="A1977" s="3" t="s">
        <v>3966</v>
      </c>
      <c r="B1977" s="3" t="s">
        <v>3967</v>
      </c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>
        <v>70344.191863</v>
      </c>
      <c r="O1977" s="4">
        <v>89224.600602</v>
      </c>
      <c r="P1977" s="4">
        <v>143330.75379</v>
      </c>
    </row>
    <row r="1978" spans="1:16">
      <c r="A1978" s="3" t="s">
        <v>3968</v>
      </c>
      <c r="B1978" s="3" t="s">
        <v>3969</v>
      </c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>
        <v>48925.73788</v>
      </c>
      <c r="O1978" s="4">
        <v>89985.576663</v>
      </c>
      <c r="P1978" s="4">
        <v>102670.77164</v>
      </c>
    </row>
    <row r="1979" spans="1:16">
      <c r="A1979" s="3" t="s">
        <v>3970</v>
      </c>
      <c r="B1979" s="3" t="s">
        <v>3971</v>
      </c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>
        <v>20796.41</v>
      </c>
      <c r="N1979" s="4">
        <v>24742.49055</v>
      </c>
      <c r="O1979" s="4">
        <v>38322.021635</v>
      </c>
      <c r="P1979" s="4">
        <v>42018.642815</v>
      </c>
    </row>
    <row r="1980" spans="1:16">
      <c r="A1980" s="3" t="s">
        <v>3972</v>
      </c>
      <c r="B1980" s="3" t="s">
        <v>3973</v>
      </c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>
        <v>16518.382822</v>
      </c>
      <c r="N1980" s="4"/>
      <c r="O1980" s="4">
        <v>38279.1707</v>
      </c>
      <c r="P1980" s="4">
        <v>44495.803263</v>
      </c>
    </row>
    <row r="1981" spans="1:16">
      <c r="A1981" s="3" t="s">
        <v>3974</v>
      </c>
      <c r="B1981" s="3" t="s">
        <v>3975</v>
      </c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>
        <v>20570.951201</v>
      </c>
      <c r="O1981" s="4">
        <v>41429.059136</v>
      </c>
      <c r="P1981" s="4">
        <v>45369.789548</v>
      </c>
    </row>
    <row r="1982" spans="1:16">
      <c r="A1982" s="3" t="s">
        <v>3976</v>
      </c>
      <c r="B1982" s="3" t="s">
        <v>3977</v>
      </c>
      <c r="C1982" s="4"/>
      <c r="D1982" s="4"/>
      <c r="E1982" s="4"/>
      <c r="F1982" s="4"/>
      <c r="G1982" s="4"/>
      <c r="H1982" s="4"/>
      <c r="I1982" s="4"/>
      <c r="J1982" s="4"/>
      <c r="K1982" s="4"/>
      <c r="L1982" s="4">
        <v>15572.334733</v>
      </c>
      <c r="M1982" s="4"/>
      <c r="N1982" s="4">
        <v>22012.945819</v>
      </c>
      <c r="O1982" s="4">
        <v>42758.244138</v>
      </c>
      <c r="P1982" s="4">
        <v>48454.490041</v>
      </c>
    </row>
    <row r="1983" spans="1:16">
      <c r="A1983" s="3" t="s">
        <v>3978</v>
      </c>
      <c r="B1983" s="3" t="s">
        <v>3979</v>
      </c>
      <c r="C1983" s="4"/>
      <c r="D1983" s="4"/>
      <c r="E1983" s="4"/>
      <c r="F1983" s="4"/>
      <c r="G1983" s="4"/>
      <c r="H1983" s="4"/>
      <c r="I1983" s="4"/>
      <c r="J1983" s="4"/>
      <c r="K1983" s="4"/>
      <c r="L1983" s="4">
        <v>13554.899457</v>
      </c>
      <c r="M1983" s="4">
        <v>25577.047414</v>
      </c>
      <c r="N1983" s="4">
        <v>31901.741247</v>
      </c>
      <c r="O1983" s="4">
        <v>68158.8187</v>
      </c>
      <c r="P1983" s="4">
        <v>81579.446939</v>
      </c>
    </row>
    <row r="1984" spans="1:16">
      <c r="A1984" s="3" t="s">
        <v>3980</v>
      </c>
      <c r="B1984" s="3" t="s">
        <v>3981</v>
      </c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>
        <v>30131.388719</v>
      </c>
      <c r="O1984" s="4">
        <v>57803.794842</v>
      </c>
      <c r="P1984" s="4">
        <v>61508.833026</v>
      </c>
    </row>
    <row r="1985" spans="1:16">
      <c r="A1985" s="3" t="s">
        <v>3982</v>
      </c>
      <c r="B1985" s="3" t="s">
        <v>3983</v>
      </c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>
        <v>21073.817366</v>
      </c>
      <c r="O1985" s="4">
        <v>42177.503948</v>
      </c>
      <c r="P1985" s="4">
        <v>46743.796568</v>
      </c>
    </row>
    <row r="1986" spans="1:16">
      <c r="A1986" s="3" t="s">
        <v>3984</v>
      </c>
      <c r="B1986" s="3" t="s">
        <v>3985</v>
      </c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>
        <v>36145.080753</v>
      </c>
      <c r="O1986" s="4">
        <v>64087.542086</v>
      </c>
      <c r="P1986" s="4">
        <v>70341.290802</v>
      </c>
    </row>
    <row r="1987" spans="1:16">
      <c r="A1987" s="3" t="s">
        <v>3986</v>
      </c>
      <c r="B1987" s="3" t="s">
        <v>3987</v>
      </c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>
        <v>38884.016769</v>
      </c>
      <c r="O1987" s="4">
        <v>64515.89594</v>
      </c>
      <c r="P1987" s="4">
        <v>66241.215452</v>
      </c>
    </row>
    <row r="1988" spans="1:16">
      <c r="A1988" s="3" t="s">
        <v>3988</v>
      </c>
      <c r="B1988" s="3" t="s">
        <v>3989</v>
      </c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>
        <v>15651.150166</v>
      </c>
      <c r="O1988" s="4">
        <v>43137.512866</v>
      </c>
      <c r="P1988" s="4">
        <v>42919.896887</v>
      </c>
    </row>
    <row r="1989" spans="1:16">
      <c r="A1989" s="3" t="s">
        <v>3990</v>
      </c>
      <c r="B1989" s="3" t="s">
        <v>3991</v>
      </c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>
        <v>21105.865419</v>
      </c>
      <c r="O1989" s="4">
        <v>88889.052448</v>
      </c>
      <c r="P1989" s="4">
        <v>99458.499502</v>
      </c>
    </row>
    <row r="1990" spans="1:16">
      <c r="A1990" s="3" t="s">
        <v>3992</v>
      </c>
      <c r="B1990" s="3" t="s">
        <v>3993</v>
      </c>
      <c r="C1990" s="4"/>
      <c r="D1990" s="4"/>
      <c r="E1990" s="4"/>
      <c r="F1990" s="4"/>
      <c r="G1990" s="4"/>
      <c r="H1990" s="4"/>
      <c r="I1990" s="4"/>
      <c r="J1990" s="4"/>
      <c r="K1990" s="4"/>
      <c r="L1990" s="4">
        <v>15162.207583</v>
      </c>
      <c r="M1990" s="4"/>
      <c r="N1990" s="4">
        <v>18370.476386</v>
      </c>
      <c r="O1990" s="4">
        <v>44139.341844</v>
      </c>
      <c r="P1990" s="4">
        <v>45384.919308</v>
      </c>
    </row>
    <row r="1991" spans="1:16">
      <c r="A1991" s="3" t="s">
        <v>3994</v>
      </c>
      <c r="B1991" s="3" t="s">
        <v>3995</v>
      </c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>
        <v>62783.050775</v>
      </c>
      <c r="O1991" s="4">
        <v>228102.630231</v>
      </c>
      <c r="P1991" s="4">
        <v>264390.687775</v>
      </c>
    </row>
    <row r="1992" spans="1:16">
      <c r="A1992" s="3" t="s">
        <v>3996</v>
      </c>
      <c r="B1992" s="3" t="s">
        <v>3997</v>
      </c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>
        <v>35814.27</v>
      </c>
      <c r="O1992" s="4">
        <v>77215.237757</v>
      </c>
      <c r="P1992" s="4">
        <v>82301.606772</v>
      </c>
    </row>
    <row r="1993" spans="1:16">
      <c r="A1993" s="3" t="s">
        <v>3998</v>
      </c>
      <c r="B1993" s="3" t="s">
        <v>3999</v>
      </c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>
        <v>31108.821156</v>
      </c>
      <c r="O1993" s="4">
        <v>82787.696178</v>
      </c>
      <c r="P1993" s="4">
        <v>156108.567519</v>
      </c>
    </row>
    <row r="1994" spans="1:16">
      <c r="A1994" s="3" t="s">
        <v>4000</v>
      </c>
      <c r="B1994" s="3" t="s">
        <v>4001</v>
      </c>
      <c r="C1994" s="4"/>
      <c r="D1994" s="4"/>
      <c r="E1994" s="4"/>
      <c r="F1994" s="4"/>
      <c r="G1994" s="4"/>
      <c r="H1994" s="4"/>
      <c r="I1994" s="4"/>
      <c r="J1994" s="4"/>
      <c r="K1994" s="4"/>
      <c r="L1994" s="4">
        <v>13819.283293</v>
      </c>
      <c r="M1994" s="4"/>
      <c r="N1994" s="4">
        <v>18525.095117</v>
      </c>
      <c r="O1994" s="4">
        <v>38939.028654</v>
      </c>
      <c r="P1994" s="4">
        <v>43806.425813</v>
      </c>
    </row>
    <row r="1995" spans="1:16">
      <c r="A1995" s="3" t="s">
        <v>4002</v>
      </c>
      <c r="B1995" s="3" t="s">
        <v>4003</v>
      </c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>
        <v>12444.294767</v>
      </c>
      <c r="N1995" s="4">
        <v>16821.050832</v>
      </c>
      <c r="O1995" s="4">
        <v>44215.094121</v>
      </c>
      <c r="P1995" s="4">
        <v>50446.130478</v>
      </c>
    </row>
    <row r="1996" spans="1:16">
      <c r="A1996" s="3" t="s">
        <v>4004</v>
      </c>
      <c r="B1996" s="3" t="s">
        <v>4005</v>
      </c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>
        <v>43737.699965</v>
      </c>
      <c r="O1996" s="4">
        <v>74643.673557</v>
      </c>
      <c r="P1996" s="4">
        <v>84536.074304</v>
      </c>
    </row>
    <row r="1997" spans="1:16">
      <c r="A1997" s="3" t="s">
        <v>4006</v>
      </c>
      <c r="B1997" s="3" t="s">
        <v>4007</v>
      </c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>
        <v>22438.170604</v>
      </c>
      <c r="O1997" s="4">
        <v>42234.871904</v>
      </c>
      <c r="P1997" s="4">
        <v>46406.363226</v>
      </c>
    </row>
    <row r="1998" spans="1:16">
      <c r="A1998" s="3" t="s">
        <v>4008</v>
      </c>
      <c r="B1998" s="3" t="s">
        <v>4009</v>
      </c>
      <c r="C1998" s="4"/>
      <c r="D1998" s="4"/>
      <c r="E1998" s="4"/>
      <c r="F1998" s="4"/>
      <c r="G1998" s="4"/>
      <c r="H1998" s="4"/>
      <c r="I1998" s="4"/>
      <c r="J1998" s="4"/>
      <c r="K1998" s="4"/>
      <c r="L1998" s="4">
        <v>33178.290993</v>
      </c>
      <c r="M1998" s="4"/>
      <c r="N1998" s="4"/>
      <c r="O1998" s="4">
        <v>114917.814603</v>
      </c>
      <c r="P1998" s="4">
        <v>125925.944056</v>
      </c>
    </row>
    <row r="1999" spans="1:16">
      <c r="A1999" s="3" t="s">
        <v>4010</v>
      </c>
      <c r="B1999" s="3" t="s">
        <v>4011</v>
      </c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>
        <v>23889.753154</v>
      </c>
      <c r="P1999" s="4">
        <v>59476.939667</v>
      </c>
    </row>
    <row r="2000" spans="1:16">
      <c r="A2000" s="3" t="s">
        <v>4012</v>
      </c>
      <c r="B2000" s="3" t="s">
        <v>4013</v>
      </c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>
        <v>56307.058001</v>
      </c>
      <c r="O2000" s="4">
        <v>209251.063939</v>
      </c>
      <c r="P2000" s="4">
        <v>200353.601938</v>
      </c>
    </row>
    <row r="2001" spans="1:16">
      <c r="A2001" s="3" t="s">
        <v>4014</v>
      </c>
      <c r="B2001" s="3" t="s">
        <v>4015</v>
      </c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>
        <v>22282.992257</v>
      </c>
      <c r="N2001" s="4">
        <v>25000.246918</v>
      </c>
      <c r="O2001" s="4">
        <v>45402.55219</v>
      </c>
      <c r="P2001" s="4">
        <v>49796.203659</v>
      </c>
    </row>
    <row r="2002" spans="1:16">
      <c r="A2002" s="3" t="s">
        <v>4016</v>
      </c>
      <c r="B2002" s="3" t="s">
        <v>4017</v>
      </c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>
        <v>24320.560296</v>
      </c>
      <c r="O2002" s="4">
        <v>67369.527541</v>
      </c>
      <c r="P2002" s="4">
        <v>79929.761043</v>
      </c>
    </row>
    <row r="2003" spans="1:16">
      <c r="A2003" s="3" t="s">
        <v>4018</v>
      </c>
      <c r="B2003" s="3" t="s">
        <v>4019</v>
      </c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>
        <v>55823.976395</v>
      </c>
      <c r="O2003" s="4">
        <v>256842.375226</v>
      </c>
      <c r="P2003" s="4">
        <v>305891.465447</v>
      </c>
    </row>
    <row r="2004" spans="1:16">
      <c r="A2004" s="3" t="s">
        <v>4020</v>
      </c>
      <c r="B2004" s="3" t="s">
        <v>4021</v>
      </c>
      <c r="C2004" s="4"/>
      <c r="D2004" s="4"/>
      <c r="E2004" s="4"/>
      <c r="F2004" s="4"/>
      <c r="G2004" s="4"/>
      <c r="H2004" s="4"/>
      <c r="I2004" s="4">
        <v>8375.201562</v>
      </c>
      <c r="J2004" s="4">
        <v>10400.955878</v>
      </c>
      <c r="K2004" s="4">
        <v>13047.914836</v>
      </c>
      <c r="L2004" s="4">
        <v>14729.889415</v>
      </c>
      <c r="M2004" s="4"/>
      <c r="N2004" s="4">
        <v>19222.52448</v>
      </c>
      <c r="O2004" s="4">
        <v>33229.607593</v>
      </c>
      <c r="P2004" s="4">
        <v>35060.854973</v>
      </c>
    </row>
    <row r="2005" spans="1:16">
      <c r="A2005" s="3" t="s">
        <v>4022</v>
      </c>
      <c r="B2005" s="3" t="s">
        <v>4023</v>
      </c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>
        <v>23903.694679</v>
      </c>
      <c r="N2005" s="4">
        <v>25994.090921</v>
      </c>
      <c r="O2005" s="4">
        <v>65501.201416</v>
      </c>
      <c r="P2005" s="4">
        <v>77213.850487</v>
      </c>
    </row>
    <row r="2006" spans="1:16">
      <c r="A2006" s="3" t="s">
        <v>4024</v>
      </c>
      <c r="B2006" s="3" t="s">
        <v>4025</v>
      </c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>
        <v>54406.583153</v>
      </c>
      <c r="P2006" s="4">
        <v>57772.416551</v>
      </c>
    </row>
    <row r="2007" spans="1:16">
      <c r="A2007" s="3" t="s">
        <v>4026</v>
      </c>
      <c r="B2007" s="3" t="s">
        <v>4027</v>
      </c>
      <c r="C2007" s="4"/>
      <c r="D2007" s="4"/>
      <c r="E2007" s="4"/>
      <c r="F2007" s="4"/>
      <c r="G2007" s="4"/>
      <c r="H2007" s="4"/>
      <c r="I2007" s="4"/>
      <c r="J2007" s="4"/>
      <c r="K2007" s="4">
        <v>16969.3351</v>
      </c>
      <c r="L2007" s="4">
        <v>19710.269017</v>
      </c>
      <c r="M2007" s="4">
        <v>22254.752446</v>
      </c>
      <c r="N2007" s="4">
        <v>25766.828966</v>
      </c>
      <c r="O2007" s="4">
        <v>48946.693152</v>
      </c>
      <c r="P2007" s="4">
        <v>53909.423009</v>
      </c>
    </row>
    <row r="2008" spans="1:16">
      <c r="A2008" s="3" t="s">
        <v>4028</v>
      </c>
      <c r="B2008" s="3" t="s">
        <v>4029</v>
      </c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>
        <v>94665.481522</v>
      </c>
      <c r="P2008" s="4">
        <v>116433.25804</v>
      </c>
    </row>
    <row r="2009" spans="1:16">
      <c r="A2009" s="3" t="s">
        <v>4030</v>
      </c>
      <c r="B2009" s="3" t="s">
        <v>4031</v>
      </c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>
        <v>64051</v>
      </c>
      <c r="O2009" s="4">
        <v>75528.87</v>
      </c>
      <c r="P2009" s="4">
        <v>113794.200498</v>
      </c>
    </row>
    <row r="2010" spans="1:16">
      <c r="A2010" s="3" t="s">
        <v>4032</v>
      </c>
      <c r="B2010" s="3" t="s">
        <v>4033</v>
      </c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>
        <v>26579.781047</v>
      </c>
      <c r="N2010" s="4">
        <v>31300.532014</v>
      </c>
      <c r="O2010" s="4">
        <v>56922.07798</v>
      </c>
      <c r="P2010" s="4">
        <v>61693.982019</v>
      </c>
    </row>
    <row r="2011" spans="1:16">
      <c r="A2011" s="3" t="s">
        <v>4034</v>
      </c>
      <c r="B2011" s="3" t="s">
        <v>4035</v>
      </c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>
        <v>21298.363422</v>
      </c>
      <c r="N2011" s="4">
        <v>27407.871326</v>
      </c>
      <c r="O2011" s="4">
        <v>60107.810316</v>
      </c>
      <c r="P2011" s="4">
        <v>65356.887846</v>
      </c>
    </row>
    <row r="2012" spans="1:16">
      <c r="A2012" s="3" t="s">
        <v>4036</v>
      </c>
      <c r="B2012" s="3" t="s">
        <v>4037</v>
      </c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>
        <v>23830.857173</v>
      </c>
      <c r="N2012" s="4"/>
      <c r="O2012" s="4">
        <v>51298.248212</v>
      </c>
      <c r="P2012" s="4">
        <v>61036.394187</v>
      </c>
    </row>
    <row r="2013" spans="1:16">
      <c r="A2013" s="3" t="s">
        <v>4038</v>
      </c>
      <c r="B2013" s="3" t="s">
        <v>4039</v>
      </c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>
        <v>33883.194129</v>
      </c>
      <c r="P2013" s="4">
        <v>38079.866784</v>
      </c>
    </row>
    <row r="2014" spans="1:16">
      <c r="A2014" s="3" t="s">
        <v>4040</v>
      </c>
      <c r="B2014" s="3" t="s">
        <v>4041</v>
      </c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>
        <v>44600.585186</v>
      </c>
      <c r="O2014" s="4">
        <v>89863.362663</v>
      </c>
      <c r="P2014" s="4">
        <v>97346.522813</v>
      </c>
    </row>
    <row r="2015" spans="1:16">
      <c r="A2015" s="3" t="s">
        <v>4042</v>
      </c>
      <c r="B2015" s="3" t="s">
        <v>4043</v>
      </c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>
        <v>26895.508997</v>
      </c>
      <c r="P2015" s="4">
        <v>27701.294774</v>
      </c>
    </row>
    <row r="2016" spans="1:16">
      <c r="A2016" s="3" t="s">
        <v>4044</v>
      </c>
      <c r="B2016" s="3" t="s">
        <v>4045</v>
      </c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>
        <v>37359.97405</v>
      </c>
      <c r="N2016" s="4"/>
      <c r="O2016" s="4">
        <v>127891.551702</v>
      </c>
      <c r="P2016" s="4">
        <v>131071.379097</v>
      </c>
    </row>
    <row r="2017" spans="1:16">
      <c r="A2017" s="3" t="s">
        <v>4046</v>
      </c>
      <c r="B2017" s="3" t="s">
        <v>4047</v>
      </c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>
        <v>15185.599907</v>
      </c>
      <c r="N2017" s="4"/>
      <c r="O2017" s="4">
        <v>81617.814335</v>
      </c>
      <c r="P2017" s="4">
        <v>95387.374081</v>
      </c>
    </row>
    <row r="2018" spans="1:16">
      <c r="A2018" s="3" t="s">
        <v>4048</v>
      </c>
      <c r="B2018" s="3" t="s">
        <v>4049</v>
      </c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>
        <v>16138.353354</v>
      </c>
      <c r="N2018" s="4"/>
      <c r="O2018" s="4">
        <v>39613.968131</v>
      </c>
      <c r="P2018" s="4">
        <v>40237.446193</v>
      </c>
    </row>
    <row r="2019" spans="1:16">
      <c r="A2019" s="3" t="s">
        <v>4050</v>
      </c>
      <c r="B2019" s="3" t="s">
        <v>4051</v>
      </c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>
        <v>38723.74</v>
      </c>
      <c r="P2019" s="4">
        <v>66801.030346</v>
      </c>
    </row>
    <row r="2020" spans="1:16">
      <c r="A2020" s="3" t="s">
        <v>4052</v>
      </c>
      <c r="B2020" s="3" t="s">
        <v>4053</v>
      </c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>
        <v>50004.245482</v>
      </c>
      <c r="P2020" s="4">
        <v>53370.866238</v>
      </c>
    </row>
    <row r="2021" spans="1:16">
      <c r="A2021" s="3" t="s">
        <v>4054</v>
      </c>
      <c r="B2021" s="3" t="s">
        <v>4055</v>
      </c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>
        <v>50785.003246</v>
      </c>
      <c r="P2021" s="4">
        <v>51347.713305</v>
      </c>
    </row>
    <row r="2022" spans="1:16">
      <c r="A2022" s="3" t="s">
        <v>4056</v>
      </c>
      <c r="B2022" s="3" t="s">
        <v>4057</v>
      </c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>
        <v>15895.84892</v>
      </c>
      <c r="N2022" s="4"/>
      <c r="O2022" s="4">
        <v>47454.331766</v>
      </c>
      <c r="P2022" s="4">
        <v>52580.77728</v>
      </c>
    </row>
    <row r="2023" spans="1:16">
      <c r="A2023" s="3" t="s">
        <v>4058</v>
      </c>
      <c r="B2023" s="3" t="s">
        <v>4059</v>
      </c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>
        <v>14915.363055</v>
      </c>
      <c r="N2023" s="4"/>
      <c r="O2023" s="4">
        <v>29202.172738</v>
      </c>
      <c r="P2023" s="4">
        <v>32817.747832</v>
      </c>
    </row>
    <row r="2024" spans="1:16">
      <c r="A2024" s="3" t="s">
        <v>4060</v>
      </c>
      <c r="B2024" s="3" t="s">
        <v>4061</v>
      </c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>
        <v>14008.252171</v>
      </c>
      <c r="N2024" s="4"/>
      <c r="O2024" s="4">
        <v>43048.969942</v>
      </c>
      <c r="P2024" s="4">
        <v>47437.794977</v>
      </c>
    </row>
    <row r="2025" spans="1:16">
      <c r="A2025" s="3" t="s">
        <v>4062</v>
      </c>
      <c r="B2025" s="3" t="s">
        <v>4063</v>
      </c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>
        <v>28280.356229</v>
      </c>
      <c r="N2025" s="4"/>
      <c r="O2025" s="4">
        <v>58127.556682</v>
      </c>
      <c r="P2025" s="4">
        <v>62595.152992</v>
      </c>
    </row>
    <row r="2026" spans="1:16">
      <c r="A2026" s="3" t="s">
        <v>4064</v>
      </c>
      <c r="B2026" s="3" t="s">
        <v>4065</v>
      </c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>
        <v>18859.563509</v>
      </c>
      <c r="N2026" s="4"/>
      <c r="O2026" s="4">
        <v>61651.360346</v>
      </c>
      <c r="P2026" s="4">
        <v>68723.164955</v>
      </c>
    </row>
    <row r="2027" spans="1:16">
      <c r="A2027" s="3" t="s">
        <v>4066</v>
      </c>
      <c r="B2027" s="3" t="s">
        <v>4067</v>
      </c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>
        <v>15362.859445</v>
      </c>
      <c r="N2027" s="4"/>
      <c r="O2027" s="4">
        <v>44240.083088</v>
      </c>
      <c r="P2027" s="4">
        <v>48316.022774</v>
      </c>
    </row>
    <row r="2028" spans="1:16">
      <c r="A2028" s="3" t="s">
        <v>4068</v>
      </c>
      <c r="B2028" s="3" t="s">
        <v>4069</v>
      </c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>
        <v>22198.436784</v>
      </c>
      <c r="O2028" s="4">
        <v>25360.114424</v>
      </c>
      <c r="P2028" s="4">
        <v>42272.737338</v>
      </c>
    </row>
    <row r="2029" spans="1:16">
      <c r="A2029" s="3" t="s">
        <v>4070</v>
      </c>
      <c r="B2029" s="3" t="s">
        <v>4071</v>
      </c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>
        <v>24818.80786</v>
      </c>
      <c r="N2029" s="4"/>
      <c r="O2029" s="4">
        <v>42510.171401</v>
      </c>
      <c r="P2029" s="4">
        <v>47385.165815</v>
      </c>
    </row>
    <row r="2030" spans="1:16">
      <c r="A2030" s="3" t="s">
        <v>4072</v>
      </c>
      <c r="B2030" s="3" t="s">
        <v>4073</v>
      </c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>
        <v>39303.368994</v>
      </c>
      <c r="P2030" s="4">
        <v>42782.260298</v>
      </c>
    </row>
    <row r="2031" spans="1:16">
      <c r="A2031" s="3" t="s">
        <v>4074</v>
      </c>
      <c r="B2031" s="3" t="s">
        <v>4075</v>
      </c>
      <c r="C2031" s="4"/>
      <c r="D2031" s="4"/>
      <c r="E2031" s="4"/>
      <c r="F2031" s="4"/>
      <c r="G2031" s="4"/>
      <c r="H2031" s="4"/>
      <c r="I2031" s="4"/>
      <c r="J2031" s="4"/>
      <c r="K2031" s="4"/>
      <c r="L2031" s="4">
        <v>36118.605473</v>
      </c>
      <c r="M2031" s="4"/>
      <c r="N2031" s="4"/>
      <c r="O2031" s="4">
        <v>65000.049865</v>
      </c>
      <c r="P2031" s="4">
        <v>52216.653444</v>
      </c>
    </row>
    <row r="2032" spans="1:16">
      <c r="A2032" s="3" t="s">
        <v>4076</v>
      </c>
      <c r="B2032" s="3" t="s">
        <v>4077</v>
      </c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>
        <v>13231.7923</v>
      </c>
      <c r="N2032" s="4"/>
      <c r="O2032" s="4">
        <v>70242.459359</v>
      </c>
      <c r="P2032" s="4">
        <v>73957.019894</v>
      </c>
    </row>
    <row r="2033" spans="1:16">
      <c r="A2033" s="3" t="s">
        <v>4078</v>
      </c>
      <c r="B2033" s="3" t="s">
        <v>4079</v>
      </c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>
        <v>36353.937991</v>
      </c>
      <c r="P2033" s="4">
        <v>39253.787554</v>
      </c>
    </row>
    <row r="2034" spans="1:16">
      <c r="A2034" s="3" t="s">
        <v>4080</v>
      </c>
      <c r="B2034" s="3" t="s">
        <v>4081</v>
      </c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>
        <v>50027.104104</v>
      </c>
      <c r="N2034" s="4"/>
      <c r="O2034" s="4">
        <v>190051.584952</v>
      </c>
      <c r="P2034" s="4">
        <v>202882.467432</v>
      </c>
    </row>
    <row r="2035" spans="1:16">
      <c r="A2035" s="3" t="s">
        <v>4082</v>
      </c>
      <c r="B2035" s="3" t="s">
        <v>4083</v>
      </c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>
        <v>70015.901556</v>
      </c>
      <c r="P2035" s="4">
        <v>78195.438776</v>
      </c>
    </row>
    <row r="2036" spans="1:16">
      <c r="A2036" s="3" t="s">
        <v>4084</v>
      </c>
      <c r="B2036" s="3" t="s">
        <v>4085</v>
      </c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>
        <v>21326.403599</v>
      </c>
      <c r="N2036" s="4"/>
      <c r="O2036" s="4">
        <v>58292.518822</v>
      </c>
      <c r="P2036" s="4">
        <v>66133.145336</v>
      </c>
    </row>
    <row r="2037" spans="1:16">
      <c r="A2037" s="3" t="s">
        <v>4086</v>
      </c>
      <c r="B2037" s="3" t="s">
        <v>4087</v>
      </c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>
        <v>31009.116647</v>
      </c>
      <c r="N2037" s="4"/>
      <c r="O2037" s="4">
        <v>60675.329583</v>
      </c>
      <c r="P2037" s="4">
        <v>64371.607383</v>
      </c>
    </row>
    <row r="2038" spans="1:16">
      <c r="A2038" s="3" t="s">
        <v>4088</v>
      </c>
      <c r="B2038" s="3" t="s">
        <v>4089</v>
      </c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>
        <v>197631.512097</v>
      </c>
      <c r="N2038" s="4"/>
      <c r="O2038" s="4">
        <v>212379.31427</v>
      </c>
      <c r="P2038" s="4">
        <v>296930.577582</v>
      </c>
    </row>
    <row r="2039" spans="1:16">
      <c r="A2039" s="3" t="s">
        <v>4090</v>
      </c>
      <c r="B2039" s="3" t="s">
        <v>4091</v>
      </c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>
        <v>42489.788288</v>
      </c>
      <c r="P2039" s="4">
        <v>44865.081313</v>
      </c>
    </row>
    <row r="2040" spans="1:16">
      <c r="A2040" s="3" t="s">
        <v>4092</v>
      </c>
      <c r="B2040" s="3" t="s">
        <v>4093</v>
      </c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>
        <v>22428.3</v>
      </c>
      <c r="N2040" s="4"/>
      <c r="O2040" s="4">
        <v>52227.626083</v>
      </c>
      <c r="P2040" s="4">
        <v>57859.9136</v>
      </c>
    </row>
    <row r="2041" spans="1:16">
      <c r="A2041" s="3" t="s">
        <v>4094</v>
      </c>
      <c r="B2041" s="3" t="s">
        <v>4095</v>
      </c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>
        <v>11029.184552</v>
      </c>
      <c r="N2041" s="4"/>
      <c r="O2041" s="4">
        <v>32228.755627</v>
      </c>
      <c r="P2041" s="4">
        <v>36108.792364</v>
      </c>
    </row>
    <row r="2042" spans="1:16">
      <c r="A2042" s="3" t="s">
        <v>4096</v>
      </c>
      <c r="B2042" s="3" t="s">
        <v>4097</v>
      </c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>
        <v>34790.100879</v>
      </c>
      <c r="P2042" s="4">
        <v>36189.034391</v>
      </c>
    </row>
    <row r="2043" spans="1:16">
      <c r="A2043" s="3" t="s">
        <v>4098</v>
      </c>
      <c r="B2043" s="3" t="s">
        <v>4099</v>
      </c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>
        <v>42204.804775</v>
      </c>
      <c r="P2043" s="4">
        <v>44480.671704</v>
      </c>
    </row>
    <row r="2044" spans="1:16">
      <c r="A2044" s="3" t="s">
        <v>4100</v>
      </c>
      <c r="B2044" s="3" t="s">
        <v>4101</v>
      </c>
      <c r="C2044" s="4"/>
      <c r="D2044" s="4"/>
      <c r="E2044" s="4"/>
      <c r="F2044" s="4"/>
      <c r="G2044" s="4"/>
      <c r="H2044" s="4"/>
      <c r="I2044" s="4"/>
      <c r="J2044" s="4">
        <v>959.78</v>
      </c>
      <c r="K2044" s="4"/>
      <c r="L2044" s="4"/>
      <c r="M2044" s="4">
        <v>16827.844108</v>
      </c>
      <c r="N2044" s="4"/>
      <c r="O2044" s="4">
        <v>53935.10581</v>
      </c>
      <c r="P2044" s="4">
        <v>56559.898644</v>
      </c>
    </row>
    <row r="2045" spans="1:16">
      <c r="A2045" s="3" t="s">
        <v>4102</v>
      </c>
      <c r="B2045" s="3" t="s">
        <v>4103</v>
      </c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>
        <v>46362.831854</v>
      </c>
      <c r="P2045" s="4">
        <v>53863.878443</v>
      </c>
    </row>
    <row r="2046" spans="1:16">
      <c r="A2046" s="3" t="s">
        <v>4104</v>
      </c>
      <c r="B2046" s="3" t="s">
        <v>4105</v>
      </c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>
        <v>68699.062284</v>
      </c>
      <c r="P2046" s="4">
        <v>90171.560772</v>
      </c>
    </row>
    <row r="2047" spans="1:16">
      <c r="A2047" s="3" t="s">
        <v>4106</v>
      </c>
      <c r="B2047" s="3" t="s">
        <v>4107</v>
      </c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>
        <v>30261.749049</v>
      </c>
      <c r="N2047" s="4">
        <v>33955.194241</v>
      </c>
      <c r="O2047" s="4">
        <v>38733.927904</v>
      </c>
      <c r="P2047" s="4">
        <v>88038.31229</v>
      </c>
    </row>
    <row r="2048" spans="1:16">
      <c r="A2048" s="3" t="s">
        <v>4108</v>
      </c>
      <c r="B2048" s="3" t="s">
        <v>4109</v>
      </c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>
        <v>28861.738374</v>
      </c>
      <c r="P2048" s="4">
        <v>41226.830889</v>
      </c>
    </row>
    <row r="2049" spans="1:16">
      <c r="A2049" s="3" t="s">
        <v>4110</v>
      </c>
      <c r="B2049" s="3" t="s">
        <v>4111</v>
      </c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>
        <v>289889.557933</v>
      </c>
      <c r="N2049" s="4"/>
      <c r="O2049" s="4">
        <v>344144.45633</v>
      </c>
      <c r="P2049" s="4">
        <v>423177.161183</v>
      </c>
    </row>
    <row r="2050" spans="1:16">
      <c r="A2050" s="3" t="s">
        <v>4112</v>
      </c>
      <c r="B2050" s="3" t="s">
        <v>4113</v>
      </c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>
        <v>56290.611529</v>
      </c>
      <c r="P2050" s="4">
        <v>114858.574806</v>
      </c>
    </row>
    <row r="2051" spans="1:16">
      <c r="A2051" s="3" t="s">
        <v>4114</v>
      </c>
      <c r="B2051" s="3" t="s">
        <v>4115</v>
      </c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>
        <v>30641.508646</v>
      </c>
      <c r="O2051" s="4">
        <v>33700.065315</v>
      </c>
      <c r="P2051" s="4">
        <v>53239.687768</v>
      </c>
    </row>
    <row r="2052" spans="1:16">
      <c r="A2052" s="3" t="s">
        <v>4116</v>
      </c>
      <c r="B2052" s="3" t="s">
        <v>4117</v>
      </c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>
        <v>119217.900769</v>
      </c>
      <c r="P2052" s="4">
        <v>323013.760824</v>
      </c>
    </row>
    <row r="2053" spans="1:16">
      <c r="A2053" s="3" t="s">
        <v>4118</v>
      </c>
      <c r="B2053" s="3" t="s">
        <v>4119</v>
      </c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>
        <v>17873.626644</v>
      </c>
      <c r="N2053" s="4"/>
      <c r="O2053" s="4">
        <v>21534.148439</v>
      </c>
      <c r="P2053" s="4">
        <v>33109.00259</v>
      </c>
    </row>
    <row r="2054" spans="1:16">
      <c r="A2054" s="3" t="s">
        <v>4120</v>
      </c>
      <c r="B2054" s="3" t="s">
        <v>4121</v>
      </c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>
        <v>30552.697707</v>
      </c>
      <c r="P2054" s="4">
        <v>63772.10419</v>
      </c>
    </row>
    <row r="2055" spans="1:16">
      <c r="A2055" s="3" t="s">
        <v>4122</v>
      </c>
      <c r="B2055" s="3" t="s">
        <v>4123</v>
      </c>
      <c r="C2055" s="4"/>
      <c r="D2055" s="4"/>
      <c r="E2055" s="4"/>
      <c r="F2055" s="4"/>
      <c r="G2055" s="4"/>
      <c r="H2055" s="4"/>
      <c r="I2055" s="4"/>
      <c r="J2055" s="4"/>
      <c r="K2055" s="4"/>
      <c r="L2055" s="4">
        <v>61414.93</v>
      </c>
      <c r="M2055" s="4"/>
      <c r="N2055" s="4"/>
      <c r="O2055" s="4">
        <v>81050.233922</v>
      </c>
      <c r="P2055" s="4">
        <v>108819.796316</v>
      </c>
    </row>
    <row r="2056" spans="1:16">
      <c r="A2056" s="3" t="s">
        <v>4124</v>
      </c>
      <c r="B2056" s="3" t="s">
        <v>4125</v>
      </c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>
        <v>76636.275049</v>
      </c>
      <c r="P2056" s="4">
        <v>165187.947011</v>
      </c>
    </row>
    <row r="2057" spans="1:16">
      <c r="A2057" s="3" t="s">
        <v>4126</v>
      </c>
      <c r="B2057" s="3" t="s">
        <v>4127</v>
      </c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>
        <v>58092.480804</v>
      </c>
    </row>
    <row r="2058" spans="1:16">
      <c r="A2058" s="3" t="s">
        <v>4128</v>
      </c>
      <c r="B2058" s="3" t="s">
        <v>4129</v>
      </c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>
        <v>22034.982633</v>
      </c>
      <c r="N2058" s="4">
        <v>1171.32</v>
      </c>
      <c r="O2058" s="4">
        <v>35198.068838</v>
      </c>
      <c r="P2058" s="4">
        <v>69957.725018</v>
      </c>
    </row>
    <row r="2059" spans="1:16">
      <c r="A2059" s="3" t="s">
        <v>4130</v>
      </c>
      <c r="B2059" s="3" t="s">
        <v>4131</v>
      </c>
      <c r="C2059" s="4"/>
      <c r="D2059" s="4"/>
      <c r="E2059" s="4"/>
      <c r="F2059" s="4"/>
      <c r="G2059" s="4"/>
      <c r="H2059" s="4"/>
      <c r="I2059" s="4"/>
      <c r="J2059" s="4"/>
      <c r="K2059" s="4"/>
      <c r="L2059" s="4">
        <v>19923.749753</v>
      </c>
      <c r="M2059" s="4"/>
      <c r="N2059" s="4"/>
      <c r="O2059" s="4">
        <v>35532.399385</v>
      </c>
      <c r="P2059" s="4">
        <v>61700.284103</v>
      </c>
    </row>
    <row r="2060" spans="1:16">
      <c r="A2060" s="3" t="s">
        <v>4132</v>
      </c>
      <c r="B2060" s="3" t="s">
        <v>4133</v>
      </c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>
        <v>29709.383404</v>
      </c>
      <c r="P2060" s="4">
        <v>77389.403685</v>
      </c>
    </row>
    <row r="2061" spans="1:16">
      <c r="A2061" s="3" t="s">
        <v>4134</v>
      </c>
      <c r="B2061" s="3" t="s">
        <v>4135</v>
      </c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>
        <v>19149.469706</v>
      </c>
      <c r="P2061" s="4">
        <v>38596.630533</v>
      </c>
    </row>
    <row r="2062" spans="1:16">
      <c r="A2062" s="3" t="s">
        <v>4136</v>
      </c>
      <c r="B2062" s="3" t="s">
        <v>4137</v>
      </c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>
        <v>29526.355654</v>
      </c>
      <c r="P2062" s="4">
        <v>54221.138454</v>
      </c>
    </row>
    <row r="2063" spans="1:16">
      <c r="A2063" s="3" t="s">
        <v>4138</v>
      </c>
      <c r="B2063" s="3" t="s">
        <v>4139</v>
      </c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>
        <v>28268.549242</v>
      </c>
      <c r="N2063" s="4"/>
      <c r="O2063" s="4">
        <v>39058.256103</v>
      </c>
      <c r="P2063" s="4">
        <v>90666.899627</v>
      </c>
    </row>
    <row r="2064" spans="1:16">
      <c r="A2064" s="3" t="s">
        <v>4140</v>
      </c>
      <c r="B2064" s="3" t="s">
        <v>4141</v>
      </c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>
        <v>43977.19</v>
      </c>
      <c r="P2064" s="4">
        <v>79056.216238</v>
      </c>
    </row>
    <row r="2065" spans="1:16">
      <c r="A2065" s="3" t="s">
        <v>4142</v>
      </c>
      <c r="B2065" s="3" t="s">
        <v>4143</v>
      </c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>
        <v>46548.705544</v>
      </c>
      <c r="P2065" s="4">
        <v>71514.535776</v>
      </c>
    </row>
    <row r="2066" spans="1:16">
      <c r="A2066" s="3" t="s">
        <v>4144</v>
      </c>
      <c r="B2066" s="3" t="s">
        <v>4145</v>
      </c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>
        <v>27261.559389</v>
      </c>
      <c r="P2066" s="4">
        <v>58482.309874</v>
      </c>
    </row>
    <row r="2067" spans="1:16">
      <c r="A2067" s="3" t="s">
        <v>4146</v>
      </c>
      <c r="B2067" s="3" t="s">
        <v>4147</v>
      </c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>
        <v>66224.402286</v>
      </c>
    </row>
    <row r="2068" spans="1:16">
      <c r="A2068" s="3" t="s">
        <v>4148</v>
      </c>
      <c r="B2068" s="3" t="s">
        <v>4149</v>
      </c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>
        <v>35365.939112</v>
      </c>
      <c r="O2068" s="4">
        <v>54377.175796</v>
      </c>
      <c r="P2068" s="4">
        <v>161917.552461</v>
      </c>
    </row>
    <row r="2069" spans="1:16">
      <c r="A2069" s="3" t="s">
        <v>4150</v>
      </c>
      <c r="B2069" s="3" t="s">
        <v>4151</v>
      </c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>
        <v>30762.273827</v>
      </c>
      <c r="P2069" s="4">
        <v>71835.990158</v>
      </c>
    </row>
    <row r="2070" spans="1:16">
      <c r="A2070" s="3" t="s">
        <v>4152</v>
      </c>
      <c r="B2070" s="3" t="s">
        <v>4153</v>
      </c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>
        <v>41228.683244</v>
      </c>
      <c r="P2070" s="4">
        <v>72267.409574</v>
      </c>
    </row>
    <row r="2071" spans="1:16">
      <c r="A2071" s="3" t="s">
        <v>4154</v>
      </c>
      <c r="B2071" s="3" t="s">
        <v>4155</v>
      </c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>
        <v>17454.345111</v>
      </c>
      <c r="O2071" s="4">
        <v>20913.558301</v>
      </c>
      <c r="P2071" s="4">
        <v>38464.406452</v>
      </c>
    </row>
    <row r="2072" spans="1:16">
      <c r="A2072" s="3" t="s">
        <v>4156</v>
      </c>
      <c r="B2072" s="3" t="s">
        <v>4157</v>
      </c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>
        <v>156455.653462</v>
      </c>
      <c r="P2072" s="4">
        <v>269108.327162</v>
      </c>
    </row>
    <row r="2073" spans="1:16">
      <c r="A2073" s="3" t="s">
        <v>4158</v>
      </c>
      <c r="B2073" s="3" t="s">
        <v>4159</v>
      </c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>
        <v>17949.30457</v>
      </c>
      <c r="N2073" s="4"/>
      <c r="O2073" s="4">
        <v>27223.829941</v>
      </c>
      <c r="P2073" s="4">
        <v>55670.96315</v>
      </c>
    </row>
    <row r="2074" spans="1:16">
      <c r="A2074" s="3" t="s">
        <v>4160</v>
      </c>
      <c r="B2074" s="3" t="s">
        <v>4161</v>
      </c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>
        <v>13178.88</v>
      </c>
      <c r="N2074" s="4"/>
      <c r="O2074" s="4">
        <v>16835.748867</v>
      </c>
      <c r="P2074" s="4">
        <v>44050.742846</v>
      </c>
    </row>
    <row r="2075" spans="1:16">
      <c r="A2075" s="3" t="s">
        <v>4162</v>
      </c>
      <c r="B2075" s="3" t="s">
        <v>4163</v>
      </c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>
        <v>65297.461252</v>
      </c>
      <c r="P2075" s="4">
        <v>131189.853404</v>
      </c>
    </row>
    <row r="2076" spans="1:16">
      <c r="A2076" s="3" t="s">
        <v>4164</v>
      </c>
      <c r="B2076" s="3" t="s">
        <v>4165</v>
      </c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>
        <v>10866.910251</v>
      </c>
      <c r="N2076" s="4"/>
      <c r="O2076" s="4">
        <v>18246.252842</v>
      </c>
      <c r="P2076" s="4">
        <v>58409.038148</v>
      </c>
    </row>
    <row r="2077" spans="1:16">
      <c r="A2077" s="3" t="s">
        <v>4166</v>
      </c>
      <c r="B2077" s="3" t="s">
        <v>4167</v>
      </c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>
        <v>26364.133254</v>
      </c>
      <c r="N2077" s="4">
        <v>28578.227097</v>
      </c>
      <c r="O2077" s="4">
        <v>34801.488206</v>
      </c>
      <c r="P2077" s="4">
        <v>67409.004566</v>
      </c>
    </row>
    <row r="2078" spans="1:16">
      <c r="A2078" s="3" t="s">
        <v>4168</v>
      </c>
      <c r="B2078" s="3" t="s">
        <v>4169</v>
      </c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>
        <v>22461.424972</v>
      </c>
      <c r="P2078" s="4">
        <v>42271.261511</v>
      </c>
    </row>
    <row r="2079" spans="1:16">
      <c r="A2079" s="3" t="s">
        <v>4170</v>
      </c>
      <c r="B2079" s="3" t="s">
        <v>4171</v>
      </c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>
        <v>28636.648178</v>
      </c>
      <c r="P2079" s="4">
        <v>61483.858101</v>
      </c>
    </row>
    <row r="2080" spans="1:16">
      <c r="A2080" s="3" t="s">
        <v>4172</v>
      </c>
      <c r="B2080" s="3" t="s">
        <v>4173</v>
      </c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>
        <v>51362.997534</v>
      </c>
      <c r="P2080" s="4">
        <v>68548.932646</v>
      </c>
    </row>
    <row r="2081" spans="1:16">
      <c r="A2081" s="3" t="s">
        <v>4174</v>
      </c>
      <c r="B2081" s="3" t="s">
        <v>4175</v>
      </c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>
        <v>42899.448894</v>
      </c>
      <c r="P2081" s="4">
        <v>121596.469921</v>
      </c>
    </row>
    <row r="2082" spans="1:16">
      <c r="A2082" s="3" t="s">
        <v>4176</v>
      </c>
      <c r="B2082" s="3" t="s">
        <v>4177</v>
      </c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>
        <v>27450.359251</v>
      </c>
      <c r="O2082" s="4">
        <v>32191.767088</v>
      </c>
      <c r="P2082" s="4">
        <v>59295.900921</v>
      </c>
    </row>
    <row r="2083" spans="1:16">
      <c r="A2083" s="3" t="s">
        <v>4178</v>
      </c>
      <c r="B2083" s="3" t="s">
        <v>4179</v>
      </c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>
        <v>23938.86518</v>
      </c>
      <c r="O2083" s="4">
        <v>26254.141995</v>
      </c>
      <c r="P2083" s="4">
        <v>56561.383835</v>
      </c>
    </row>
    <row r="2084" spans="1:16">
      <c r="A2084" s="3" t="s">
        <v>4180</v>
      </c>
      <c r="B2084" s="3" t="s">
        <v>4181</v>
      </c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>
        <v>45668.249521</v>
      </c>
      <c r="P2084" s="4">
        <v>89464.27381</v>
      </c>
    </row>
    <row r="2085" spans="1:16">
      <c r="A2085" s="3" t="s">
        <v>4182</v>
      </c>
      <c r="B2085" s="3" t="s">
        <v>4183</v>
      </c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>
        <v>27923.666312</v>
      </c>
      <c r="P2085" s="4">
        <v>73820.156834</v>
      </c>
    </row>
    <row r="2086" spans="1:16">
      <c r="A2086" s="3" t="s">
        <v>4184</v>
      </c>
      <c r="B2086" s="3" t="s">
        <v>4185</v>
      </c>
      <c r="C2086" s="4"/>
      <c r="D2086" s="4"/>
      <c r="E2086" s="4"/>
      <c r="F2086" s="4"/>
      <c r="G2086" s="4"/>
      <c r="H2086" s="4"/>
      <c r="I2086" s="4"/>
      <c r="J2086" s="4"/>
      <c r="K2086" s="4"/>
      <c r="L2086" s="4">
        <v>5989.682516</v>
      </c>
      <c r="M2086" s="4">
        <v>9795.221975</v>
      </c>
      <c r="N2086" s="4">
        <v>12923.952372</v>
      </c>
      <c r="O2086" s="4">
        <v>16342.251025</v>
      </c>
      <c r="P2086" s="4">
        <v>39265.360388</v>
      </c>
    </row>
    <row r="2087" spans="1:16">
      <c r="A2087" s="3" t="s">
        <v>4186</v>
      </c>
      <c r="B2087" s="3" t="s">
        <v>4187</v>
      </c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>
        <v>41654.376703</v>
      </c>
      <c r="O2087" s="4">
        <v>47665.302397</v>
      </c>
      <c r="P2087" s="4">
        <v>80319.964511</v>
      </c>
    </row>
    <row r="2088" spans="1:16">
      <c r="A2088" s="3" t="s">
        <v>4188</v>
      </c>
      <c r="B2088" s="3" t="s">
        <v>4189</v>
      </c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>
        <v>28589.718825</v>
      </c>
      <c r="P2088" s="4">
        <v>51778.597611</v>
      </c>
    </row>
    <row r="2089" spans="1:16">
      <c r="A2089" s="3" t="s">
        <v>4190</v>
      </c>
      <c r="B2089" s="3" t="s">
        <v>4191</v>
      </c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>
        <v>45393.18</v>
      </c>
      <c r="O2089" s="4">
        <v>53572.459889</v>
      </c>
      <c r="P2089" s="4">
        <v>104784.759363</v>
      </c>
    </row>
    <row r="2090" spans="1:16">
      <c r="A2090" s="3" t="s">
        <v>4192</v>
      </c>
      <c r="B2090" s="3" t="s">
        <v>4193</v>
      </c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>
        <v>39110.118761</v>
      </c>
      <c r="P2090" s="4">
        <v>88947.670415</v>
      </c>
    </row>
    <row r="2091" spans="1:16">
      <c r="A2091" s="3" t="s">
        <v>4194</v>
      </c>
      <c r="B2091" s="3" t="s">
        <v>4195</v>
      </c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>
        <v>22859.322154</v>
      </c>
      <c r="P2091" s="4">
        <v>42305.30321</v>
      </c>
    </row>
    <row r="2092" spans="1:16">
      <c r="A2092" s="3" t="s">
        <v>4196</v>
      </c>
      <c r="B2092" s="3" t="s">
        <v>4197</v>
      </c>
      <c r="C2092" s="4"/>
      <c r="D2092" s="4"/>
      <c r="E2092" s="4"/>
      <c r="F2092" s="4"/>
      <c r="G2092" s="4"/>
      <c r="H2092" s="4"/>
      <c r="I2092" s="4"/>
      <c r="J2092" s="4"/>
      <c r="K2092" s="4"/>
      <c r="L2092" s="4">
        <v>26058.547125</v>
      </c>
      <c r="M2092" s="4">
        <v>28922.552941</v>
      </c>
      <c r="N2092" s="4">
        <v>46403.76581</v>
      </c>
      <c r="O2092" s="4">
        <v>52057.327447</v>
      </c>
      <c r="P2092" s="4">
        <v>85947.855871</v>
      </c>
    </row>
    <row r="2093" spans="1:16">
      <c r="A2093" s="3" t="s">
        <v>4198</v>
      </c>
      <c r="B2093" s="3" t="s">
        <v>4199</v>
      </c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>
        <v>20883.609928</v>
      </c>
      <c r="P2093" s="4">
        <v>40314.988593</v>
      </c>
    </row>
    <row r="2094" spans="1:16">
      <c r="A2094" s="3" t="s">
        <v>4200</v>
      </c>
      <c r="B2094" s="3" t="s">
        <v>4201</v>
      </c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>
        <v>40409.788616</v>
      </c>
      <c r="P2094" s="4">
        <v>117485.942098</v>
      </c>
    </row>
    <row r="2095" spans="1:16">
      <c r="A2095" s="3" t="s">
        <v>4202</v>
      </c>
      <c r="B2095" s="3" t="s">
        <v>4203</v>
      </c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>
        <v>64699.255344</v>
      </c>
      <c r="O2095" s="4">
        <v>83051.450937</v>
      </c>
      <c r="P2095" s="4">
        <v>105812.75453</v>
      </c>
    </row>
    <row r="2096" spans="1:16">
      <c r="A2096" s="3" t="s">
        <v>4204</v>
      </c>
      <c r="B2096" s="3" t="s">
        <v>4205</v>
      </c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>
        <v>17264.018617</v>
      </c>
      <c r="O2096" s="4">
        <v>27739.731483</v>
      </c>
      <c r="P2096" s="4">
        <v>51940.346789</v>
      </c>
    </row>
    <row r="2097" spans="1:16">
      <c r="A2097" s="3" t="s">
        <v>4206</v>
      </c>
      <c r="B2097" s="3" t="s">
        <v>4207</v>
      </c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>
        <v>86136.622705</v>
      </c>
      <c r="P2097" s="4">
        <v>149974.119578</v>
      </c>
    </row>
    <row r="2098" spans="1:16">
      <c r="A2098" s="3" t="s">
        <v>4208</v>
      </c>
      <c r="B2098" s="3" t="s">
        <v>4209</v>
      </c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>
        <v>21917.61403</v>
      </c>
      <c r="O2098" s="4">
        <v>25738.978976</v>
      </c>
      <c r="P2098" s="4">
        <v>48748.644994</v>
      </c>
    </row>
    <row r="2099" spans="1:16">
      <c r="A2099" s="3" t="s">
        <v>4210</v>
      </c>
      <c r="B2099" s="3" t="s">
        <v>4211</v>
      </c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>
        <v>29971.432349</v>
      </c>
      <c r="O2099" s="4">
        <v>36721.295673</v>
      </c>
      <c r="P2099" s="4">
        <v>72211.37395</v>
      </c>
    </row>
    <row r="2100" spans="1:16">
      <c r="A2100" s="3" t="s">
        <v>4212</v>
      </c>
      <c r="B2100" s="3" t="s">
        <v>4213</v>
      </c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>
        <v>16172.541164</v>
      </c>
      <c r="P2100" s="4">
        <v>35875.043247</v>
      </c>
    </row>
    <row r="2101" spans="1:16">
      <c r="A2101" s="3" t="s">
        <v>4214</v>
      </c>
      <c r="B2101" s="3" t="s">
        <v>4215</v>
      </c>
      <c r="C2101" s="4"/>
      <c r="D2101" s="4"/>
      <c r="E2101" s="4"/>
      <c r="F2101" s="4"/>
      <c r="G2101" s="4"/>
      <c r="H2101" s="4"/>
      <c r="I2101" s="4"/>
      <c r="J2101" s="4"/>
      <c r="K2101" s="4">
        <v>7209.29</v>
      </c>
      <c r="L2101" s="4"/>
      <c r="M2101" s="4"/>
      <c r="N2101" s="4">
        <v>19102.912435</v>
      </c>
      <c r="O2101" s="4">
        <v>20641.395568</v>
      </c>
      <c r="P2101" s="4">
        <v>48460.075697</v>
      </c>
    </row>
    <row r="2102" spans="1:16">
      <c r="A2102" s="3" t="s">
        <v>4216</v>
      </c>
      <c r="B2102" s="3" t="s">
        <v>4217</v>
      </c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>
        <v>52645.8</v>
      </c>
      <c r="O2102" s="4">
        <v>68469.368609</v>
      </c>
      <c r="P2102" s="4">
        <v>160491.620211</v>
      </c>
    </row>
    <row r="2103" spans="1:16">
      <c r="A2103" s="3" t="s">
        <v>4218</v>
      </c>
      <c r="B2103" s="3" t="s">
        <v>4219</v>
      </c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>
        <v>46660.402096</v>
      </c>
      <c r="O2103" s="4">
        <v>55881.75792</v>
      </c>
      <c r="P2103" s="4">
        <v>111390.830537</v>
      </c>
    </row>
    <row r="2104" spans="1:16">
      <c r="A2104" s="3" t="s">
        <v>4220</v>
      </c>
      <c r="B2104" s="3" t="s">
        <v>4221</v>
      </c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>
        <v>51829.21</v>
      </c>
      <c r="O2104" s="4">
        <v>69176.565759</v>
      </c>
      <c r="P2104" s="4">
        <v>162501.689946</v>
      </c>
    </row>
    <row r="2105" spans="1:16">
      <c r="A2105" s="3" t="s">
        <v>4222</v>
      </c>
      <c r="B2105" s="3" t="s">
        <v>4223</v>
      </c>
      <c r="C2105" s="4"/>
      <c r="D2105" s="4"/>
      <c r="E2105" s="4"/>
      <c r="F2105" s="4"/>
      <c r="G2105" s="4"/>
      <c r="H2105" s="4"/>
      <c r="I2105" s="4"/>
      <c r="J2105" s="4"/>
      <c r="K2105" s="4"/>
      <c r="L2105" s="4">
        <v>13807.954525</v>
      </c>
      <c r="M2105" s="4">
        <v>14782.554603</v>
      </c>
      <c r="N2105" s="4">
        <v>17088.721848</v>
      </c>
      <c r="O2105" s="4">
        <v>18409.073485</v>
      </c>
      <c r="P2105" s="4">
        <v>39758.238133</v>
      </c>
    </row>
    <row r="2106" spans="1:16">
      <c r="A2106" s="3" t="s">
        <v>4224</v>
      </c>
      <c r="B2106" s="3" t="s">
        <v>4225</v>
      </c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>
        <v>75496.929314</v>
      </c>
      <c r="O2106" s="4">
        <v>133410.76113</v>
      </c>
      <c r="P2106" s="4">
        <v>294309.636908</v>
      </c>
    </row>
    <row r="2107" spans="1:16">
      <c r="A2107" s="3" t="s">
        <v>4226</v>
      </c>
      <c r="B2107" s="3" t="s">
        <v>4227</v>
      </c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>
        <v>2251.220651</v>
      </c>
      <c r="N2107" s="4">
        <v>18139.950033</v>
      </c>
      <c r="O2107" s="4">
        <v>24002.416848</v>
      </c>
      <c r="P2107" s="4">
        <v>53738.152148</v>
      </c>
    </row>
    <row r="2108" spans="1:16">
      <c r="A2108" s="3" t="s">
        <v>4228</v>
      </c>
      <c r="B2108" s="3" t="s">
        <v>4229</v>
      </c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>
        <v>47215.094197</v>
      </c>
      <c r="P2108" s="4">
        <v>117238.571009</v>
      </c>
    </row>
    <row r="2109" spans="1:16">
      <c r="A2109" s="3" t="s">
        <v>4230</v>
      </c>
      <c r="B2109" s="3" t="s">
        <v>4231</v>
      </c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>
        <v>43179.936376</v>
      </c>
      <c r="P2109" s="4">
        <v>132726.393708</v>
      </c>
    </row>
    <row r="2110" spans="1:16">
      <c r="A2110" s="3" t="s">
        <v>4232</v>
      </c>
      <c r="B2110" s="3" t="s">
        <v>4233</v>
      </c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>
        <v>492411.9847</v>
      </c>
      <c r="P2110" s="4">
        <v>832499.6663</v>
      </c>
    </row>
    <row r="2111" spans="1:16">
      <c r="A2111" s="3" t="s">
        <v>4234</v>
      </c>
      <c r="B2111" s="3" t="s">
        <v>4235</v>
      </c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>
        <v>54718.638638</v>
      </c>
      <c r="O2111" s="4">
        <v>62817.929336</v>
      </c>
      <c r="P2111" s="4">
        <v>114799.159236</v>
      </c>
    </row>
    <row r="2112" spans="1:16">
      <c r="A2112" s="3" t="s">
        <v>4236</v>
      </c>
      <c r="B2112" s="3" t="s">
        <v>4237</v>
      </c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>
        <v>14056.191364</v>
      </c>
      <c r="P2112" s="4">
        <v>38595.718184</v>
      </c>
    </row>
    <row r="2113" spans="1:16">
      <c r="A2113" s="3" t="s">
        <v>4238</v>
      </c>
      <c r="B2113" s="3" t="s">
        <v>4239</v>
      </c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>
        <v>104096.563298</v>
      </c>
    </row>
    <row r="2114" spans="1:16">
      <c r="A2114" s="3" t="s">
        <v>4240</v>
      </c>
      <c r="B2114" s="3" t="s">
        <v>4241</v>
      </c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>
        <v>55991.949978</v>
      </c>
      <c r="P2114" s="4">
        <v>86809.866456</v>
      </c>
    </row>
    <row r="2115" spans="1:16">
      <c r="A2115" s="3" t="s">
        <v>4242</v>
      </c>
      <c r="B2115" s="3" t="s">
        <v>4243</v>
      </c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>
        <v>185994.36639</v>
      </c>
    </row>
    <row r="2116" spans="1:16">
      <c r="A2116" s="3" t="s">
        <v>4244</v>
      </c>
      <c r="B2116" s="3" t="s">
        <v>4245</v>
      </c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>
        <v>28107.330607</v>
      </c>
      <c r="N2116" s="4">
        <v>48977.363697</v>
      </c>
      <c r="O2116" s="4">
        <v>74740.759401</v>
      </c>
      <c r="P2116" s="4">
        <v>83021.096486</v>
      </c>
    </row>
    <row r="2117" spans="1:16">
      <c r="A2117" s="3" t="s">
        <v>4246</v>
      </c>
      <c r="B2117" s="3" t="s">
        <v>4247</v>
      </c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>
        <v>23246.533699</v>
      </c>
      <c r="O2117" s="4">
        <v>28015.482259</v>
      </c>
      <c r="P2117" s="4">
        <v>37336.8993</v>
      </c>
    </row>
    <row r="2118" spans="1:16">
      <c r="A2118" s="3" t="s">
        <v>4248</v>
      </c>
      <c r="B2118" s="3" t="s">
        <v>4249</v>
      </c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>
        <v>253955.55</v>
      </c>
      <c r="O2118" s="4">
        <v>2263429.517895</v>
      </c>
      <c r="P2118" s="4">
        <v>3081885.629288</v>
      </c>
    </row>
    <row r="2119" spans="1:16">
      <c r="A2119" s="3" t="s">
        <v>4250</v>
      </c>
      <c r="B2119" s="3" t="s">
        <v>4251</v>
      </c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>
        <v>754469.23</v>
      </c>
    </row>
    <row r="2120" spans="1:16">
      <c r="A2120" s="3" t="s">
        <v>4252</v>
      </c>
      <c r="B2120" s="3" t="s">
        <v>4253</v>
      </c>
      <c r="C2120" s="4">
        <v>1414336.721097</v>
      </c>
      <c r="D2120" s="4">
        <v>1706633.077594</v>
      </c>
      <c r="E2120" s="4">
        <v>2611129.790767</v>
      </c>
      <c r="F2120" s="4">
        <v>3460707.156736</v>
      </c>
      <c r="G2120" s="4">
        <v>4680855.761399</v>
      </c>
      <c r="H2120" s="4">
        <v>7588243.899485</v>
      </c>
      <c r="I2120" s="4">
        <v>13322827.1</v>
      </c>
      <c r="J2120" s="4">
        <v>16203033.1</v>
      </c>
      <c r="K2120" s="4">
        <v>18670400</v>
      </c>
      <c r="L2120" s="4">
        <v>21831200</v>
      </c>
      <c r="M2120" s="4">
        <v>28569600</v>
      </c>
      <c r="N2120" s="4">
        <v>34544200</v>
      </c>
      <c r="O2120" s="4">
        <v>38697900</v>
      </c>
      <c r="P2120" s="4">
        <v>44085500</v>
      </c>
    </row>
    <row r="2121" spans="1:16">
      <c r="A2121" s="3" t="s">
        <v>4254</v>
      </c>
      <c r="B2121" s="3" t="s">
        <v>4255</v>
      </c>
      <c r="C2121" s="4">
        <v>384627.460509</v>
      </c>
      <c r="D2121" s="4">
        <v>401436.053319</v>
      </c>
      <c r="E2121" s="4">
        <v>422678.99928</v>
      </c>
      <c r="F2121" s="4">
        <v>560711.042547</v>
      </c>
      <c r="G2121" s="4">
        <v>590248.707674</v>
      </c>
      <c r="H2121" s="4">
        <v>616748.959196</v>
      </c>
      <c r="I2121" s="4">
        <v>651643.199497</v>
      </c>
      <c r="J2121" s="4">
        <v>685518.070595</v>
      </c>
      <c r="K2121" s="4">
        <v>729266.298541</v>
      </c>
      <c r="L2121" s="4">
        <v>782302.400354</v>
      </c>
      <c r="M2121" s="4">
        <v>897929.698513</v>
      </c>
      <c r="N2121" s="4">
        <v>1027165.577872</v>
      </c>
      <c r="O2121" s="4">
        <v>1418082.14254</v>
      </c>
      <c r="P2121" s="4">
        <v>1568019.103662</v>
      </c>
    </row>
    <row r="2122" spans="1:16">
      <c r="A2122" s="3" t="s">
        <v>4256</v>
      </c>
      <c r="B2122" s="3" t="s">
        <v>4257</v>
      </c>
      <c r="C2122" s="4">
        <v>443489.432603</v>
      </c>
      <c r="D2122" s="4">
        <v>460007.285821</v>
      </c>
      <c r="E2122" s="4">
        <v>497350.020115</v>
      </c>
      <c r="F2122" s="4">
        <v>523942.027019</v>
      </c>
      <c r="G2122" s="4">
        <v>517945.43225</v>
      </c>
      <c r="H2122" s="4">
        <v>568923.688341</v>
      </c>
      <c r="I2122" s="4">
        <v>594583.278353</v>
      </c>
      <c r="J2122" s="4">
        <v>608741.888811</v>
      </c>
      <c r="K2122" s="4">
        <v>597417.262689</v>
      </c>
      <c r="L2122" s="4">
        <v>607189.306371</v>
      </c>
      <c r="M2122" s="4">
        <v>628500.700502</v>
      </c>
      <c r="N2122" s="4">
        <v>650748.494842</v>
      </c>
      <c r="O2122" s="4">
        <v>658114.98165</v>
      </c>
      <c r="P2122" s="4">
        <v>693148.53477</v>
      </c>
    </row>
    <row r="2123" spans="1:16">
      <c r="A2123" s="3" t="s">
        <v>4258</v>
      </c>
      <c r="B2123" s="3" t="s">
        <v>4259</v>
      </c>
      <c r="C2123" s="4">
        <v>251219.2</v>
      </c>
      <c r="D2123" s="4">
        <v>251571.7698</v>
      </c>
      <c r="E2123" s="4">
        <v>387850.2595</v>
      </c>
      <c r="F2123" s="4">
        <v>407006.8387</v>
      </c>
      <c r="G2123" s="4">
        <v>423349.0314</v>
      </c>
      <c r="H2123" s="4">
        <v>433977.7589</v>
      </c>
      <c r="I2123" s="4">
        <v>431078.5789</v>
      </c>
      <c r="J2123" s="4">
        <v>450740.3257</v>
      </c>
      <c r="K2123" s="4">
        <v>476343.2797</v>
      </c>
      <c r="L2123" s="4">
        <v>497077.7865</v>
      </c>
      <c r="M2123" s="4">
        <v>532745.175</v>
      </c>
      <c r="N2123" s="4">
        <v>582603.1613</v>
      </c>
      <c r="O2123" s="4">
        <v>612767.9832</v>
      </c>
      <c r="P2123" s="4">
        <v>654905.8967</v>
      </c>
    </row>
    <row r="2124" spans="1:16">
      <c r="A2124" s="3" t="s">
        <v>4260</v>
      </c>
      <c r="B2124" s="3" t="s">
        <v>4261</v>
      </c>
      <c r="C2124" s="4">
        <v>434200.078954</v>
      </c>
      <c r="D2124" s="4">
        <v>436836.45199</v>
      </c>
      <c r="E2124" s="4">
        <v>452375.514254</v>
      </c>
      <c r="F2124" s="4">
        <v>451024.364197</v>
      </c>
      <c r="G2124" s="4">
        <v>455690.769191</v>
      </c>
      <c r="H2124" s="4">
        <v>475284.952977</v>
      </c>
      <c r="I2124" s="4">
        <v>500167.828863</v>
      </c>
      <c r="J2124" s="4">
        <v>524303.211952</v>
      </c>
      <c r="K2124" s="4">
        <v>546897.660203</v>
      </c>
      <c r="L2124" s="4">
        <v>589037.433724</v>
      </c>
      <c r="M2124" s="4">
        <v>809693.396573</v>
      </c>
      <c r="N2124" s="4">
        <v>851161.46182</v>
      </c>
      <c r="O2124" s="4">
        <v>1071966.159461</v>
      </c>
      <c r="P2124" s="4">
        <v>1271755.120578</v>
      </c>
    </row>
    <row r="2125" spans="1:16">
      <c r="A2125" s="3" t="s">
        <v>4262</v>
      </c>
      <c r="B2125" s="3" t="s">
        <v>4263</v>
      </c>
      <c r="C2125" s="4">
        <v>838381.3923</v>
      </c>
      <c r="D2125" s="4">
        <v>956959.7289</v>
      </c>
      <c r="E2125" s="4">
        <v>1069434.2005</v>
      </c>
      <c r="F2125" s="4">
        <v>1187042.2775</v>
      </c>
      <c r="G2125" s="4">
        <v>1238540.677994</v>
      </c>
      <c r="H2125" s="4">
        <v>1328670.077003</v>
      </c>
      <c r="I2125" s="4">
        <v>1458366.862711</v>
      </c>
      <c r="J2125" s="4">
        <v>1495900.262451</v>
      </c>
      <c r="K2125" s="4">
        <v>1596516.9026</v>
      </c>
      <c r="L2125" s="4">
        <v>1739538.792911</v>
      </c>
      <c r="M2125" s="4">
        <v>1907982.313184</v>
      </c>
      <c r="N2125" s="4">
        <v>2089761.087488</v>
      </c>
      <c r="O2125" s="4">
        <v>2314460.104418</v>
      </c>
      <c r="P2125" s="4">
        <v>2603612.622174</v>
      </c>
    </row>
    <row r="2126" spans="1:16">
      <c r="A2126" s="3" t="s">
        <v>4264</v>
      </c>
      <c r="B2126" s="3" t="s">
        <v>4265</v>
      </c>
      <c r="C2126" s="4">
        <v>564419.790685</v>
      </c>
      <c r="D2126" s="4">
        <v>747130.452692</v>
      </c>
      <c r="E2126" s="4">
        <v>810949.098151</v>
      </c>
      <c r="F2126" s="4">
        <v>1453760.302883</v>
      </c>
      <c r="G2126" s="4">
        <v>1328417.014027</v>
      </c>
      <c r="H2126" s="4">
        <v>1277969.111368</v>
      </c>
      <c r="I2126" s="4">
        <v>1289822.96874</v>
      </c>
      <c r="J2126" s="4">
        <v>1277294.63457</v>
      </c>
      <c r="K2126" s="4">
        <v>1900463.586792</v>
      </c>
      <c r="L2126" s="4">
        <v>1887349.503259</v>
      </c>
      <c r="M2126" s="4">
        <v>4802801.322748</v>
      </c>
      <c r="N2126" s="4">
        <v>4715613.840748</v>
      </c>
      <c r="O2126" s="4">
        <v>4786243.239504</v>
      </c>
      <c r="P2126" s="4">
        <v>5057546.134465</v>
      </c>
    </row>
    <row r="2127" spans="1:16">
      <c r="A2127" s="3" t="s">
        <v>4266</v>
      </c>
      <c r="B2127" s="3" t="s">
        <v>4267</v>
      </c>
      <c r="C2127" s="4">
        <v>3578994.8774</v>
      </c>
      <c r="D2127" s="4">
        <v>3807911.3983</v>
      </c>
      <c r="E2127" s="4">
        <v>4239243.6134</v>
      </c>
      <c r="F2127" s="4">
        <v>4160378.6675</v>
      </c>
      <c r="G2127" s="4">
        <v>3841895.3851</v>
      </c>
      <c r="H2127" s="4">
        <v>3992670.9711</v>
      </c>
      <c r="I2127" s="4">
        <v>5127380.1498</v>
      </c>
      <c r="J2127" s="4">
        <v>5138695.1569</v>
      </c>
      <c r="K2127" s="4">
        <v>5731907.728</v>
      </c>
      <c r="L2127" s="4">
        <v>6356877.5509</v>
      </c>
      <c r="M2127" s="4">
        <v>7001343.0475</v>
      </c>
      <c r="N2127" s="4">
        <v>7956554.0996</v>
      </c>
      <c r="O2127" s="4">
        <v>6956834.8911</v>
      </c>
      <c r="P2127" s="4">
        <v>7603244.9811</v>
      </c>
    </row>
    <row r="2128" spans="1:16">
      <c r="A2128" s="3" t="s">
        <v>4268</v>
      </c>
      <c r="B2128" s="3" t="s">
        <v>4269</v>
      </c>
      <c r="C2128" s="4">
        <v>423647.330372</v>
      </c>
      <c r="D2128" s="4">
        <v>449476.185381</v>
      </c>
      <c r="E2128" s="4">
        <v>438411.891013</v>
      </c>
      <c r="F2128" s="4">
        <v>462775.913353</v>
      </c>
      <c r="G2128" s="4">
        <v>499232.022609</v>
      </c>
      <c r="H2128" s="4">
        <v>533193.902668</v>
      </c>
      <c r="I2128" s="4">
        <v>585394.751965</v>
      </c>
      <c r="J2128" s="4">
        <v>617781.640434</v>
      </c>
      <c r="K2128" s="4">
        <v>667273.665726</v>
      </c>
      <c r="L2128" s="4">
        <v>713296.942976</v>
      </c>
      <c r="M2128" s="4">
        <v>765387.362708</v>
      </c>
      <c r="N2128" s="4">
        <v>822311.965771</v>
      </c>
      <c r="O2128" s="4">
        <v>882180.529659</v>
      </c>
      <c r="P2128" s="4">
        <v>955321.433318</v>
      </c>
    </row>
    <row r="2129" spans="1:16">
      <c r="A2129" s="3" t="s">
        <v>4270</v>
      </c>
      <c r="B2129" s="3" t="s">
        <v>4271</v>
      </c>
      <c r="C2129" s="4">
        <v>982883.909643</v>
      </c>
      <c r="D2129" s="4">
        <v>1074244.082623</v>
      </c>
      <c r="E2129" s="4">
        <v>1201485.147482</v>
      </c>
      <c r="F2129" s="4">
        <v>1448189.796521</v>
      </c>
      <c r="G2129" s="4">
        <v>2815787.727222</v>
      </c>
      <c r="H2129" s="4">
        <v>3266287.609169</v>
      </c>
      <c r="I2129" s="4">
        <v>5880550.870123</v>
      </c>
      <c r="J2129" s="4">
        <v>6858480.489734</v>
      </c>
      <c r="K2129" s="4">
        <v>8210000</v>
      </c>
      <c r="L2129" s="4">
        <v>9145900</v>
      </c>
      <c r="M2129" s="4">
        <v>11110800</v>
      </c>
      <c r="N2129" s="4">
        <v>14334600</v>
      </c>
      <c r="O2129" s="4">
        <v>15875300</v>
      </c>
      <c r="P2129" s="4">
        <v>17615300</v>
      </c>
    </row>
    <row r="2130" spans="1:16">
      <c r="A2130" s="3" t="s">
        <v>4272</v>
      </c>
      <c r="B2130" s="3" t="s">
        <v>4273</v>
      </c>
      <c r="C2130" s="4">
        <v>1381551.9</v>
      </c>
      <c r="D2130" s="4">
        <v>1660577.6</v>
      </c>
      <c r="E2130" s="4">
        <v>4291531.5</v>
      </c>
      <c r="F2130" s="4">
        <v>5461779.5</v>
      </c>
      <c r="G2130" s="4">
        <v>5725500</v>
      </c>
      <c r="H2130" s="4">
        <v>9597600</v>
      </c>
      <c r="I2130" s="4">
        <v>11526900</v>
      </c>
      <c r="J2130" s="4">
        <v>14976300</v>
      </c>
      <c r="K2130" s="4">
        <v>18511600</v>
      </c>
      <c r="L2130" s="4">
        <v>22219900</v>
      </c>
      <c r="M2130" s="4">
        <v>28027900</v>
      </c>
      <c r="N2130" s="4">
        <v>31877400</v>
      </c>
      <c r="O2130" s="4">
        <v>36419500</v>
      </c>
      <c r="P2130" s="4">
        <v>39704200</v>
      </c>
    </row>
    <row r="2131" spans="1:16">
      <c r="A2131" s="3" t="s">
        <v>4274</v>
      </c>
      <c r="B2131" s="3" t="s">
        <v>4275</v>
      </c>
      <c r="C2131" s="4"/>
      <c r="D2131" s="4">
        <v>107507.771731</v>
      </c>
      <c r="E2131" s="4">
        <v>221548.603764</v>
      </c>
      <c r="F2131" s="4">
        <v>260908.526639</v>
      </c>
      <c r="G2131" s="4">
        <v>285154.532072</v>
      </c>
      <c r="H2131" s="4">
        <v>438807.919555</v>
      </c>
      <c r="I2131" s="4">
        <v>619445.425604</v>
      </c>
      <c r="J2131" s="4">
        <v>822440.801432</v>
      </c>
      <c r="K2131" s="4">
        <v>906727.583171</v>
      </c>
      <c r="L2131" s="4">
        <v>976364.891053</v>
      </c>
      <c r="M2131" s="4">
        <v>1002953.933853</v>
      </c>
      <c r="N2131" s="4">
        <v>1029505.821753</v>
      </c>
      <c r="O2131" s="4">
        <v>1049391.792504</v>
      </c>
      <c r="P2131" s="4">
        <v>1093350.934328</v>
      </c>
    </row>
    <row r="2132" spans="1:16">
      <c r="A2132" s="3" t="s">
        <v>4276</v>
      </c>
      <c r="B2132" s="3" t="s">
        <v>4277</v>
      </c>
      <c r="C2132" s="4"/>
      <c r="D2132" s="4"/>
      <c r="E2132" s="4">
        <v>2441352.113843</v>
      </c>
      <c r="F2132" s="4">
        <v>2847662.195162</v>
      </c>
      <c r="G2132" s="4">
        <v>3002457.548137</v>
      </c>
      <c r="H2132" s="4">
        <v>3238714.837613</v>
      </c>
      <c r="I2132" s="4">
        <v>4321759.470103</v>
      </c>
      <c r="J2132" s="4">
        <v>4480596.332274</v>
      </c>
      <c r="K2132" s="4">
        <v>4716662.643076</v>
      </c>
      <c r="L2132" s="4">
        <v>4990837.144122</v>
      </c>
      <c r="M2132" s="4">
        <v>5652453.234057</v>
      </c>
      <c r="N2132" s="4">
        <v>5891299.502908</v>
      </c>
      <c r="O2132" s="4">
        <v>6104673.63205</v>
      </c>
      <c r="P2132" s="4">
        <v>6872242.209454</v>
      </c>
    </row>
    <row r="2133" spans="1:16">
      <c r="A2133" s="3" t="s">
        <v>4278</v>
      </c>
      <c r="B2133" s="3" t="s">
        <v>4279</v>
      </c>
      <c r="C2133" s="4">
        <v>6884570.496561</v>
      </c>
      <c r="D2133" s="4">
        <v>7334691.139721</v>
      </c>
      <c r="E2133" s="4">
        <v>8329302.377673</v>
      </c>
      <c r="F2133" s="4">
        <v>9548400.50467</v>
      </c>
      <c r="G2133" s="4">
        <v>8972530.824783</v>
      </c>
      <c r="H2133" s="4">
        <v>9947104.822406</v>
      </c>
      <c r="I2133" s="4">
        <v>10465174.218303</v>
      </c>
      <c r="J2133" s="4">
        <v>11260839.044101</v>
      </c>
      <c r="K2133" s="4">
        <v>10860652.138969</v>
      </c>
      <c r="L2133" s="4">
        <v>11189922.940581</v>
      </c>
      <c r="M2133" s="4">
        <v>11495877.807333</v>
      </c>
      <c r="N2133" s="4">
        <v>11562493.831494</v>
      </c>
      <c r="O2133" s="4">
        <v>15142980.024495</v>
      </c>
      <c r="P2133" s="4">
        <v>16484224.877695</v>
      </c>
    </row>
    <row r="2134" spans="1:16">
      <c r="A2134" s="3" t="s">
        <v>4280</v>
      </c>
      <c r="B2134" s="3" t="s">
        <v>4281</v>
      </c>
      <c r="C2134" s="4">
        <v>403770.752471</v>
      </c>
      <c r="D2134" s="4">
        <v>437723.0194</v>
      </c>
      <c r="E2134" s="4">
        <v>499644.14723</v>
      </c>
      <c r="F2134" s="4">
        <v>540441.26613</v>
      </c>
      <c r="G2134" s="4">
        <v>560397.88166</v>
      </c>
      <c r="H2134" s="4">
        <v>601895.230559</v>
      </c>
      <c r="I2134" s="4">
        <v>621388.114224</v>
      </c>
      <c r="J2134" s="4">
        <v>645764.428837</v>
      </c>
      <c r="K2134" s="4">
        <v>676302.189251</v>
      </c>
      <c r="L2134" s="4">
        <v>714604.369478</v>
      </c>
      <c r="M2134" s="4">
        <v>1161916.490235</v>
      </c>
      <c r="N2134" s="4">
        <v>1187842.455636</v>
      </c>
      <c r="O2134" s="4">
        <v>1268638.810761</v>
      </c>
      <c r="P2134" s="4">
        <v>1187427.636992</v>
      </c>
    </row>
    <row r="2135" spans="1:16">
      <c r="A2135" s="3" t="s">
        <v>4282</v>
      </c>
      <c r="B2135" s="3" t="s">
        <v>4283</v>
      </c>
      <c r="C2135" s="4">
        <v>605049.300353</v>
      </c>
      <c r="D2135" s="4">
        <v>614020.865625</v>
      </c>
      <c r="E2135" s="4">
        <v>641469.003966</v>
      </c>
      <c r="F2135" s="4">
        <v>751722.710345</v>
      </c>
      <c r="G2135" s="4">
        <v>582661.580637</v>
      </c>
      <c r="H2135" s="4">
        <v>572526.234856</v>
      </c>
      <c r="I2135" s="4">
        <v>577044.690601</v>
      </c>
      <c r="J2135" s="4">
        <v>631564.223687</v>
      </c>
      <c r="K2135" s="4">
        <v>701652.012823</v>
      </c>
      <c r="L2135" s="4">
        <v>780734.653522</v>
      </c>
      <c r="M2135" s="4">
        <v>975309.157015</v>
      </c>
      <c r="N2135" s="4">
        <v>1039254.625127</v>
      </c>
      <c r="O2135" s="4">
        <v>1006991.555977</v>
      </c>
      <c r="P2135" s="4">
        <v>1234361.990877</v>
      </c>
    </row>
    <row r="2136" spans="1:16">
      <c r="A2136" s="3" t="s">
        <v>4284</v>
      </c>
      <c r="B2136" s="3" t="s">
        <v>4285</v>
      </c>
      <c r="C2136" s="4">
        <v>369852.443511</v>
      </c>
      <c r="D2136" s="4">
        <v>398573.154133</v>
      </c>
      <c r="E2136" s="4">
        <v>482915.587474</v>
      </c>
      <c r="F2136" s="4">
        <v>581288.848784</v>
      </c>
      <c r="G2136" s="4">
        <v>630665.300449</v>
      </c>
      <c r="H2136" s="4">
        <v>729528.507828</v>
      </c>
      <c r="I2136" s="4">
        <v>719286.786855</v>
      </c>
      <c r="J2136" s="4">
        <v>1574377.748699</v>
      </c>
      <c r="K2136" s="4">
        <v>1266433.499753</v>
      </c>
      <c r="L2136" s="4">
        <v>1221718.660401</v>
      </c>
      <c r="M2136" s="4">
        <v>1162268.513013</v>
      </c>
      <c r="N2136" s="4">
        <v>1664740.766075</v>
      </c>
      <c r="O2136" s="4">
        <v>1661534.15552</v>
      </c>
      <c r="P2136" s="4">
        <v>1976750.769819</v>
      </c>
    </row>
    <row r="2137" spans="1:16">
      <c r="A2137" s="3" t="s">
        <v>4286</v>
      </c>
      <c r="B2137" s="3" t="s">
        <v>4287</v>
      </c>
      <c r="C2137" s="4"/>
      <c r="D2137" s="4"/>
      <c r="E2137" s="4"/>
      <c r="F2137" s="4"/>
      <c r="G2137" s="4"/>
      <c r="H2137" s="4"/>
      <c r="I2137" s="4"/>
      <c r="J2137" s="4"/>
      <c r="K2137" s="4">
        <v>2703149.346859</v>
      </c>
      <c r="L2137" s="4">
        <v>3714049.767584</v>
      </c>
      <c r="M2137" s="4">
        <v>5306092.63896</v>
      </c>
      <c r="N2137" s="4">
        <v>5569192.427383</v>
      </c>
      <c r="O2137" s="4">
        <v>5799793.942514</v>
      </c>
      <c r="P2137" s="4">
        <v>5962072.429918</v>
      </c>
    </row>
    <row r="2138" spans="1:16">
      <c r="A2138" s="3" t="s">
        <v>4288</v>
      </c>
      <c r="B2138" s="3" t="s">
        <v>4289</v>
      </c>
      <c r="C2138" s="4"/>
      <c r="D2138" s="4"/>
      <c r="E2138" s="4"/>
      <c r="F2138" s="4"/>
      <c r="G2138" s="4"/>
      <c r="H2138" s="4">
        <v>1353060.273914</v>
      </c>
      <c r="I2138" s="4">
        <v>1971844.580828</v>
      </c>
      <c r="J2138" s="4">
        <v>1944986.223417</v>
      </c>
      <c r="K2138" s="4">
        <v>2303283.927944</v>
      </c>
      <c r="L2138" s="4">
        <v>2813730.879443</v>
      </c>
      <c r="M2138" s="4">
        <v>3156569.442195</v>
      </c>
      <c r="N2138" s="4">
        <v>3145141.694755</v>
      </c>
      <c r="O2138" s="4">
        <v>3499701.998537</v>
      </c>
      <c r="P2138" s="4">
        <v>3930593.346411</v>
      </c>
    </row>
    <row r="2139" spans="1:16">
      <c r="A2139" s="3" t="s">
        <v>4290</v>
      </c>
      <c r="B2139" s="3" t="s">
        <v>4291</v>
      </c>
      <c r="C2139" s="4">
        <v>960754.161868</v>
      </c>
      <c r="D2139" s="4">
        <v>1100947.971811</v>
      </c>
      <c r="E2139" s="4">
        <v>1371540.629536</v>
      </c>
      <c r="F2139" s="4">
        <v>1918091.325345</v>
      </c>
      <c r="G2139" s="4">
        <v>2097000.279473</v>
      </c>
      <c r="H2139" s="4">
        <v>2197825.131052</v>
      </c>
      <c r="I2139" s="4">
        <v>2254464.48553</v>
      </c>
      <c r="J2139" s="4">
        <v>2286882.424728</v>
      </c>
      <c r="K2139" s="4">
        <v>2249719.983598</v>
      </c>
      <c r="L2139" s="4">
        <v>2121275.363655</v>
      </c>
      <c r="M2139" s="4">
        <v>2510197.784528</v>
      </c>
      <c r="N2139" s="4">
        <v>2688139.187233</v>
      </c>
      <c r="O2139" s="4">
        <v>2726790.172902</v>
      </c>
      <c r="P2139" s="4">
        <v>2759867.932271</v>
      </c>
    </row>
    <row r="2140" spans="1:16">
      <c r="A2140" s="3" t="s">
        <v>4292</v>
      </c>
      <c r="B2140" s="3" t="s">
        <v>4293</v>
      </c>
      <c r="C2140" s="4">
        <v>1194380.6</v>
      </c>
      <c r="D2140" s="4">
        <v>1264254.8</v>
      </c>
      <c r="E2140" s="4">
        <v>1361064.9</v>
      </c>
      <c r="F2140" s="4">
        <v>1344878.6</v>
      </c>
      <c r="G2140" s="4">
        <v>1160760.6</v>
      </c>
      <c r="H2140" s="4">
        <v>1549301.2</v>
      </c>
      <c r="I2140" s="4">
        <v>1604554.1</v>
      </c>
      <c r="J2140" s="4">
        <v>1822951.3</v>
      </c>
      <c r="K2140" s="4">
        <v>2052551.2</v>
      </c>
      <c r="L2140" s="4">
        <v>2401124.6</v>
      </c>
      <c r="M2140" s="4">
        <v>3285821.8</v>
      </c>
      <c r="N2140" s="4">
        <v>4189667.3</v>
      </c>
      <c r="O2140" s="4">
        <v>4112653.6</v>
      </c>
      <c r="P2140" s="4">
        <v>4265448.8</v>
      </c>
    </row>
    <row r="2141" spans="1:16">
      <c r="A2141" s="3" t="s">
        <v>4294</v>
      </c>
      <c r="B2141" s="3" t="s">
        <v>4295</v>
      </c>
      <c r="C2141" s="4">
        <v>19757100</v>
      </c>
      <c r="D2141" s="4">
        <v>22851000</v>
      </c>
      <c r="E2141" s="4">
        <v>28345100</v>
      </c>
      <c r="F2141" s="4">
        <v>30547100</v>
      </c>
      <c r="G2141" s="4">
        <v>35449400</v>
      </c>
      <c r="H2141" s="4">
        <v>40293000</v>
      </c>
      <c r="I2141" s="4">
        <v>45488300</v>
      </c>
      <c r="J2141" s="4">
        <v>48273000</v>
      </c>
      <c r="K2141" s="4">
        <v>54638600</v>
      </c>
      <c r="L2141" s="4">
        <v>58760400</v>
      </c>
      <c r="M2141" s="4">
        <v>68147400</v>
      </c>
      <c r="N2141" s="4">
        <v>69293400</v>
      </c>
      <c r="O2141" s="4">
        <v>71887800</v>
      </c>
      <c r="P2141" s="4">
        <v>72119300</v>
      </c>
    </row>
    <row r="2142" spans="1:16">
      <c r="A2142" s="3" t="s">
        <v>4296</v>
      </c>
      <c r="B2142" s="3" t="s">
        <v>4297</v>
      </c>
      <c r="C2142" s="4">
        <v>1082200</v>
      </c>
      <c r="D2142" s="4">
        <v>911800</v>
      </c>
      <c r="E2142" s="4">
        <v>1031100</v>
      </c>
      <c r="F2142" s="4">
        <v>1305300</v>
      </c>
      <c r="G2142" s="4">
        <v>708000</v>
      </c>
      <c r="H2142" s="4">
        <v>1244500</v>
      </c>
      <c r="I2142" s="4">
        <v>2976200</v>
      </c>
      <c r="J2142" s="4">
        <v>3055100</v>
      </c>
      <c r="K2142" s="4">
        <v>3254600</v>
      </c>
      <c r="L2142" s="4">
        <v>3273300</v>
      </c>
      <c r="M2142" s="4">
        <v>3865100</v>
      </c>
      <c r="N2142" s="4">
        <v>4119300</v>
      </c>
      <c r="O2142" s="4">
        <v>4507600</v>
      </c>
      <c r="P2142" s="4">
        <v>5150800</v>
      </c>
    </row>
    <row r="2143" spans="1:16">
      <c r="A2143" s="3" t="s">
        <v>4298</v>
      </c>
      <c r="B2143" s="3" t="s">
        <v>4299</v>
      </c>
      <c r="C2143" s="4">
        <v>531606.889359</v>
      </c>
      <c r="D2143" s="4">
        <v>1057119.257515</v>
      </c>
      <c r="E2143" s="4">
        <v>1691556.980433</v>
      </c>
      <c r="F2143" s="4">
        <v>5197516.78462</v>
      </c>
      <c r="G2143" s="4">
        <v>5667111.864311</v>
      </c>
      <c r="H2143" s="4">
        <v>6012118.906535</v>
      </c>
      <c r="I2143" s="4">
        <v>6766958.896774</v>
      </c>
      <c r="J2143" s="4">
        <v>8415669.719803</v>
      </c>
      <c r="K2143" s="4">
        <v>8437857.52639</v>
      </c>
      <c r="L2143" s="4">
        <v>8973090.911762</v>
      </c>
      <c r="M2143" s="4">
        <v>13029217.7112</v>
      </c>
      <c r="N2143" s="4">
        <v>13622003.050732</v>
      </c>
      <c r="O2143" s="4">
        <v>14370273.168043</v>
      </c>
      <c r="P2143" s="4">
        <v>15004910.034304</v>
      </c>
    </row>
    <row r="2144" spans="1:16">
      <c r="A2144" s="3" t="s">
        <v>4300</v>
      </c>
      <c r="B2144" s="3" t="s">
        <v>4301</v>
      </c>
      <c r="C2144" s="4">
        <v>201644.592086</v>
      </c>
      <c r="D2144" s="4">
        <v>232359.848315</v>
      </c>
      <c r="E2144" s="4">
        <v>342486.761595</v>
      </c>
      <c r="F2144" s="4">
        <v>545903.553023</v>
      </c>
      <c r="G2144" s="4">
        <v>634628.911154</v>
      </c>
      <c r="H2144" s="4">
        <v>899195.938994</v>
      </c>
      <c r="I2144" s="4">
        <v>1695593.655894</v>
      </c>
      <c r="J2144" s="4">
        <v>2229851.790942</v>
      </c>
      <c r="K2144" s="4">
        <v>2375839.4</v>
      </c>
      <c r="L2144" s="4">
        <v>2508652.7</v>
      </c>
      <c r="M2144" s="4">
        <v>2348109.6</v>
      </c>
      <c r="N2144" s="4">
        <v>2338060.6</v>
      </c>
      <c r="O2144" s="4">
        <v>2419379.1</v>
      </c>
      <c r="P2144" s="4">
        <v>2797711.2</v>
      </c>
    </row>
    <row r="2145" spans="1:16">
      <c r="A2145" s="3" t="s">
        <v>4302</v>
      </c>
      <c r="B2145" s="3" t="s">
        <v>4303</v>
      </c>
      <c r="C2145" s="4">
        <v>303019.191575</v>
      </c>
      <c r="D2145" s="4">
        <v>313029.719701</v>
      </c>
      <c r="E2145" s="4">
        <v>324146.644693</v>
      </c>
      <c r="F2145" s="4">
        <v>360082.871162</v>
      </c>
      <c r="G2145" s="4">
        <v>408309.663273</v>
      </c>
      <c r="H2145" s="4">
        <v>675286.68819</v>
      </c>
      <c r="I2145" s="4">
        <v>689785.99019</v>
      </c>
      <c r="J2145" s="4">
        <v>706684.226017</v>
      </c>
      <c r="K2145" s="4">
        <v>725955.453917</v>
      </c>
      <c r="L2145" s="4">
        <v>755801.159453</v>
      </c>
      <c r="M2145" s="4">
        <v>781940.509004</v>
      </c>
      <c r="N2145" s="4">
        <v>811815.707087</v>
      </c>
      <c r="O2145" s="4">
        <v>844875.994056</v>
      </c>
      <c r="P2145" s="4">
        <v>875876.997697</v>
      </c>
    </row>
    <row r="2146" spans="1:16">
      <c r="A2146" s="3" t="s">
        <v>4304</v>
      </c>
      <c r="B2146" s="3" t="s">
        <v>4305</v>
      </c>
      <c r="C2146" s="4">
        <v>210095.447622</v>
      </c>
      <c r="D2146" s="4">
        <v>217535.485285</v>
      </c>
      <c r="E2146" s="4">
        <v>230946.123102</v>
      </c>
      <c r="F2146" s="4">
        <v>248775.486928</v>
      </c>
      <c r="G2146" s="4">
        <v>264135.958366</v>
      </c>
      <c r="H2146" s="4">
        <v>281829.815977</v>
      </c>
      <c r="I2146" s="4">
        <v>319301.071336</v>
      </c>
      <c r="J2146" s="4">
        <v>327206.783333</v>
      </c>
      <c r="K2146" s="4">
        <v>347137.746172</v>
      </c>
      <c r="L2146" s="4">
        <v>356789.127706</v>
      </c>
      <c r="M2146" s="4">
        <v>392126.21944</v>
      </c>
      <c r="N2146" s="4">
        <v>415577.391125</v>
      </c>
      <c r="O2146" s="4">
        <v>576179.304696</v>
      </c>
      <c r="P2146" s="4">
        <v>610294.776052</v>
      </c>
    </row>
    <row r="2147" spans="1:16">
      <c r="A2147" s="3" t="s">
        <v>4306</v>
      </c>
      <c r="B2147" s="3" t="s">
        <v>4307</v>
      </c>
      <c r="C2147" s="4">
        <v>2226239.8</v>
      </c>
      <c r="D2147" s="4">
        <v>3274276.2</v>
      </c>
      <c r="E2147" s="4">
        <v>5923600</v>
      </c>
      <c r="F2147" s="4">
        <v>7749600</v>
      </c>
      <c r="G2147" s="4">
        <v>8418500</v>
      </c>
      <c r="H2147" s="4">
        <v>12484100</v>
      </c>
      <c r="I2147" s="4">
        <v>14543200</v>
      </c>
      <c r="J2147" s="4">
        <v>18134700</v>
      </c>
      <c r="K2147" s="4">
        <v>21234300</v>
      </c>
      <c r="L2147" s="4">
        <v>28593600</v>
      </c>
      <c r="M2147" s="4">
        <v>33207500</v>
      </c>
      <c r="N2147" s="4">
        <v>37817700</v>
      </c>
      <c r="O2147" s="4">
        <v>41937700</v>
      </c>
      <c r="P2147" s="4">
        <v>50071500</v>
      </c>
    </row>
    <row r="2148" spans="1:16">
      <c r="A2148" s="3" t="s">
        <v>4308</v>
      </c>
      <c r="B2148" s="3" t="s">
        <v>4309</v>
      </c>
      <c r="C2148" s="4">
        <v>205607.420446</v>
      </c>
      <c r="D2148" s="4">
        <v>334922.296023</v>
      </c>
      <c r="E2148" s="4">
        <v>376691.093151</v>
      </c>
      <c r="F2148" s="4">
        <v>414993.136193</v>
      </c>
      <c r="G2148" s="4">
        <v>428580.083827</v>
      </c>
      <c r="H2148" s="4">
        <v>468532.427915</v>
      </c>
      <c r="I2148" s="4">
        <v>518468.765836</v>
      </c>
      <c r="J2148" s="4">
        <v>533558.410809</v>
      </c>
      <c r="K2148" s="4">
        <v>555593.305119</v>
      </c>
      <c r="L2148" s="4">
        <v>586258.548817</v>
      </c>
      <c r="M2148" s="4">
        <v>787289.344169</v>
      </c>
      <c r="N2148" s="4">
        <v>1168479.372966</v>
      </c>
      <c r="O2148" s="4">
        <v>1259339.858883</v>
      </c>
      <c r="P2148" s="4">
        <v>1275136.750333</v>
      </c>
    </row>
    <row r="2149" spans="1:16">
      <c r="A2149" s="3" t="s">
        <v>4310</v>
      </c>
      <c r="B2149" s="3" t="s">
        <v>4311</v>
      </c>
      <c r="C2149" s="4">
        <v>108667.152823</v>
      </c>
      <c r="D2149" s="4">
        <v>117207.726006</v>
      </c>
      <c r="E2149" s="4">
        <v>114920.689729</v>
      </c>
      <c r="F2149" s="4">
        <v>124458.156883</v>
      </c>
      <c r="G2149" s="4">
        <v>131369.73278</v>
      </c>
      <c r="H2149" s="4">
        <v>136804.070704</v>
      </c>
      <c r="I2149" s="4">
        <v>146326.24915</v>
      </c>
      <c r="J2149" s="4">
        <v>155157.327085</v>
      </c>
      <c r="K2149" s="4">
        <v>160118.782945</v>
      </c>
      <c r="L2149" s="4">
        <v>598228.68848</v>
      </c>
      <c r="M2149" s="4">
        <v>628646.301794</v>
      </c>
      <c r="N2149" s="4">
        <v>659231.563514</v>
      </c>
      <c r="O2149" s="4">
        <v>689393.651011</v>
      </c>
      <c r="P2149" s="4">
        <v>730286.703429</v>
      </c>
    </row>
    <row r="2150" spans="1:16">
      <c r="A2150" s="3" t="s">
        <v>4312</v>
      </c>
      <c r="B2150" s="3" t="s">
        <v>4313</v>
      </c>
      <c r="C2150" s="4">
        <v>89521.763263</v>
      </c>
      <c r="D2150" s="4">
        <v>92027.641934</v>
      </c>
      <c r="E2150" s="4">
        <v>74822.370295</v>
      </c>
      <c r="F2150" s="4">
        <v>88390.567985</v>
      </c>
      <c r="G2150" s="4">
        <v>91421.470517</v>
      </c>
      <c r="H2150" s="4">
        <v>91438.810602</v>
      </c>
      <c r="I2150" s="4">
        <v>101992.513222</v>
      </c>
      <c r="J2150" s="4">
        <v>309532.40244</v>
      </c>
      <c r="K2150" s="4">
        <v>388670.273742</v>
      </c>
      <c r="L2150" s="4">
        <v>696927.885733</v>
      </c>
      <c r="M2150" s="4">
        <v>769199.031868</v>
      </c>
      <c r="N2150" s="4">
        <v>869615.580234</v>
      </c>
      <c r="O2150" s="4">
        <v>996636.211852</v>
      </c>
      <c r="P2150" s="4">
        <v>1335096.09445</v>
      </c>
    </row>
    <row r="2151" spans="1:16">
      <c r="A2151" s="3" t="s">
        <v>4314</v>
      </c>
      <c r="B2151" s="3" t="s">
        <v>4315</v>
      </c>
      <c r="C2151" s="4"/>
      <c r="D2151" s="4">
        <v>117242.201246</v>
      </c>
      <c r="E2151" s="4">
        <v>389206.56406</v>
      </c>
      <c r="F2151" s="4">
        <v>1287342.407529</v>
      </c>
      <c r="G2151" s="4">
        <v>1515378.860926</v>
      </c>
      <c r="H2151" s="4">
        <v>2637079.398939</v>
      </c>
      <c r="I2151" s="4">
        <v>3154008.695813</v>
      </c>
      <c r="J2151" s="4">
        <v>3650514.019573</v>
      </c>
      <c r="K2151" s="4">
        <v>4433562.851642</v>
      </c>
      <c r="L2151" s="4">
        <v>5353321.582348</v>
      </c>
      <c r="M2151" s="4">
        <v>6422174.743447</v>
      </c>
      <c r="N2151" s="4">
        <v>8179576.54047</v>
      </c>
      <c r="O2151" s="4">
        <v>9146283.835631</v>
      </c>
      <c r="P2151" s="4">
        <v>10944006.958894</v>
      </c>
    </row>
    <row r="2152" spans="1:16">
      <c r="A2152" s="3" t="s">
        <v>4316</v>
      </c>
      <c r="B2152" s="3" t="s">
        <v>4317</v>
      </c>
      <c r="C2152" s="4">
        <v>4612676.6161</v>
      </c>
      <c r="D2152" s="4">
        <v>4835090.6884</v>
      </c>
      <c r="E2152" s="4">
        <v>4722899.6705</v>
      </c>
      <c r="F2152" s="4">
        <v>5564694.057</v>
      </c>
      <c r="G2152" s="4">
        <v>7015758.9771</v>
      </c>
      <c r="H2152" s="4">
        <v>6999761.3516</v>
      </c>
      <c r="I2152" s="4">
        <v>7126847.0086</v>
      </c>
      <c r="J2152" s="4">
        <v>7103085.9507</v>
      </c>
      <c r="K2152" s="4">
        <v>7303151.6224</v>
      </c>
      <c r="L2152" s="4">
        <v>7596166.5224</v>
      </c>
      <c r="M2152" s="4">
        <v>7820207.9711</v>
      </c>
      <c r="N2152" s="4">
        <v>7771704.3668</v>
      </c>
      <c r="O2152" s="4">
        <v>7838328.5759</v>
      </c>
      <c r="P2152" s="4">
        <v>13786626.0592</v>
      </c>
    </row>
    <row r="2153" spans="1:16">
      <c r="A2153" s="3" t="s">
        <v>4318</v>
      </c>
      <c r="B2153" s="3" t="s">
        <v>4319</v>
      </c>
      <c r="C2153" s="4">
        <v>82196.545098</v>
      </c>
      <c r="D2153" s="4">
        <v>90429.651488</v>
      </c>
      <c r="E2153" s="4">
        <v>121202.878432</v>
      </c>
      <c r="F2153" s="4">
        <v>120877.249375</v>
      </c>
      <c r="G2153" s="4">
        <v>133612.105867</v>
      </c>
      <c r="H2153" s="4">
        <v>136052.012201</v>
      </c>
      <c r="I2153" s="4">
        <v>170760.997319</v>
      </c>
      <c r="J2153" s="4">
        <v>198099.414201</v>
      </c>
      <c r="K2153" s="4">
        <v>176386.319715</v>
      </c>
      <c r="L2153" s="4">
        <v>177553.444977</v>
      </c>
      <c r="M2153" s="4">
        <v>210957.635316</v>
      </c>
      <c r="N2153" s="4">
        <v>186843.008531</v>
      </c>
      <c r="O2153" s="4">
        <v>198054.401012</v>
      </c>
      <c r="P2153" s="4">
        <v>234763.370892</v>
      </c>
    </row>
    <row r="2154" spans="1:16">
      <c r="A2154" s="3" t="s">
        <v>4320</v>
      </c>
      <c r="B2154" s="3" t="s">
        <v>4321</v>
      </c>
      <c r="C2154" s="4">
        <v>158297.918127</v>
      </c>
      <c r="D2154" s="4">
        <v>136364.084958</v>
      </c>
      <c r="E2154" s="4">
        <v>139817.118064</v>
      </c>
      <c r="F2154" s="4">
        <v>132208.208019</v>
      </c>
      <c r="G2154" s="4">
        <v>146771.677998</v>
      </c>
      <c r="H2154" s="4">
        <v>208463.011306</v>
      </c>
      <c r="I2154" s="4">
        <v>222011.67795</v>
      </c>
      <c r="J2154" s="4">
        <v>171432.251558</v>
      </c>
      <c r="K2154" s="4">
        <v>180765.412561</v>
      </c>
      <c r="L2154" s="4">
        <v>167301.573391</v>
      </c>
      <c r="M2154" s="4">
        <v>189004.953315</v>
      </c>
      <c r="N2154" s="4">
        <v>214642.470043</v>
      </c>
      <c r="O2154" s="4">
        <v>214721.689099</v>
      </c>
      <c r="P2154" s="4">
        <v>244011.521298</v>
      </c>
    </row>
    <row r="2155" spans="1:16">
      <c r="A2155" s="3" t="s">
        <v>4322</v>
      </c>
      <c r="B2155" s="3" t="s">
        <v>4323</v>
      </c>
      <c r="C2155" s="4">
        <v>-10884.820778</v>
      </c>
      <c r="D2155" s="4">
        <v>-11936.567678</v>
      </c>
      <c r="E2155" s="4">
        <v>47978.089034</v>
      </c>
      <c r="F2155" s="4">
        <v>61409.214763</v>
      </c>
      <c r="G2155" s="4">
        <v>74642.482591</v>
      </c>
      <c r="H2155" s="4">
        <v>55479.533783</v>
      </c>
      <c r="I2155" s="4">
        <v>76645.255282</v>
      </c>
      <c r="J2155" s="4">
        <v>78158.316292</v>
      </c>
      <c r="K2155" s="4">
        <v>79017.488601</v>
      </c>
      <c r="L2155" s="4">
        <v>81918.777643</v>
      </c>
      <c r="M2155" s="4">
        <v>87832.062938</v>
      </c>
      <c r="N2155" s="4">
        <v>129257.559744</v>
      </c>
      <c r="O2155" s="4">
        <v>177035.456788</v>
      </c>
      <c r="P2155" s="4">
        <v>201769.914251</v>
      </c>
    </row>
    <row r="2156" spans="1:16">
      <c r="A2156" s="3" t="s">
        <v>4324</v>
      </c>
      <c r="B2156" s="3" t="s">
        <v>4325</v>
      </c>
      <c r="C2156" s="4">
        <v>67310.004068</v>
      </c>
      <c r="D2156" s="4">
        <v>73747.8006</v>
      </c>
      <c r="E2156" s="4">
        <v>82322.514121</v>
      </c>
      <c r="F2156" s="4">
        <v>109386.113261</v>
      </c>
      <c r="G2156" s="4">
        <v>116919.872317</v>
      </c>
      <c r="H2156" s="4">
        <v>134287.418375</v>
      </c>
      <c r="I2156" s="4">
        <v>161588.198882</v>
      </c>
      <c r="J2156" s="4">
        <v>186656.401495</v>
      </c>
      <c r="K2156" s="4">
        <v>197354.96467</v>
      </c>
      <c r="L2156" s="4">
        <v>212443.462578</v>
      </c>
      <c r="M2156" s="4">
        <v>231714.183233</v>
      </c>
      <c r="N2156" s="4">
        <v>306278.077137</v>
      </c>
      <c r="O2156" s="4">
        <v>401329.04195</v>
      </c>
      <c r="P2156" s="4">
        <v>404143.399229</v>
      </c>
    </row>
    <row r="2157" spans="1:16">
      <c r="A2157" s="3" t="s">
        <v>4326</v>
      </c>
      <c r="B2157" s="3" t="s">
        <v>4327</v>
      </c>
      <c r="C2157" s="4">
        <v>42202.084492</v>
      </c>
      <c r="D2157" s="4">
        <v>42683.919113</v>
      </c>
      <c r="E2157" s="4">
        <v>45186.190907</v>
      </c>
      <c r="F2157" s="4">
        <v>47734.350004</v>
      </c>
      <c r="G2157" s="4">
        <v>49621.927448</v>
      </c>
      <c r="H2157" s="4">
        <v>55383.355208</v>
      </c>
      <c r="I2157" s="4">
        <v>58642.418741</v>
      </c>
      <c r="J2157" s="4">
        <v>62406.477657</v>
      </c>
      <c r="K2157" s="4">
        <v>63910.591722</v>
      </c>
      <c r="L2157" s="4">
        <v>66564.538367</v>
      </c>
      <c r="M2157" s="4">
        <v>67923.708699</v>
      </c>
      <c r="N2157" s="4">
        <v>169592.495372</v>
      </c>
      <c r="O2157" s="4">
        <v>176452.494623</v>
      </c>
      <c r="P2157" s="4">
        <v>188693.977874</v>
      </c>
    </row>
    <row r="2158" spans="1:16">
      <c r="A2158" s="3" t="s">
        <v>4328</v>
      </c>
      <c r="B2158" s="3" t="s">
        <v>4329</v>
      </c>
      <c r="C2158" s="4">
        <v>65024.433878</v>
      </c>
      <c r="D2158" s="4">
        <v>59680.229066</v>
      </c>
      <c r="E2158" s="4">
        <v>70652.470422</v>
      </c>
      <c r="F2158" s="4">
        <v>115298.488806</v>
      </c>
      <c r="G2158" s="4">
        <v>123862.029192</v>
      </c>
      <c r="H2158" s="4">
        <v>140621.73679</v>
      </c>
      <c r="I2158" s="4">
        <v>155934.548545</v>
      </c>
      <c r="J2158" s="4">
        <v>183125.789639</v>
      </c>
      <c r="K2158" s="4">
        <v>213119.416512</v>
      </c>
      <c r="L2158" s="4">
        <v>451314.282168</v>
      </c>
      <c r="M2158" s="4">
        <v>519877.946571</v>
      </c>
      <c r="N2158" s="4">
        <v>568643.140095</v>
      </c>
      <c r="O2158" s="4">
        <v>732946.83523</v>
      </c>
      <c r="P2158" s="4">
        <v>798309.172126</v>
      </c>
    </row>
    <row r="2159" spans="1:16">
      <c r="A2159" s="3" t="s">
        <v>4330</v>
      </c>
      <c r="B2159" s="3" t="s">
        <v>4331</v>
      </c>
      <c r="C2159" s="4">
        <v>126052.098928</v>
      </c>
      <c r="D2159" s="4">
        <v>62007.439645</v>
      </c>
      <c r="E2159" s="4">
        <v>29819.367987</v>
      </c>
      <c r="F2159" s="4">
        <v>-70861.145739</v>
      </c>
      <c r="G2159" s="4">
        <v>-118677.110245</v>
      </c>
      <c r="H2159" s="4">
        <v>8742.668739</v>
      </c>
      <c r="I2159" s="4">
        <v>82.353607</v>
      </c>
      <c r="J2159" s="4">
        <v>142686.770007</v>
      </c>
      <c r="K2159" s="4">
        <v>151858.754509</v>
      </c>
      <c r="L2159" s="4">
        <v>196560.558304</v>
      </c>
      <c r="M2159" s="4">
        <v>395586.75863</v>
      </c>
      <c r="N2159" s="4">
        <v>618309.456454</v>
      </c>
      <c r="O2159" s="4">
        <v>883329.761717</v>
      </c>
      <c r="P2159" s="4">
        <v>1124557.560353</v>
      </c>
    </row>
    <row r="2160" spans="1:16">
      <c r="A2160" s="3" t="s">
        <v>4332</v>
      </c>
      <c r="B2160" s="3" t="s">
        <v>4333</v>
      </c>
      <c r="C2160" s="4">
        <v>289567.260006</v>
      </c>
      <c r="D2160" s="4">
        <v>294255.11396</v>
      </c>
      <c r="E2160" s="4">
        <v>347556.709154</v>
      </c>
      <c r="F2160" s="4">
        <v>906139.192385</v>
      </c>
      <c r="G2160" s="4">
        <v>799309.477744</v>
      </c>
      <c r="H2160" s="4">
        <v>866268.818984</v>
      </c>
      <c r="I2160" s="4">
        <v>932695.411767</v>
      </c>
      <c r="J2160" s="4">
        <v>857104.496083</v>
      </c>
      <c r="K2160" s="4">
        <v>845051.674631</v>
      </c>
      <c r="L2160" s="4">
        <v>845775.853267</v>
      </c>
      <c r="M2160" s="4">
        <v>826504.329072</v>
      </c>
      <c r="N2160" s="4">
        <v>508463.044575</v>
      </c>
      <c r="O2160" s="4">
        <v>502245.409287</v>
      </c>
      <c r="P2160" s="4">
        <v>731335.956379</v>
      </c>
    </row>
    <row r="2161" spans="1:16">
      <c r="A2161" s="3" t="s">
        <v>4334</v>
      </c>
      <c r="B2161" s="3" t="s">
        <v>4335</v>
      </c>
      <c r="C2161" s="4">
        <v>116851.893467</v>
      </c>
      <c r="D2161" s="4">
        <v>114101.364246</v>
      </c>
      <c r="E2161" s="4">
        <v>117629.149761</v>
      </c>
      <c r="F2161" s="4">
        <v>123466.756308</v>
      </c>
      <c r="G2161" s="4">
        <v>129723.480915</v>
      </c>
      <c r="H2161" s="4">
        <v>200928.902273</v>
      </c>
      <c r="I2161" s="4">
        <v>216414.529339</v>
      </c>
      <c r="J2161" s="4">
        <v>231918.941238</v>
      </c>
      <c r="K2161" s="4">
        <v>244757.139142</v>
      </c>
      <c r="L2161" s="4">
        <v>358267.379418</v>
      </c>
      <c r="M2161" s="4">
        <v>377287.980013</v>
      </c>
      <c r="N2161" s="4">
        <v>385308.113584</v>
      </c>
      <c r="O2161" s="4">
        <v>390785.016119</v>
      </c>
      <c r="P2161" s="4">
        <v>400131.48538</v>
      </c>
    </row>
    <row r="2162" spans="1:16">
      <c r="A2162" s="3" t="s">
        <v>4336</v>
      </c>
      <c r="B2162" s="3" t="s">
        <v>4337</v>
      </c>
      <c r="C2162" s="4">
        <v>239936.457548</v>
      </c>
      <c r="D2162" s="4">
        <v>255906.995202</v>
      </c>
      <c r="E2162" s="4">
        <v>268646.441498</v>
      </c>
      <c r="F2162" s="4">
        <v>289408.898646</v>
      </c>
      <c r="G2162" s="4">
        <v>313548.492228</v>
      </c>
      <c r="H2162" s="4">
        <v>507306.832641</v>
      </c>
      <c r="I2162" s="4">
        <v>602530.410913</v>
      </c>
      <c r="J2162" s="4">
        <v>774875.375466</v>
      </c>
      <c r="K2162" s="4">
        <v>905151.750593</v>
      </c>
      <c r="L2162" s="4">
        <v>1003239.364962</v>
      </c>
      <c r="M2162" s="4">
        <v>1102036.006399</v>
      </c>
      <c r="N2162" s="4">
        <v>1262539.042648</v>
      </c>
      <c r="O2162" s="4">
        <v>1361604.923243</v>
      </c>
      <c r="P2162" s="4">
        <v>1419525.967399</v>
      </c>
    </row>
    <row r="2163" spans="1:16">
      <c r="A2163" s="3" t="s">
        <v>4338</v>
      </c>
      <c r="B2163" s="3" t="s">
        <v>4339</v>
      </c>
      <c r="C2163" s="4">
        <v>48515.224686</v>
      </c>
      <c r="D2163" s="4">
        <v>50089.010967</v>
      </c>
      <c r="E2163" s="4">
        <v>51939.882811</v>
      </c>
      <c r="F2163" s="4">
        <v>53247.214719</v>
      </c>
      <c r="G2163" s="4">
        <v>52889.133506</v>
      </c>
      <c r="H2163" s="4">
        <v>55437.338897</v>
      </c>
      <c r="I2163" s="4">
        <v>58539.894456</v>
      </c>
      <c r="J2163" s="4">
        <v>57208.268614</v>
      </c>
      <c r="K2163" s="4">
        <v>59445.550183</v>
      </c>
      <c r="L2163" s="4">
        <v>59902.69726</v>
      </c>
      <c r="M2163" s="4">
        <v>2547515.289099</v>
      </c>
      <c r="N2163" s="4">
        <v>2689990.77735</v>
      </c>
      <c r="O2163" s="4">
        <v>2712678.811377</v>
      </c>
      <c r="P2163" s="4">
        <v>3652434.846761</v>
      </c>
    </row>
    <row r="2164" spans="1:16">
      <c r="A2164" s="3" t="s">
        <v>4340</v>
      </c>
      <c r="B2164" s="3" t="s">
        <v>4341</v>
      </c>
      <c r="C2164" s="4">
        <v>169201.528211</v>
      </c>
      <c r="D2164" s="4">
        <v>181440.11895</v>
      </c>
      <c r="E2164" s="4">
        <v>191933.48489</v>
      </c>
      <c r="F2164" s="4">
        <v>289014.306043</v>
      </c>
      <c r="G2164" s="4">
        <v>325565.827282</v>
      </c>
      <c r="H2164" s="4">
        <v>363282.224799</v>
      </c>
      <c r="I2164" s="4">
        <v>402769.314664</v>
      </c>
      <c r="J2164" s="4">
        <v>437549.110441</v>
      </c>
      <c r="K2164" s="4">
        <v>480752.231594</v>
      </c>
      <c r="L2164" s="4">
        <v>545253.591481</v>
      </c>
      <c r="M2164" s="4">
        <v>601201.136362</v>
      </c>
      <c r="N2164" s="4">
        <v>640521.877502</v>
      </c>
      <c r="O2164" s="4">
        <v>713703.202539</v>
      </c>
      <c r="P2164" s="4">
        <v>745582.525918</v>
      </c>
    </row>
    <row r="2165" spans="1:16">
      <c r="A2165" s="3" t="s">
        <v>4342</v>
      </c>
      <c r="B2165" s="3" t="s">
        <v>4343</v>
      </c>
      <c r="C2165" s="4">
        <v>65047.15869</v>
      </c>
      <c r="D2165" s="4">
        <v>67624.498734</v>
      </c>
      <c r="E2165" s="4">
        <v>65435.373402</v>
      </c>
      <c r="F2165" s="4">
        <v>176023.373749</v>
      </c>
      <c r="G2165" s="4">
        <v>194446.396422</v>
      </c>
      <c r="H2165" s="4">
        <v>165183.886112</v>
      </c>
      <c r="I2165" s="4">
        <v>262450.417234</v>
      </c>
      <c r="J2165" s="4">
        <v>263305.908527</v>
      </c>
      <c r="K2165" s="4">
        <v>224118.755875</v>
      </c>
      <c r="L2165" s="4">
        <v>243582.079603</v>
      </c>
      <c r="M2165" s="4">
        <v>443577.731631</v>
      </c>
      <c r="N2165" s="4">
        <v>342870.523763</v>
      </c>
      <c r="O2165" s="4">
        <v>491473.852001</v>
      </c>
      <c r="P2165" s="4">
        <v>459162.236161</v>
      </c>
    </row>
    <row r="2166" spans="1:16">
      <c r="A2166" s="3" t="s">
        <v>4344</v>
      </c>
      <c r="B2166" s="3" t="s">
        <v>4345</v>
      </c>
      <c r="C2166" s="4">
        <v>131673.55566</v>
      </c>
      <c r="D2166" s="4">
        <v>128335.137185</v>
      </c>
      <c r="E2166" s="4">
        <v>260771.825302</v>
      </c>
      <c r="F2166" s="4">
        <v>435903.960745</v>
      </c>
      <c r="G2166" s="4">
        <v>593989.741959</v>
      </c>
      <c r="H2166" s="4">
        <v>463218.980044</v>
      </c>
      <c r="I2166" s="4">
        <v>489200.915381</v>
      </c>
      <c r="J2166" s="4">
        <v>488200.583433</v>
      </c>
      <c r="K2166" s="4">
        <v>479336.590541</v>
      </c>
      <c r="L2166" s="4">
        <v>499640.556532</v>
      </c>
      <c r="M2166" s="4">
        <v>1033636.559103</v>
      </c>
      <c r="N2166" s="4">
        <v>908287.724557</v>
      </c>
      <c r="O2166" s="4">
        <v>1016613.734076</v>
      </c>
      <c r="P2166" s="4">
        <v>1030424.645176</v>
      </c>
    </row>
    <row r="2167" spans="1:16">
      <c r="A2167" s="3" t="s">
        <v>4346</v>
      </c>
      <c r="B2167" s="3" t="s">
        <v>4347</v>
      </c>
      <c r="C2167" s="4">
        <v>115996.328911</v>
      </c>
      <c r="D2167" s="4">
        <v>109017.337727</v>
      </c>
      <c r="E2167" s="4">
        <v>145153.847482</v>
      </c>
      <c r="F2167" s="4">
        <v>170505.216901</v>
      </c>
      <c r="G2167" s="4">
        <v>174510.976616</v>
      </c>
      <c r="H2167" s="4">
        <v>192974.513969</v>
      </c>
      <c r="I2167" s="4">
        <v>268504.353591</v>
      </c>
      <c r="J2167" s="4">
        <v>604217.474014</v>
      </c>
      <c r="K2167" s="4">
        <v>753328.284171</v>
      </c>
      <c r="L2167" s="4">
        <v>882585.863088</v>
      </c>
      <c r="M2167" s="4">
        <v>1028077.199764</v>
      </c>
      <c r="N2167" s="4">
        <v>1077506.694849</v>
      </c>
      <c r="O2167" s="4">
        <v>1217518.026497</v>
      </c>
      <c r="P2167" s="4">
        <v>1500972.390445</v>
      </c>
    </row>
    <row r="2168" spans="1:16">
      <c r="A2168" s="3" t="s">
        <v>4348</v>
      </c>
      <c r="B2168" s="3" t="s">
        <v>4349</v>
      </c>
      <c r="C2168" s="4">
        <v>49083.578737</v>
      </c>
      <c r="D2168" s="4">
        <v>57845.321911</v>
      </c>
      <c r="E2168" s="4">
        <v>88470.63421</v>
      </c>
      <c r="F2168" s="4">
        <v>110974.679953</v>
      </c>
      <c r="G2168" s="4">
        <v>155634.39843</v>
      </c>
      <c r="H2168" s="4">
        <v>186711.8912</v>
      </c>
      <c r="I2168" s="4">
        <v>277907.834507</v>
      </c>
      <c r="J2168" s="4">
        <v>332013.67462</v>
      </c>
      <c r="K2168" s="4">
        <v>455015.154271</v>
      </c>
      <c r="L2168" s="4">
        <v>506403.789046</v>
      </c>
      <c r="M2168" s="4">
        <v>713602.439263</v>
      </c>
      <c r="N2168" s="4">
        <v>695559.394056</v>
      </c>
      <c r="O2168" s="4">
        <v>716828.590326</v>
      </c>
      <c r="P2168" s="4">
        <v>718354.414521</v>
      </c>
    </row>
    <row r="2169" spans="1:16">
      <c r="A2169" s="3" t="s">
        <v>4350</v>
      </c>
      <c r="B2169" s="3" t="s">
        <v>4351</v>
      </c>
      <c r="C2169" s="4">
        <v>343405.774613</v>
      </c>
      <c r="D2169" s="4">
        <v>347535.089262</v>
      </c>
      <c r="E2169" s="4">
        <v>349698.938698</v>
      </c>
      <c r="F2169" s="4">
        <v>438696.704418</v>
      </c>
      <c r="G2169" s="4">
        <v>536469.475317</v>
      </c>
      <c r="H2169" s="4">
        <v>969942.206798</v>
      </c>
      <c r="I2169" s="4">
        <v>1069140.932219</v>
      </c>
      <c r="J2169" s="4">
        <v>1177834.220814</v>
      </c>
      <c r="K2169" s="4">
        <v>1266809.117727</v>
      </c>
      <c r="L2169" s="4">
        <v>1837479.424267</v>
      </c>
      <c r="M2169" s="4">
        <v>1922439.257951</v>
      </c>
      <c r="N2169" s="4">
        <v>2378148.374383</v>
      </c>
      <c r="O2169" s="4">
        <v>3935444.429255</v>
      </c>
      <c r="P2169" s="4">
        <v>4099150.484509</v>
      </c>
    </row>
    <row r="2170" spans="1:16">
      <c r="A2170" s="3" t="s">
        <v>4352</v>
      </c>
      <c r="B2170" s="3" t="s">
        <v>4353</v>
      </c>
      <c r="C2170" s="4">
        <v>51269.678062</v>
      </c>
      <c r="D2170" s="4">
        <v>65807.936583</v>
      </c>
      <c r="E2170" s="4">
        <v>82541.879961</v>
      </c>
      <c r="F2170" s="4">
        <v>130596.129002</v>
      </c>
      <c r="G2170" s="4">
        <v>194807.494116</v>
      </c>
      <c r="H2170" s="4">
        <v>202892.271368</v>
      </c>
      <c r="I2170" s="4">
        <v>197314.39055</v>
      </c>
      <c r="J2170" s="4">
        <v>175233.867804</v>
      </c>
      <c r="K2170" s="4">
        <v>177095.986867</v>
      </c>
      <c r="L2170" s="4">
        <v>142834.278808</v>
      </c>
      <c r="M2170" s="4">
        <v>80187.737755</v>
      </c>
      <c r="N2170" s="4">
        <v>234521.334527</v>
      </c>
      <c r="O2170" s="4">
        <v>199947.635353</v>
      </c>
      <c r="P2170" s="4">
        <v>211873.929782</v>
      </c>
    </row>
    <row r="2171" spans="1:16">
      <c r="A2171" s="3" t="s">
        <v>4354</v>
      </c>
      <c r="B2171" s="3" t="s">
        <v>4355</v>
      </c>
      <c r="C2171" s="4">
        <v>39912.489775</v>
      </c>
      <c r="D2171" s="4">
        <v>40050.427143</v>
      </c>
      <c r="E2171" s="4">
        <v>40253.346204</v>
      </c>
      <c r="F2171" s="4">
        <v>42462.49935</v>
      </c>
      <c r="G2171" s="4">
        <v>42529.133473</v>
      </c>
      <c r="H2171" s="4">
        <v>42515.98991</v>
      </c>
      <c r="I2171" s="4">
        <v>49218.934022</v>
      </c>
      <c r="J2171" s="4">
        <v>50110.049933</v>
      </c>
      <c r="K2171" s="4">
        <v>79433.939953</v>
      </c>
      <c r="L2171" s="4">
        <v>83854.647727</v>
      </c>
      <c r="M2171" s="4">
        <v>111993.93727</v>
      </c>
      <c r="N2171" s="4">
        <v>80268.960733</v>
      </c>
      <c r="O2171" s="4">
        <v>220786.343865</v>
      </c>
      <c r="P2171" s="4">
        <v>230449.612354</v>
      </c>
    </row>
    <row r="2172" spans="1:16">
      <c r="A2172" s="3" t="s">
        <v>4356</v>
      </c>
      <c r="B2172" s="3" t="s">
        <v>4357</v>
      </c>
      <c r="C2172" s="4">
        <v>49128.446971</v>
      </c>
      <c r="D2172" s="4">
        <v>48612.784892</v>
      </c>
      <c r="E2172" s="4">
        <v>51651.239849</v>
      </c>
      <c r="F2172" s="4">
        <v>54194.982014</v>
      </c>
      <c r="G2172" s="4">
        <v>54367.88184</v>
      </c>
      <c r="H2172" s="4">
        <v>59050.013229</v>
      </c>
      <c r="I2172" s="4">
        <v>61336.42184</v>
      </c>
      <c r="J2172" s="4">
        <v>61643.404297</v>
      </c>
      <c r="K2172" s="4">
        <v>60890.226603</v>
      </c>
      <c r="L2172" s="4">
        <v>57542.351418</v>
      </c>
      <c r="M2172" s="4">
        <v>48643.653521</v>
      </c>
      <c r="N2172" s="4">
        <v>47346.066583</v>
      </c>
      <c r="O2172" s="4">
        <v>37158.547236</v>
      </c>
      <c r="P2172" s="4">
        <v>42071.25314</v>
      </c>
    </row>
    <row r="2173" spans="1:16">
      <c r="A2173" s="3" t="s">
        <v>4358</v>
      </c>
      <c r="B2173" s="3" t="s">
        <v>4359</v>
      </c>
      <c r="C2173" s="4">
        <v>101124.309208</v>
      </c>
      <c r="D2173" s="4">
        <v>102172.219341</v>
      </c>
      <c r="E2173" s="4">
        <v>122524.579381</v>
      </c>
      <c r="F2173" s="4">
        <v>128794.198303</v>
      </c>
      <c r="G2173" s="4">
        <v>130365.209248</v>
      </c>
      <c r="H2173" s="4">
        <v>137018.635243</v>
      </c>
      <c r="I2173" s="4">
        <v>140213.448463</v>
      </c>
      <c r="J2173" s="4">
        <v>141746.1008</v>
      </c>
      <c r="K2173" s="4">
        <v>125786.707491</v>
      </c>
      <c r="L2173" s="4">
        <v>108423.738216</v>
      </c>
      <c r="M2173" s="4">
        <v>110201.700493</v>
      </c>
      <c r="N2173" s="4">
        <v>109582.796907</v>
      </c>
      <c r="O2173" s="4">
        <v>364473.121334</v>
      </c>
      <c r="P2173" s="4">
        <v>366372.756865</v>
      </c>
    </row>
    <row r="2174" spans="1:16">
      <c r="A2174" s="3" t="s">
        <v>4360</v>
      </c>
      <c r="B2174" s="3" t="s">
        <v>4361</v>
      </c>
      <c r="C2174" s="4">
        <v>81865.520894</v>
      </c>
      <c r="D2174" s="4">
        <v>82331.785004</v>
      </c>
      <c r="E2174" s="4">
        <v>82023.646271</v>
      </c>
      <c r="F2174" s="4">
        <v>85209.126137</v>
      </c>
      <c r="G2174" s="4">
        <v>82783.738239</v>
      </c>
      <c r="H2174" s="4">
        <v>76160.147846</v>
      </c>
      <c r="I2174" s="4">
        <v>77753.20652</v>
      </c>
      <c r="J2174" s="4">
        <v>180625.75358</v>
      </c>
      <c r="K2174" s="4">
        <v>190020.936665</v>
      </c>
      <c r="L2174" s="4">
        <v>201509.60433</v>
      </c>
      <c r="M2174" s="4">
        <v>315255.809877</v>
      </c>
      <c r="N2174" s="4">
        <v>316123.262005</v>
      </c>
      <c r="O2174" s="4">
        <v>350113.04206</v>
      </c>
      <c r="P2174" s="4">
        <v>380689.003418</v>
      </c>
    </row>
    <row r="2175" spans="1:16">
      <c r="A2175" s="3" t="s">
        <v>4362</v>
      </c>
      <c r="B2175" s="3" t="s">
        <v>4363</v>
      </c>
      <c r="C2175" s="4">
        <v>121722.589975</v>
      </c>
      <c r="D2175" s="4">
        <v>127506.893419</v>
      </c>
      <c r="E2175" s="4">
        <v>99175.737455</v>
      </c>
      <c r="F2175" s="4">
        <v>102012.147245</v>
      </c>
      <c r="G2175" s="4">
        <v>81933.643087</v>
      </c>
      <c r="H2175" s="4">
        <v>56745.926746</v>
      </c>
      <c r="I2175" s="4">
        <v>38290.003757</v>
      </c>
      <c r="J2175" s="4">
        <v>27856.951125</v>
      </c>
      <c r="K2175" s="4">
        <v>-23020.218509</v>
      </c>
      <c r="L2175" s="4">
        <v>62420.38885</v>
      </c>
      <c r="M2175" s="4">
        <v>117900.573531</v>
      </c>
      <c r="N2175" s="4">
        <v>183307.5285</v>
      </c>
      <c r="O2175" s="4">
        <v>475856.334876</v>
      </c>
      <c r="P2175" s="4">
        <v>-358103.540908</v>
      </c>
    </row>
    <row r="2176" spans="1:16">
      <c r="A2176" s="3" t="s">
        <v>4364</v>
      </c>
      <c r="B2176" s="3" t="s">
        <v>4365</v>
      </c>
      <c r="C2176" s="4">
        <v>125961.282967</v>
      </c>
      <c r="D2176" s="4">
        <v>121111.315294</v>
      </c>
      <c r="E2176" s="4">
        <v>143185.899939</v>
      </c>
      <c r="F2176" s="4">
        <v>168835.903557</v>
      </c>
      <c r="G2176" s="4">
        <v>157885.68109</v>
      </c>
      <c r="H2176" s="4">
        <v>166215.503172</v>
      </c>
      <c r="I2176" s="4">
        <v>180714.532286</v>
      </c>
      <c r="J2176" s="4">
        <v>179981.216442</v>
      </c>
      <c r="K2176" s="4">
        <v>163608.061276</v>
      </c>
      <c r="L2176" s="4">
        <v>153866.887899</v>
      </c>
      <c r="M2176" s="4">
        <v>156786.183326</v>
      </c>
      <c r="N2176" s="4">
        <v>191864.112245</v>
      </c>
      <c r="O2176" s="4">
        <v>414333.537924</v>
      </c>
      <c r="P2176" s="4">
        <v>451614.56463</v>
      </c>
    </row>
    <row r="2177" spans="1:16">
      <c r="A2177" s="3" t="s">
        <v>4366</v>
      </c>
      <c r="B2177" s="3" t="s">
        <v>4367</v>
      </c>
      <c r="C2177" s="4">
        <v>51305.034359</v>
      </c>
      <c r="D2177" s="4">
        <v>25678.645587</v>
      </c>
      <c r="E2177" s="4">
        <v>21320.721029</v>
      </c>
      <c r="F2177" s="4">
        <v>9811.011884</v>
      </c>
      <c r="G2177" s="4">
        <v>4946.603182</v>
      </c>
      <c r="H2177" s="4">
        <v>6847.326327</v>
      </c>
      <c r="I2177" s="4">
        <v>6175.597817</v>
      </c>
      <c r="J2177" s="4">
        <v>3827.05064</v>
      </c>
      <c r="K2177" s="4">
        <v>7539.058027</v>
      </c>
      <c r="L2177" s="4">
        <v>12739.99846</v>
      </c>
      <c r="M2177" s="4">
        <v>11430.987809</v>
      </c>
      <c r="N2177" s="4">
        <v>273516.735727</v>
      </c>
      <c r="O2177" s="4">
        <v>315533.21162</v>
      </c>
      <c r="P2177" s="4">
        <v>354635.626068</v>
      </c>
    </row>
    <row r="2178" spans="1:16">
      <c r="A2178" s="3" t="s">
        <v>4368</v>
      </c>
      <c r="B2178" s="3" t="s">
        <v>4369</v>
      </c>
      <c r="C2178" s="4">
        <v>29415.047106</v>
      </c>
      <c r="D2178" s="4">
        <v>31599.671944</v>
      </c>
      <c r="E2178" s="4">
        <v>32594.45407</v>
      </c>
      <c r="F2178" s="4">
        <v>33772.630001</v>
      </c>
      <c r="G2178" s="4">
        <v>29533.644233</v>
      </c>
      <c r="H2178" s="4">
        <v>27510.732316</v>
      </c>
      <c r="I2178" s="4">
        <v>29270.253457</v>
      </c>
      <c r="J2178" s="4">
        <v>204359.816064</v>
      </c>
      <c r="K2178" s="4">
        <v>222371.920736</v>
      </c>
      <c r="L2178" s="4">
        <v>256507.177085</v>
      </c>
      <c r="M2178" s="4">
        <v>374023.784839</v>
      </c>
      <c r="N2178" s="4">
        <v>387884.660854</v>
      </c>
      <c r="O2178" s="4">
        <v>359047.558073</v>
      </c>
      <c r="P2178" s="4">
        <v>382605.391884</v>
      </c>
    </row>
    <row r="2179" spans="1:16">
      <c r="A2179" s="3" t="s">
        <v>4370</v>
      </c>
      <c r="B2179" s="3" t="s">
        <v>4371</v>
      </c>
      <c r="C2179" s="4">
        <v>106472.345725</v>
      </c>
      <c r="D2179" s="4">
        <v>110981.015165</v>
      </c>
      <c r="E2179" s="4">
        <v>125778.608394</v>
      </c>
      <c r="F2179" s="4">
        <v>151727.970521</v>
      </c>
      <c r="G2179" s="4">
        <v>150125.947666</v>
      </c>
      <c r="H2179" s="4">
        <v>155292.022984</v>
      </c>
      <c r="I2179" s="4">
        <v>160038.635493</v>
      </c>
      <c r="J2179" s="4">
        <v>173628.488673</v>
      </c>
      <c r="K2179" s="4">
        <v>177427.712797</v>
      </c>
      <c r="L2179" s="4">
        <v>176298.125003</v>
      </c>
      <c r="M2179" s="4">
        <v>178581.89639</v>
      </c>
      <c r="N2179" s="4">
        <v>181170.613802</v>
      </c>
      <c r="O2179" s="4">
        <v>182974.938743</v>
      </c>
      <c r="P2179" s="4">
        <v>186961.251062</v>
      </c>
    </row>
    <row r="2180" spans="1:16">
      <c r="A2180" s="3" t="s">
        <v>4372</v>
      </c>
      <c r="B2180" s="3" t="s">
        <v>4373</v>
      </c>
      <c r="C2180" s="4">
        <v>55804.721578</v>
      </c>
      <c r="D2180" s="4">
        <v>68258.04352</v>
      </c>
      <c r="E2180" s="4">
        <v>90439.995226</v>
      </c>
      <c r="F2180" s="4">
        <v>96829.902054</v>
      </c>
      <c r="G2180" s="4">
        <v>103397.576532</v>
      </c>
      <c r="H2180" s="4">
        <v>184215.330035</v>
      </c>
      <c r="I2180" s="4">
        <v>246051.999824</v>
      </c>
      <c r="J2180" s="4">
        <v>285867.801144</v>
      </c>
      <c r="K2180" s="4">
        <v>319233.988346</v>
      </c>
      <c r="L2180" s="4">
        <v>456807.65604</v>
      </c>
      <c r="M2180" s="4">
        <v>760557.887541</v>
      </c>
      <c r="N2180" s="4">
        <v>826566.485832</v>
      </c>
      <c r="O2180" s="4">
        <v>1066704.894287</v>
      </c>
      <c r="P2180" s="4">
        <v>1375399.600812</v>
      </c>
    </row>
    <row r="2181" spans="1:16">
      <c r="A2181" s="3" t="s">
        <v>4374</v>
      </c>
      <c r="B2181" s="3" t="s">
        <v>4375</v>
      </c>
      <c r="C2181" s="4">
        <v>87938.014307</v>
      </c>
      <c r="D2181" s="4">
        <v>76590.794884</v>
      </c>
      <c r="E2181" s="4">
        <v>66505.643248</v>
      </c>
      <c r="F2181" s="4">
        <v>71437.129774</v>
      </c>
      <c r="G2181" s="4">
        <v>65873.141305</v>
      </c>
      <c r="H2181" s="4">
        <v>66693.07524</v>
      </c>
      <c r="I2181" s="4">
        <v>75538.523895</v>
      </c>
      <c r="J2181" s="4">
        <v>93719.397477</v>
      </c>
      <c r="K2181" s="4">
        <v>97797.612551</v>
      </c>
      <c r="L2181" s="4">
        <v>101518.832637</v>
      </c>
      <c r="M2181" s="4">
        <v>103187.559819</v>
      </c>
      <c r="N2181" s="4">
        <v>105776.134242</v>
      </c>
      <c r="O2181" s="4">
        <v>108635.877848</v>
      </c>
      <c r="P2181" s="4">
        <v>175264.733112</v>
      </c>
    </row>
    <row r="2182" spans="1:16">
      <c r="A2182" s="3" t="s">
        <v>4376</v>
      </c>
      <c r="B2182" s="3" t="s">
        <v>4377</v>
      </c>
      <c r="C2182" s="4">
        <v>51427.282775</v>
      </c>
      <c r="D2182" s="4">
        <v>37782.42705</v>
      </c>
      <c r="E2182" s="4">
        <v>39865.943424</v>
      </c>
      <c r="F2182" s="4">
        <v>40995.881943</v>
      </c>
      <c r="G2182" s="4">
        <v>31855.28195</v>
      </c>
      <c r="H2182" s="4">
        <v>48548.68458</v>
      </c>
      <c r="I2182" s="4">
        <v>57309.209748</v>
      </c>
      <c r="J2182" s="4">
        <v>69686.033479</v>
      </c>
      <c r="K2182" s="4">
        <v>78691.294068</v>
      </c>
      <c r="L2182" s="4">
        <v>89622.43522</v>
      </c>
      <c r="M2182" s="4">
        <v>104435.572813</v>
      </c>
      <c r="N2182" s="4">
        <v>109381.268755</v>
      </c>
      <c r="O2182" s="4">
        <v>119504.686197</v>
      </c>
      <c r="P2182" s="4">
        <v>135058.975215</v>
      </c>
    </row>
    <row r="2183" spans="1:16">
      <c r="A2183" s="3" t="s">
        <v>4378</v>
      </c>
      <c r="B2183" s="3" t="s">
        <v>4379</v>
      </c>
      <c r="C2183" s="4">
        <v>45386.413321</v>
      </c>
      <c r="D2183" s="4">
        <v>51090.663549</v>
      </c>
      <c r="E2183" s="4">
        <v>55229.912355</v>
      </c>
      <c r="F2183" s="4">
        <v>150490.754987</v>
      </c>
      <c r="G2183" s="4">
        <v>163127.926625</v>
      </c>
      <c r="H2183" s="4">
        <v>164169.572551</v>
      </c>
      <c r="I2183" s="4">
        <v>171346.022538</v>
      </c>
      <c r="J2183" s="4">
        <v>164708.592007</v>
      </c>
      <c r="K2183" s="4">
        <v>169377.432389</v>
      </c>
      <c r="L2183" s="4">
        <v>172093.393329</v>
      </c>
      <c r="M2183" s="4">
        <v>175432.400928</v>
      </c>
      <c r="N2183" s="4">
        <v>172305.236114</v>
      </c>
      <c r="O2183" s="4">
        <v>165420.014496</v>
      </c>
      <c r="P2183" s="4">
        <v>169054.235816</v>
      </c>
    </row>
    <row r="2184" spans="1:16">
      <c r="A2184" s="3" t="s">
        <v>4380</v>
      </c>
      <c r="B2184" s="3" t="s">
        <v>4381</v>
      </c>
      <c r="C2184" s="4">
        <v>-139.800702</v>
      </c>
      <c r="D2184" s="4">
        <v>-6734.66363</v>
      </c>
      <c r="E2184" s="4">
        <v>3864.670158</v>
      </c>
      <c r="F2184" s="4">
        <v>2794.615867</v>
      </c>
      <c r="G2184" s="4">
        <v>2364.456015</v>
      </c>
      <c r="H2184" s="4">
        <v>1472.853136</v>
      </c>
      <c r="I2184" s="4">
        <v>2443.204645</v>
      </c>
      <c r="J2184" s="4">
        <v>2647.948776</v>
      </c>
      <c r="K2184" s="4">
        <v>2185.783006</v>
      </c>
      <c r="L2184" s="4">
        <v>3415.284011</v>
      </c>
      <c r="M2184" s="4">
        <v>4948.462301</v>
      </c>
      <c r="N2184" s="4">
        <v>5504.397114</v>
      </c>
      <c r="O2184" s="4">
        <v>5402.878336</v>
      </c>
      <c r="P2184" s="4">
        <v>7774.277227</v>
      </c>
    </row>
    <row r="2185" spans="1:16">
      <c r="A2185" s="3" t="s">
        <v>4382</v>
      </c>
      <c r="B2185" s="3" t="s">
        <v>4383</v>
      </c>
      <c r="C2185" s="4">
        <v>72948.011978</v>
      </c>
      <c r="D2185" s="4">
        <v>22818.861199</v>
      </c>
      <c r="E2185" s="4">
        <v>-48883.568251</v>
      </c>
      <c r="F2185" s="4">
        <v>-54124.500724</v>
      </c>
      <c r="G2185" s="4">
        <v>-85937.450292</v>
      </c>
      <c r="H2185" s="4">
        <v>95385.621556</v>
      </c>
      <c r="I2185" s="4">
        <v>109345.643264</v>
      </c>
      <c r="J2185" s="4">
        <v>84454.192074</v>
      </c>
      <c r="K2185" s="4">
        <v>85801.074848</v>
      </c>
      <c r="L2185" s="4">
        <v>87392.721205</v>
      </c>
      <c r="M2185" s="4">
        <v>238324.090516</v>
      </c>
      <c r="N2185" s="4">
        <v>240258.379928</v>
      </c>
      <c r="O2185" s="4">
        <v>238593.729561</v>
      </c>
      <c r="P2185" s="4">
        <v>229592.371237</v>
      </c>
    </row>
    <row r="2186" spans="1:16">
      <c r="A2186" s="3" t="s">
        <v>4384</v>
      </c>
      <c r="B2186" s="3" t="s">
        <v>4385</v>
      </c>
      <c r="C2186" s="4">
        <v>222107.271527</v>
      </c>
      <c r="D2186" s="4">
        <v>240095.038868</v>
      </c>
      <c r="E2186" s="4">
        <v>260574.888829</v>
      </c>
      <c r="F2186" s="4">
        <v>275250.217233</v>
      </c>
      <c r="G2186" s="4">
        <v>292045.501324</v>
      </c>
      <c r="H2186" s="4">
        <v>311588.916663</v>
      </c>
      <c r="I2186" s="4">
        <v>333081.0256</v>
      </c>
      <c r="J2186" s="4">
        <v>358944.874394</v>
      </c>
      <c r="K2186" s="4">
        <v>414565.657593</v>
      </c>
      <c r="L2186" s="4">
        <v>519533.010096</v>
      </c>
      <c r="M2186" s="4">
        <v>666532.822503</v>
      </c>
      <c r="N2186" s="4">
        <v>738289.158963</v>
      </c>
      <c r="O2186" s="4">
        <v>803968.410896</v>
      </c>
      <c r="P2186" s="4">
        <v>872240.164826</v>
      </c>
    </row>
    <row r="2187" spans="1:16">
      <c r="A2187" s="3" t="s">
        <v>4386</v>
      </c>
      <c r="B2187" s="3" t="s">
        <v>4387</v>
      </c>
      <c r="C2187" s="4">
        <v>31320.635071</v>
      </c>
      <c r="D2187" s="4">
        <v>32241.766251</v>
      </c>
      <c r="E2187" s="4">
        <v>35810.185936</v>
      </c>
      <c r="F2187" s="4">
        <v>36470.111619</v>
      </c>
      <c r="G2187" s="4">
        <v>37057.730772</v>
      </c>
      <c r="H2187" s="4">
        <v>39364.945905</v>
      </c>
      <c r="I2187" s="4">
        <v>51622.779031</v>
      </c>
      <c r="J2187" s="4">
        <v>67696.30376</v>
      </c>
      <c r="K2187" s="4">
        <v>86643.131103</v>
      </c>
      <c r="L2187" s="4">
        <v>96190.246946</v>
      </c>
      <c r="M2187" s="4">
        <v>271510.156815</v>
      </c>
      <c r="N2187" s="4">
        <v>294854.043958</v>
      </c>
      <c r="O2187" s="4">
        <v>317579.634795</v>
      </c>
      <c r="P2187" s="4">
        <v>323851.749455</v>
      </c>
    </row>
    <row r="2188" spans="1:16">
      <c r="A2188" s="3" t="s">
        <v>4388</v>
      </c>
      <c r="B2188" s="3" t="s">
        <v>4389</v>
      </c>
      <c r="C2188" s="4">
        <v>74201.867754</v>
      </c>
      <c r="D2188" s="4">
        <v>75097.117005</v>
      </c>
      <c r="E2188" s="4">
        <v>78494.43956</v>
      </c>
      <c r="F2188" s="4">
        <v>81552.446452</v>
      </c>
      <c r="G2188" s="4">
        <v>85309.53231</v>
      </c>
      <c r="H2188" s="4">
        <v>93918.380023</v>
      </c>
      <c r="I2188" s="4">
        <v>99602.480076</v>
      </c>
      <c r="J2188" s="4">
        <v>102865.538491</v>
      </c>
      <c r="K2188" s="4">
        <v>109459.133282</v>
      </c>
      <c r="L2188" s="4">
        <v>111289.987546</v>
      </c>
      <c r="M2188" s="4">
        <v>115364.911713</v>
      </c>
      <c r="N2188" s="4">
        <v>114634.789055</v>
      </c>
      <c r="O2188" s="4">
        <v>106665.349576</v>
      </c>
      <c r="P2188" s="4">
        <v>111978.309523</v>
      </c>
    </row>
    <row r="2189" spans="1:16">
      <c r="A2189" s="3" t="s">
        <v>4390</v>
      </c>
      <c r="B2189" s="3" t="s">
        <v>4391</v>
      </c>
      <c r="C2189" s="4">
        <v>144404.755955</v>
      </c>
      <c r="D2189" s="4">
        <v>170841.503377</v>
      </c>
      <c r="E2189" s="4">
        <v>195388.107886</v>
      </c>
      <c r="F2189" s="4">
        <v>295928.893656</v>
      </c>
      <c r="G2189" s="4">
        <v>600425.401009</v>
      </c>
      <c r="H2189" s="4">
        <v>750201.519262</v>
      </c>
      <c r="I2189" s="4">
        <v>1237617.458746</v>
      </c>
      <c r="J2189" s="4">
        <v>1316558.75161</v>
      </c>
      <c r="K2189" s="4">
        <v>1389838.633263</v>
      </c>
      <c r="L2189" s="4">
        <v>1873449.278553</v>
      </c>
      <c r="M2189" s="4">
        <v>2000637.672059</v>
      </c>
      <c r="N2189" s="4">
        <v>2198127.161806</v>
      </c>
      <c r="O2189" s="4">
        <v>2831008.070527</v>
      </c>
      <c r="P2189" s="4">
        <v>3182381.145168</v>
      </c>
    </row>
    <row r="2190" spans="1:16">
      <c r="A2190" s="3" t="s">
        <v>4392</v>
      </c>
      <c r="B2190" s="3" t="s">
        <v>4393</v>
      </c>
      <c r="C2190" s="4">
        <v>-114486.443093</v>
      </c>
      <c r="D2190" s="4">
        <v>15329.061762</v>
      </c>
      <c r="E2190" s="4">
        <v>25276.468726</v>
      </c>
      <c r="F2190" s="4">
        <v>25939.132401</v>
      </c>
      <c r="G2190" s="4">
        <v>33518.111166</v>
      </c>
      <c r="H2190" s="4">
        <v>33960.053659</v>
      </c>
      <c r="I2190" s="4">
        <v>39227.738761</v>
      </c>
      <c r="J2190" s="4">
        <v>45615.884918</v>
      </c>
      <c r="K2190" s="4">
        <v>50921.022007</v>
      </c>
      <c r="L2190" s="4">
        <v>57101.667734</v>
      </c>
      <c r="M2190" s="4">
        <v>48175.947137</v>
      </c>
      <c r="N2190" s="4">
        <v>520748.829187</v>
      </c>
      <c r="O2190" s="4">
        <v>555373.514744</v>
      </c>
      <c r="P2190" s="4">
        <v>605194.230594</v>
      </c>
    </row>
    <row r="2191" spans="1:16">
      <c r="A2191" s="3" t="s">
        <v>4394</v>
      </c>
      <c r="B2191" s="3" t="s">
        <v>4395</v>
      </c>
      <c r="C2191" s="4">
        <v>195299.458028</v>
      </c>
      <c r="D2191" s="4">
        <v>193144.224118</v>
      </c>
      <c r="E2191" s="4">
        <v>184148.928598</v>
      </c>
      <c r="F2191" s="4">
        <v>179840.114653</v>
      </c>
      <c r="G2191" s="4">
        <v>156006.751941</v>
      </c>
      <c r="H2191" s="4">
        <v>67237.377198</v>
      </c>
      <c r="I2191" s="4">
        <v>68930.644668</v>
      </c>
      <c r="J2191" s="4">
        <v>51520.938123</v>
      </c>
      <c r="K2191" s="4">
        <v>51704.420108</v>
      </c>
      <c r="L2191" s="4">
        <v>37065.472261</v>
      </c>
      <c r="M2191" s="4">
        <v>21768.851486</v>
      </c>
      <c r="N2191" s="4">
        <v>84180.273526</v>
      </c>
      <c r="O2191" s="4">
        <v>90416.899943</v>
      </c>
      <c r="P2191" s="4">
        <v>88926.697161</v>
      </c>
    </row>
    <row r="2192" spans="1:16">
      <c r="A2192" s="3" t="s">
        <v>4396</v>
      </c>
      <c r="B2192" s="3" t="s">
        <v>4397</v>
      </c>
      <c r="C2192" s="4">
        <v>42819.120415</v>
      </c>
      <c r="D2192" s="4">
        <v>36163.742235</v>
      </c>
      <c r="E2192" s="4">
        <v>35443.540493</v>
      </c>
      <c r="F2192" s="4">
        <v>35776.376031</v>
      </c>
      <c r="G2192" s="4">
        <v>31506.563478</v>
      </c>
      <c r="H2192" s="4">
        <v>31451.764601</v>
      </c>
      <c r="I2192" s="4">
        <v>34247.964116</v>
      </c>
      <c r="J2192" s="4">
        <v>35849.788925</v>
      </c>
      <c r="K2192" s="4">
        <v>39121.046356</v>
      </c>
      <c r="L2192" s="4">
        <v>44861.941221</v>
      </c>
      <c r="M2192" s="4">
        <v>530624.491574</v>
      </c>
      <c r="N2192" s="4">
        <v>585437.970299</v>
      </c>
      <c r="O2192" s="4">
        <v>654998.705303</v>
      </c>
      <c r="P2192" s="4">
        <v>709371.035265</v>
      </c>
    </row>
    <row r="2193" spans="1:16">
      <c r="A2193" s="3" t="s">
        <v>4398</v>
      </c>
      <c r="B2193" s="3" t="s">
        <v>4399</v>
      </c>
      <c r="C2193" s="4">
        <v>159075.997434</v>
      </c>
      <c r="D2193" s="4">
        <v>117409.636673</v>
      </c>
      <c r="E2193" s="4">
        <v>-73059.913635</v>
      </c>
      <c r="F2193" s="4">
        <v>-157757.059276</v>
      </c>
      <c r="G2193" s="4"/>
      <c r="H2193" s="4">
        <v>1461.912512</v>
      </c>
      <c r="I2193" s="4">
        <v>181982.029641</v>
      </c>
      <c r="J2193" s="4">
        <v>225010.090906</v>
      </c>
      <c r="K2193" s="4">
        <v>257927.530838</v>
      </c>
      <c r="L2193" s="4">
        <v>271187.839855</v>
      </c>
      <c r="M2193" s="4">
        <v>559470.864931</v>
      </c>
      <c r="N2193" s="4">
        <v>534430.683773</v>
      </c>
      <c r="O2193" s="4">
        <v>1064853.749149</v>
      </c>
      <c r="P2193" s="4">
        <v>1180788.547312</v>
      </c>
    </row>
    <row r="2194" spans="1:16">
      <c r="A2194" s="3" t="s">
        <v>4400</v>
      </c>
      <c r="B2194" s="3" t="s">
        <v>4401</v>
      </c>
      <c r="C2194" s="4">
        <v>60729.419306</v>
      </c>
      <c r="D2194" s="4">
        <v>62514.706943</v>
      </c>
      <c r="E2194" s="4">
        <v>69485.561972</v>
      </c>
      <c r="F2194" s="4">
        <v>68763.089067</v>
      </c>
      <c r="G2194" s="4">
        <v>68072.34615</v>
      </c>
      <c r="H2194" s="4">
        <v>58904.735427</v>
      </c>
      <c r="I2194" s="4">
        <v>64156.006899</v>
      </c>
      <c r="J2194" s="4">
        <v>61419.386391</v>
      </c>
      <c r="K2194" s="4">
        <v>64997.072069</v>
      </c>
      <c r="L2194" s="4">
        <v>69183.948026</v>
      </c>
      <c r="M2194" s="4">
        <v>70314.440729</v>
      </c>
      <c r="N2194" s="4">
        <v>70291.579965</v>
      </c>
      <c r="O2194" s="4">
        <v>70967.039229</v>
      </c>
      <c r="P2194" s="4">
        <v>71642.206926</v>
      </c>
    </row>
    <row r="2195" spans="1:16">
      <c r="A2195" s="3" t="s">
        <v>4402</v>
      </c>
      <c r="B2195" s="3" t="s">
        <v>4403</v>
      </c>
      <c r="C2195" s="4">
        <v>226865.176114</v>
      </c>
      <c r="D2195" s="4">
        <v>258729.234014</v>
      </c>
      <c r="E2195" s="4">
        <v>300925.510095</v>
      </c>
      <c r="F2195" s="4">
        <v>352438.736904</v>
      </c>
      <c r="G2195" s="4">
        <v>427245.58598</v>
      </c>
      <c r="H2195" s="4">
        <v>459536.437361</v>
      </c>
      <c r="I2195" s="4">
        <v>637781.643309</v>
      </c>
      <c r="J2195" s="4">
        <v>587460.857972</v>
      </c>
      <c r="K2195" s="4">
        <v>1191788.33922</v>
      </c>
      <c r="L2195" s="4">
        <v>715602.741173</v>
      </c>
      <c r="M2195" s="4">
        <v>557147.695257</v>
      </c>
      <c r="N2195" s="4">
        <v>623349.93591</v>
      </c>
      <c r="O2195" s="4">
        <v>366263.368135</v>
      </c>
      <c r="P2195" s="4">
        <v>400783.031945</v>
      </c>
    </row>
    <row r="2196" spans="1:16">
      <c r="A2196" s="3" t="s">
        <v>4404</v>
      </c>
      <c r="B2196" s="3" t="s">
        <v>4405</v>
      </c>
      <c r="C2196" s="4">
        <v>16454.739911</v>
      </c>
      <c r="D2196" s="4">
        <v>17687.179075</v>
      </c>
      <c r="E2196" s="4">
        <v>17916.422847</v>
      </c>
      <c r="F2196" s="4">
        <v>17971.760058</v>
      </c>
      <c r="G2196" s="4">
        <v>49951.189306</v>
      </c>
      <c r="H2196" s="4">
        <v>65471.428262</v>
      </c>
      <c r="I2196" s="4">
        <v>68957.241954</v>
      </c>
      <c r="J2196" s="4">
        <v>78327.541604</v>
      </c>
      <c r="K2196" s="4">
        <v>81632.357534</v>
      </c>
      <c r="L2196" s="4">
        <v>85161.119859</v>
      </c>
      <c r="M2196" s="4">
        <v>80227.521355</v>
      </c>
      <c r="N2196" s="4">
        <v>67684.821281</v>
      </c>
      <c r="O2196" s="4">
        <v>79461.912542</v>
      </c>
      <c r="P2196" s="4">
        <v>150000.701836</v>
      </c>
    </row>
    <row r="2197" spans="1:16">
      <c r="A2197" s="3" t="s">
        <v>4406</v>
      </c>
      <c r="B2197" s="3" t="s">
        <v>4407</v>
      </c>
      <c r="C2197" s="4">
        <v>737775.036369</v>
      </c>
      <c r="D2197" s="4">
        <v>770137.792472</v>
      </c>
      <c r="E2197" s="4">
        <v>824207.564665</v>
      </c>
      <c r="F2197" s="4">
        <v>811858.461719</v>
      </c>
      <c r="G2197" s="4">
        <v>836213.782033</v>
      </c>
      <c r="H2197" s="4">
        <v>882531.562004</v>
      </c>
      <c r="I2197" s="4">
        <v>902526.817369</v>
      </c>
      <c r="J2197" s="4">
        <v>1236709.264939</v>
      </c>
      <c r="K2197" s="4">
        <v>1289683.119616</v>
      </c>
      <c r="L2197" s="4">
        <v>1356188.076712</v>
      </c>
      <c r="M2197" s="4">
        <v>1397576.831567</v>
      </c>
      <c r="N2197" s="4">
        <v>1471537.004549</v>
      </c>
      <c r="O2197" s="4">
        <v>1579589.132367</v>
      </c>
      <c r="P2197" s="4">
        <v>1620978.600622</v>
      </c>
    </row>
    <row r="2198" spans="1:16">
      <c r="A2198" s="3" t="s">
        <v>4408</v>
      </c>
      <c r="B2198" s="3" t="s">
        <v>4409</v>
      </c>
      <c r="C2198" s="4">
        <v>45606.062366</v>
      </c>
      <c r="D2198" s="4">
        <v>46891.845624</v>
      </c>
      <c r="E2198" s="4">
        <v>48291.467256</v>
      </c>
      <c r="F2198" s="4">
        <v>48136.404096</v>
      </c>
      <c r="G2198" s="4">
        <v>47763.5635</v>
      </c>
      <c r="H2198" s="4">
        <v>47958.682618</v>
      </c>
      <c r="I2198" s="4">
        <v>47470.960681</v>
      </c>
      <c r="J2198" s="4">
        <v>47797.495598</v>
      </c>
      <c r="K2198" s="4">
        <v>47761.346068</v>
      </c>
      <c r="L2198" s="4">
        <v>47918.320726</v>
      </c>
      <c r="M2198" s="4">
        <v>47109.915682</v>
      </c>
      <c r="N2198" s="4">
        <v>47388.951703</v>
      </c>
      <c r="O2198" s="4">
        <v>47554.45729</v>
      </c>
      <c r="P2198" s="4">
        <v>47082.034543</v>
      </c>
    </row>
    <row r="2199" spans="1:16">
      <c r="A2199" s="3" t="s">
        <v>4410</v>
      </c>
      <c r="B2199" s="3" t="s">
        <v>4411</v>
      </c>
      <c r="C2199" s="4">
        <v>300592.307976</v>
      </c>
      <c r="D2199" s="4">
        <v>314539.6969</v>
      </c>
      <c r="E2199" s="4">
        <v>329691.736857</v>
      </c>
      <c r="F2199" s="4">
        <v>724859.491784</v>
      </c>
      <c r="G2199" s="4">
        <v>723669.343503</v>
      </c>
      <c r="H2199" s="4">
        <v>746685.096658</v>
      </c>
      <c r="I2199" s="4">
        <v>800686.295062</v>
      </c>
      <c r="J2199" s="4">
        <v>855116.81401</v>
      </c>
      <c r="K2199" s="4">
        <v>934309.816834</v>
      </c>
      <c r="L2199" s="4">
        <v>1050880.666791</v>
      </c>
      <c r="M2199" s="4">
        <v>1748279.771257</v>
      </c>
      <c r="N2199" s="4">
        <v>2279725.443495</v>
      </c>
      <c r="O2199" s="4">
        <v>2068048.933244</v>
      </c>
      <c r="P2199" s="4">
        <v>2041906.508537</v>
      </c>
    </row>
    <row r="2200" spans="1:16">
      <c r="A2200" s="3" t="s">
        <v>4412</v>
      </c>
      <c r="B2200" s="3" t="s">
        <v>4413</v>
      </c>
      <c r="C2200" s="4">
        <v>125524.094121</v>
      </c>
      <c r="D2200" s="4">
        <v>94814.784052</v>
      </c>
      <c r="E2200" s="4">
        <v>83739.87212</v>
      </c>
      <c r="F2200" s="4">
        <v>96370.027943</v>
      </c>
      <c r="G2200" s="4">
        <v>103179.07263</v>
      </c>
      <c r="H2200" s="4">
        <v>119082.035648</v>
      </c>
      <c r="I2200" s="4">
        <v>141609.51552</v>
      </c>
      <c r="J2200" s="4">
        <v>153354.971901</v>
      </c>
      <c r="K2200" s="4">
        <v>174096.349797</v>
      </c>
      <c r="L2200" s="4">
        <v>179029.611239</v>
      </c>
      <c r="M2200" s="4">
        <v>185284.961766</v>
      </c>
      <c r="N2200" s="4">
        <v>194731.894264</v>
      </c>
      <c r="O2200" s="4">
        <v>202235.071336</v>
      </c>
      <c r="P2200" s="4">
        <v>213543.278149</v>
      </c>
    </row>
    <row r="2201" spans="1:16">
      <c r="A2201" s="3" t="s">
        <v>4414</v>
      </c>
      <c r="B2201" s="3" t="s">
        <v>4415</v>
      </c>
      <c r="C2201" s="4">
        <v>159093.762279</v>
      </c>
      <c r="D2201" s="4">
        <v>161091.220417</v>
      </c>
      <c r="E2201" s="4">
        <v>166275.651378</v>
      </c>
      <c r="F2201" s="4">
        <v>189256.451387</v>
      </c>
      <c r="G2201" s="4">
        <v>190324.122537</v>
      </c>
      <c r="H2201" s="4">
        <v>171724.969947</v>
      </c>
      <c r="I2201" s="4">
        <v>173791.622497</v>
      </c>
      <c r="J2201" s="4">
        <v>161950.087793</v>
      </c>
      <c r="K2201" s="4">
        <v>127917.68438</v>
      </c>
      <c r="L2201" s="4">
        <v>124861.631825</v>
      </c>
      <c r="M2201" s="4">
        <v>116951.631287</v>
      </c>
      <c r="N2201" s="4">
        <v>109998.025535</v>
      </c>
      <c r="O2201" s="4">
        <v>325732.434477</v>
      </c>
      <c r="P2201" s="4">
        <v>342604.777819</v>
      </c>
    </row>
    <row r="2202" spans="1:16">
      <c r="A2202" s="3" t="s">
        <v>4416</v>
      </c>
      <c r="B2202" s="3" t="s">
        <v>4417</v>
      </c>
      <c r="C2202" s="4">
        <v>1102875.166863</v>
      </c>
      <c r="D2202" s="4">
        <v>1142307.08015</v>
      </c>
      <c r="E2202" s="4">
        <v>3495605.789834</v>
      </c>
      <c r="F2202" s="4">
        <v>3748135.640452</v>
      </c>
      <c r="G2202" s="4">
        <v>3725498.237604</v>
      </c>
      <c r="H2202" s="4">
        <v>4801588.467291</v>
      </c>
      <c r="I2202" s="4">
        <v>7234403.185244</v>
      </c>
      <c r="J2202" s="4">
        <v>10946497.052349</v>
      </c>
      <c r="K2202" s="4">
        <v>12615632.23001</v>
      </c>
      <c r="L2202" s="4">
        <v>13787648.426453</v>
      </c>
      <c r="M2202" s="4">
        <v>15906289.101399</v>
      </c>
      <c r="N2202" s="4">
        <v>17589702.081136</v>
      </c>
      <c r="O2202" s="4">
        <v>20584767.815289</v>
      </c>
      <c r="P2202" s="4">
        <v>22033274.170188</v>
      </c>
    </row>
    <row r="2203" spans="1:16">
      <c r="A2203" s="3" t="s">
        <v>4418</v>
      </c>
      <c r="B2203" s="3" t="s">
        <v>4419</v>
      </c>
      <c r="C2203" s="4">
        <v>100630.429401</v>
      </c>
      <c r="D2203" s="4">
        <v>102810.080275</v>
      </c>
      <c r="E2203" s="4">
        <v>103591.624674</v>
      </c>
      <c r="F2203" s="4">
        <v>103196.776472</v>
      </c>
      <c r="G2203" s="4">
        <v>108282.888297</v>
      </c>
      <c r="H2203" s="4">
        <v>131647.126455</v>
      </c>
      <c r="I2203" s="4">
        <v>143149.374238</v>
      </c>
      <c r="J2203" s="4">
        <v>141512.344187</v>
      </c>
      <c r="K2203" s="4">
        <v>140268.312516</v>
      </c>
      <c r="L2203" s="4">
        <v>158920.999001</v>
      </c>
      <c r="M2203" s="4">
        <v>171389.064942</v>
      </c>
      <c r="N2203" s="4">
        <v>228509.752911</v>
      </c>
      <c r="O2203" s="4">
        <v>256831.331179</v>
      </c>
      <c r="P2203" s="4">
        <v>265003.081895</v>
      </c>
    </row>
    <row r="2204" spans="1:16">
      <c r="A2204" s="3" t="s">
        <v>4420</v>
      </c>
      <c r="B2204" s="3" t="s">
        <v>4421</v>
      </c>
      <c r="C2204" s="4">
        <v>109006.056357</v>
      </c>
      <c r="D2204" s="4">
        <v>114252.551065</v>
      </c>
      <c r="E2204" s="4">
        <v>121712.338403</v>
      </c>
      <c r="F2204" s="4">
        <v>129710.586079</v>
      </c>
      <c r="G2204" s="4">
        <v>137563.570738</v>
      </c>
      <c r="H2204" s="4">
        <v>145832.3249</v>
      </c>
      <c r="I2204" s="4">
        <v>159357.813268</v>
      </c>
      <c r="J2204" s="4">
        <v>195742.689834</v>
      </c>
      <c r="K2204" s="4">
        <v>210849.55816</v>
      </c>
      <c r="L2204" s="4">
        <v>232751.713911</v>
      </c>
      <c r="M2204" s="4">
        <v>317961.184383</v>
      </c>
      <c r="N2204" s="4">
        <v>324380.011628</v>
      </c>
      <c r="O2204" s="4">
        <v>350738.502446</v>
      </c>
      <c r="P2204" s="4">
        <v>351911.898661</v>
      </c>
    </row>
    <row r="2205" spans="1:16">
      <c r="A2205" s="3" t="s">
        <v>4422</v>
      </c>
      <c r="B2205" s="3" t="s">
        <v>4423</v>
      </c>
      <c r="C2205" s="4">
        <v>37131.261928</v>
      </c>
      <c r="D2205" s="4">
        <v>37855.93673</v>
      </c>
      <c r="E2205" s="4">
        <v>41788.233185</v>
      </c>
      <c r="F2205" s="4">
        <v>43687.164438</v>
      </c>
      <c r="G2205" s="4">
        <v>45202.333895</v>
      </c>
      <c r="H2205" s="4">
        <v>47240.958117</v>
      </c>
      <c r="I2205" s="4">
        <v>49002.181503</v>
      </c>
      <c r="J2205" s="4">
        <v>51493.449667</v>
      </c>
      <c r="K2205" s="4">
        <v>53867.813214</v>
      </c>
      <c r="L2205" s="4">
        <v>53208.537174</v>
      </c>
      <c r="M2205" s="4">
        <v>52610.210589</v>
      </c>
      <c r="N2205" s="4">
        <v>51487.46071</v>
      </c>
      <c r="O2205" s="4">
        <v>54851.562201</v>
      </c>
      <c r="P2205" s="4">
        <v>55426.474328</v>
      </c>
    </row>
    <row r="2206" spans="1:16">
      <c r="A2206" s="3" t="s">
        <v>4424</v>
      </c>
      <c r="B2206" s="3" t="s">
        <v>4425</v>
      </c>
      <c r="C2206" s="4">
        <v>158941.52319</v>
      </c>
      <c r="D2206" s="4">
        <v>158296.67798</v>
      </c>
      <c r="E2206" s="4">
        <v>161164.869574</v>
      </c>
      <c r="F2206" s="4">
        <v>165739.624739</v>
      </c>
      <c r="G2206" s="4">
        <v>172578.762007</v>
      </c>
      <c r="H2206" s="4">
        <v>254199.565198</v>
      </c>
      <c r="I2206" s="4">
        <v>270894.185688</v>
      </c>
      <c r="J2206" s="4">
        <v>400997.851998</v>
      </c>
      <c r="K2206" s="4">
        <v>437433.624679</v>
      </c>
      <c r="L2206" s="4">
        <v>439435.860447</v>
      </c>
      <c r="M2206" s="4">
        <v>471386.894517</v>
      </c>
      <c r="N2206" s="4">
        <v>467958.817423</v>
      </c>
      <c r="O2206" s="4">
        <v>467793.509276</v>
      </c>
      <c r="P2206" s="4">
        <v>473896.707566</v>
      </c>
    </row>
    <row r="2207" spans="1:16">
      <c r="A2207" s="3" t="s">
        <v>4426</v>
      </c>
      <c r="B2207" s="3" t="s">
        <v>4427</v>
      </c>
      <c r="C2207" s="4">
        <v>20388.877398</v>
      </c>
      <c r="D2207" s="4">
        <v>19785.147347</v>
      </c>
      <c r="E2207" s="4">
        <v>98601.188012</v>
      </c>
      <c r="F2207" s="4">
        <v>254688.957146</v>
      </c>
      <c r="G2207" s="4">
        <v>226063.734898</v>
      </c>
      <c r="H2207" s="4">
        <v>286593.19171</v>
      </c>
      <c r="I2207" s="4">
        <v>321729.447549</v>
      </c>
      <c r="J2207" s="4">
        <v>334467.490927</v>
      </c>
      <c r="K2207" s="4">
        <v>656704.782946</v>
      </c>
      <c r="L2207" s="4">
        <v>748323.176858</v>
      </c>
      <c r="M2207" s="4">
        <v>1563440.99748</v>
      </c>
      <c r="N2207" s="4">
        <v>1666818.117094</v>
      </c>
      <c r="O2207" s="4">
        <v>1802569.072492</v>
      </c>
      <c r="P2207" s="4">
        <v>1896022.619738</v>
      </c>
    </row>
    <row r="2208" spans="1:16">
      <c r="A2208" s="3" t="s">
        <v>4428</v>
      </c>
      <c r="B2208" s="3" t="s">
        <v>4429</v>
      </c>
      <c r="C2208" s="4">
        <v>71413.443126</v>
      </c>
      <c r="D2208" s="4">
        <v>76469.596488</v>
      </c>
      <c r="E2208" s="4">
        <v>84777.856019</v>
      </c>
      <c r="F2208" s="4">
        <v>132859.13281</v>
      </c>
      <c r="G2208" s="4">
        <v>131326.884339</v>
      </c>
      <c r="H2208" s="4">
        <v>204340.35432</v>
      </c>
      <c r="I2208" s="4">
        <v>205060.016453</v>
      </c>
      <c r="J2208" s="4">
        <v>197096.777808</v>
      </c>
      <c r="K2208" s="4">
        <v>197755.3102</v>
      </c>
      <c r="L2208" s="4">
        <v>199576.07488</v>
      </c>
      <c r="M2208" s="4">
        <v>181475.344913</v>
      </c>
      <c r="N2208" s="4">
        <v>185408.911642</v>
      </c>
      <c r="O2208" s="4">
        <v>198692.459212</v>
      </c>
      <c r="P2208" s="4">
        <v>205559.880925</v>
      </c>
    </row>
    <row r="2209" spans="1:16">
      <c r="A2209" s="3" t="s">
        <v>4430</v>
      </c>
      <c r="B2209" s="3" t="s">
        <v>4431</v>
      </c>
      <c r="C2209" s="4">
        <v>113282.507383</v>
      </c>
      <c r="D2209" s="4">
        <v>116530.909432</v>
      </c>
      <c r="E2209" s="4">
        <v>129609.446606</v>
      </c>
      <c r="F2209" s="4">
        <v>172442.103049</v>
      </c>
      <c r="G2209" s="4">
        <v>157670.922412</v>
      </c>
      <c r="H2209" s="4">
        <v>201105.801674</v>
      </c>
      <c r="I2209" s="4">
        <v>414058.939113</v>
      </c>
      <c r="J2209" s="4">
        <v>678188.279594</v>
      </c>
      <c r="K2209" s="4">
        <v>728851.030896</v>
      </c>
      <c r="L2209" s="4">
        <v>761557.274663</v>
      </c>
      <c r="M2209" s="4">
        <v>826348.663145</v>
      </c>
      <c r="N2209" s="4">
        <v>823883.058451</v>
      </c>
      <c r="O2209" s="4">
        <v>847912.238381</v>
      </c>
      <c r="P2209" s="4">
        <v>891071.836249</v>
      </c>
    </row>
    <row r="2210" spans="1:16">
      <c r="A2210" s="3" t="s">
        <v>4432</v>
      </c>
      <c r="B2210" s="3" t="s">
        <v>4433</v>
      </c>
      <c r="C2210" s="4">
        <v>32051.377621</v>
      </c>
      <c r="D2210" s="4">
        <v>33179.380804</v>
      </c>
      <c r="E2210" s="4">
        <v>38744.538362</v>
      </c>
      <c r="F2210" s="4">
        <v>45184.409149</v>
      </c>
      <c r="G2210" s="4">
        <v>47415.80553</v>
      </c>
      <c r="H2210" s="4">
        <v>99827.847922</v>
      </c>
      <c r="I2210" s="4">
        <v>108692.688072</v>
      </c>
      <c r="J2210" s="4">
        <v>114827.890151</v>
      </c>
      <c r="K2210" s="4">
        <v>120639.688126</v>
      </c>
      <c r="L2210" s="4">
        <v>122089.922194</v>
      </c>
      <c r="M2210" s="4">
        <v>126851.612587</v>
      </c>
      <c r="N2210" s="4">
        <v>116552.518886</v>
      </c>
      <c r="O2210" s="4">
        <v>119497.812458</v>
      </c>
      <c r="P2210" s="4">
        <v>117924.152002</v>
      </c>
    </row>
    <row r="2211" spans="1:16">
      <c r="A2211" s="3" t="s">
        <v>4434</v>
      </c>
      <c r="B2211" s="3" t="s">
        <v>4435</v>
      </c>
      <c r="C2211" s="4">
        <v>37053.958893</v>
      </c>
      <c r="D2211" s="4">
        <v>37977.187219</v>
      </c>
      <c r="E2211" s="4">
        <v>38308.859104</v>
      </c>
      <c r="F2211" s="4">
        <v>39023.568851</v>
      </c>
      <c r="G2211" s="4">
        <v>40643.00749</v>
      </c>
      <c r="H2211" s="4">
        <v>43194.506338</v>
      </c>
      <c r="I2211" s="4">
        <v>52660.604175</v>
      </c>
      <c r="J2211" s="4">
        <v>55382.034005</v>
      </c>
      <c r="K2211" s="4">
        <v>57341.233998</v>
      </c>
      <c r="L2211" s="4">
        <v>58908.91158</v>
      </c>
      <c r="M2211" s="4">
        <v>59878.306984</v>
      </c>
      <c r="N2211" s="4">
        <v>52566.927654</v>
      </c>
      <c r="O2211" s="4">
        <v>60886.729659</v>
      </c>
      <c r="P2211" s="4">
        <v>68295.271139</v>
      </c>
    </row>
    <row r="2212" spans="1:16">
      <c r="A2212" s="3" t="s">
        <v>4436</v>
      </c>
      <c r="B2212" s="3" t="s">
        <v>4437</v>
      </c>
      <c r="C2212" s="4">
        <v>60069.908687</v>
      </c>
      <c r="D2212" s="4">
        <v>60380.879993</v>
      </c>
      <c r="E2212" s="4">
        <v>58715.567749</v>
      </c>
      <c r="F2212" s="4">
        <v>60229.050312</v>
      </c>
      <c r="G2212" s="4">
        <v>55122.70691</v>
      </c>
      <c r="H2212" s="4">
        <v>58717.043077</v>
      </c>
      <c r="I2212" s="4">
        <v>62356.410043</v>
      </c>
      <c r="J2212" s="4">
        <v>63336.68676</v>
      </c>
      <c r="K2212" s="4">
        <v>70027.147195</v>
      </c>
      <c r="L2212" s="4">
        <v>134225.467325</v>
      </c>
      <c r="M2212" s="4">
        <v>143446.650921</v>
      </c>
      <c r="N2212" s="4">
        <v>155744.1134</v>
      </c>
      <c r="O2212" s="4">
        <v>235568.657471</v>
      </c>
      <c r="P2212" s="4">
        <v>268560.843368</v>
      </c>
    </row>
    <row r="2213" spans="1:16">
      <c r="A2213" s="3" t="s">
        <v>4438</v>
      </c>
      <c r="B2213" s="3" t="s">
        <v>4439</v>
      </c>
      <c r="C2213" s="4">
        <v>531426.25737</v>
      </c>
      <c r="D2213" s="4">
        <v>435312.545037</v>
      </c>
      <c r="E2213" s="4">
        <v>316916.930701</v>
      </c>
      <c r="F2213" s="4">
        <v>286239</v>
      </c>
      <c r="G2213" s="4">
        <v>-338405.6</v>
      </c>
      <c r="H2213" s="4">
        <v>1209349.9</v>
      </c>
      <c r="I2213" s="4">
        <v>1800274.7</v>
      </c>
      <c r="J2213" s="4">
        <v>2143947.7</v>
      </c>
      <c r="K2213" s="4">
        <v>2792451.8</v>
      </c>
      <c r="L2213" s="4">
        <v>2452900</v>
      </c>
      <c r="M2213" s="4">
        <v>3126000</v>
      </c>
      <c r="N2213" s="4">
        <v>4678700</v>
      </c>
      <c r="O2213" s="4">
        <v>5167800</v>
      </c>
      <c r="P2213" s="4">
        <v>5564000</v>
      </c>
    </row>
    <row r="2214" spans="1:16">
      <c r="A2214" s="3" t="s">
        <v>4440</v>
      </c>
      <c r="B2214" s="3" t="s">
        <v>4441</v>
      </c>
      <c r="C2214" s="4">
        <v>40696.361851</v>
      </c>
      <c r="D2214" s="4">
        <v>42809.281966</v>
      </c>
      <c r="E2214" s="4">
        <v>45617.588734</v>
      </c>
      <c r="F2214" s="4">
        <v>47028.524448</v>
      </c>
      <c r="G2214" s="4">
        <v>51872.11305</v>
      </c>
      <c r="H2214" s="4">
        <v>94509.396671</v>
      </c>
      <c r="I2214" s="4">
        <v>95158.633635</v>
      </c>
      <c r="J2214" s="4">
        <v>102095.023235</v>
      </c>
      <c r="K2214" s="4">
        <v>105070.061747</v>
      </c>
      <c r="L2214" s="4">
        <v>118722.473693</v>
      </c>
      <c r="M2214" s="4">
        <v>209807.268718</v>
      </c>
      <c r="N2214" s="4">
        <v>231342.612912</v>
      </c>
      <c r="O2214" s="4">
        <v>251949.458135</v>
      </c>
      <c r="P2214" s="4">
        <v>277221.81669</v>
      </c>
    </row>
    <row r="2215" spans="1:16">
      <c r="A2215" s="3" t="s">
        <v>4442</v>
      </c>
      <c r="B2215" s="3" t="s">
        <v>4443</v>
      </c>
      <c r="C2215" s="4">
        <v>172987.568961</v>
      </c>
      <c r="D2215" s="4">
        <v>189722.40875</v>
      </c>
      <c r="E2215" s="4">
        <v>236201.653128</v>
      </c>
      <c r="F2215" s="4">
        <v>279104.429741</v>
      </c>
      <c r="G2215" s="4">
        <v>255246.975447</v>
      </c>
      <c r="H2215" s="4">
        <v>247437.307916</v>
      </c>
      <c r="I2215" s="4">
        <v>278750.420634</v>
      </c>
      <c r="J2215" s="4">
        <v>292369.249592</v>
      </c>
      <c r="K2215" s="4">
        <v>295994.271931</v>
      </c>
      <c r="L2215" s="4">
        <v>269406.314439</v>
      </c>
      <c r="M2215" s="4">
        <v>245954.723805</v>
      </c>
      <c r="N2215" s="4">
        <v>71167.652108</v>
      </c>
      <c r="O2215" s="4">
        <v>288266.868911</v>
      </c>
      <c r="P2215" s="4">
        <v>314778.36671</v>
      </c>
    </row>
    <row r="2216" spans="1:16">
      <c r="A2216" s="3" t="s">
        <v>4444</v>
      </c>
      <c r="B2216" s="3" t="s">
        <v>4445</v>
      </c>
      <c r="C2216" s="4">
        <v>32517.447685</v>
      </c>
      <c r="D2216" s="4">
        <v>35522.69171</v>
      </c>
      <c r="E2216" s="4">
        <v>37460.265562</v>
      </c>
      <c r="F2216" s="4">
        <v>134485.045367</v>
      </c>
      <c r="G2216" s="4">
        <v>149707.40081</v>
      </c>
      <c r="H2216" s="4">
        <v>168865.189737</v>
      </c>
      <c r="I2216" s="4">
        <v>187827.595276</v>
      </c>
      <c r="J2216" s="4">
        <v>209546.994055</v>
      </c>
      <c r="K2216" s="4">
        <v>246471.519206</v>
      </c>
      <c r="L2216" s="4">
        <v>410479.024839</v>
      </c>
      <c r="M2216" s="4">
        <v>438125.12709</v>
      </c>
      <c r="N2216" s="4">
        <v>464429.246566</v>
      </c>
      <c r="O2216" s="4">
        <v>493297.585426</v>
      </c>
      <c r="P2216" s="4">
        <v>537175.9263</v>
      </c>
    </row>
    <row r="2217" spans="1:16">
      <c r="A2217" s="3" t="s">
        <v>4446</v>
      </c>
      <c r="B2217" s="3" t="s">
        <v>4447</v>
      </c>
      <c r="C2217" s="4">
        <v>44979.623826</v>
      </c>
      <c r="D2217" s="4">
        <v>45712.156191</v>
      </c>
      <c r="E2217" s="4">
        <v>42722.489967</v>
      </c>
      <c r="F2217" s="4">
        <v>42585.454767</v>
      </c>
      <c r="G2217" s="4">
        <v>60257.941557</v>
      </c>
      <c r="H2217" s="4">
        <v>60505.795854</v>
      </c>
      <c r="I2217" s="4">
        <v>60937.348049</v>
      </c>
      <c r="J2217" s="4">
        <v>71844.117</v>
      </c>
      <c r="K2217" s="4">
        <v>73212.21226</v>
      </c>
      <c r="L2217" s="4">
        <v>74825.888723</v>
      </c>
      <c r="M2217" s="4">
        <v>76627.764144</v>
      </c>
      <c r="N2217" s="4">
        <v>88113.089322</v>
      </c>
      <c r="O2217" s="4">
        <v>93083.19156</v>
      </c>
      <c r="P2217" s="4">
        <v>53944.796344</v>
      </c>
    </row>
    <row r="2218" spans="1:16">
      <c r="A2218" s="3" t="s">
        <v>4448</v>
      </c>
      <c r="B2218" s="3" t="s">
        <v>4449</v>
      </c>
      <c r="C2218" s="4">
        <v>96449.01079</v>
      </c>
      <c r="D2218" s="4">
        <v>101747.689908</v>
      </c>
      <c r="E2218" s="4">
        <v>111364.080983</v>
      </c>
      <c r="F2218" s="4">
        <v>111961.32278</v>
      </c>
      <c r="G2218" s="4">
        <v>116627.403141</v>
      </c>
      <c r="H2218" s="4">
        <v>231700.271582</v>
      </c>
      <c r="I2218" s="4">
        <v>272390.512022</v>
      </c>
      <c r="J2218" s="4">
        <v>330610.199733</v>
      </c>
      <c r="K2218" s="4">
        <v>375049.677537</v>
      </c>
      <c r="L2218" s="4">
        <v>375091.732068</v>
      </c>
      <c r="M2218" s="4">
        <v>538309.791477</v>
      </c>
      <c r="N2218" s="4">
        <v>493586.139527</v>
      </c>
      <c r="O2218" s="4">
        <v>934790.286971</v>
      </c>
      <c r="P2218" s="4">
        <v>976203.455691</v>
      </c>
    </row>
    <row r="2219" spans="1:16">
      <c r="A2219" s="3" t="s">
        <v>4450</v>
      </c>
      <c r="B2219" s="3" t="s">
        <v>4451</v>
      </c>
      <c r="C2219" s="4">
        <v>156683.365165</v>
      </c>
      <c r="D2219" s="4">
        <v>129265.100347</v>
      </c>
      <c r="E2219" s="4">
        <v>145959.740959</v>
      </c>
      <c r="F2219" s="4">
        <v>156097.721701</v>
      </c>
      <c r="G2219" s="4">
        <v>160434.14821</v>
      </c>
      <c r="H2219" s="4">
        <v>176154.984013</v>
      </c>
      <c r="I2219" s="4">
        <v>190936.63905</v>
      </c>
      <c r="J2219" s="4">
        <v>196726.702451</v>
      </c>
      <c r="K2219" s="4">
        <v>333257.364176</v>
      </c>
      <c r="L2219" s="4">
        <v>390040.759848</v>
      </c>
      <c r="M2219" s="4">
        <v>395773.685921</v>
      </c>
      <c r="N2219" s="4">
        <v>339014.944943</v>
      </c>
      <c r="O2219" s="4">
        <v>318000.189498</v>
      </c>
      <c r="P2219" s="4">
        <v>353799.029938</v>
      </c>
    </row>
    <row r="2220" spans="1:16">
      <c r="A2220" s="3" t="s">
        <v>4452</v>
      </c>
      <c r="B2220" s="3" t="s">
        <v>4453</v>
      </c>
      <c r="C2220" s="4">
        <v>102157.739765</v>
      </c>
      <c r="D2220" s="4">
        <v>104277.671968</v>
      </c>
      <c r="E2220" s="4">
        <v>109571.275218</v>
      </c>
      <c r="F2220" s="4">
        <v>124249.585846</v>
      </c>
      <c r="G2220" s="4">
        <v>225317.58669</v>
      </c>
      <c r="H2220" s="4">
        <v>387268.960529</v>
      </c>
      <c r="I2220" s="4">
        <v>413153.015953</v>
      </c>
      <c r="J2220" s="4">
        <v>556675.187257</v>
      </c>
      <c r="K2220" s="4">
        <v>546942.544484</v>
      </c>
      <c r="L2220" s="4">
        <v>567457.967906</v>
      </c>
      <c r="M2220" s="4">
        <v>792503.627116</v>
      </c>
      <c r="N2220" s="4">
        <v>773125.370536</v>
      </c>
      <c r="O2220" s="4">
        <v>817371.913905</v>
      </c>
      <c r="P2220" s="4">
        <v>821362.709112</v>
      </c>
    </row>
    <row r="2221" spans="1:16">
      <c r="A2221" s="3" t="s">
        <v>4454</v>
      </c>
      <c r="B2221" s="3" t="s">
        <v>4455</v>
      </c>
      <c r="C2221" s="4">
        <v>141768.817658</v>
      </c>
      <c r="D2221" s="4">
        <v>182902.629038</v>
      </c>
      <c r="E2221" s="4">
        <v>259405.810381</v>
      </c>
      <c r="F2221" s="4">
        <v>330314.481099</v>
      </c>
      <c r="G2221" s="4">
        <v>469421.141694</v>
      </c>
      <c r="H2221" s="4">
        <v>594998.006047</v>
      </c>
      <c r="I2221" s="4">
        <v>709705.171118</v>
      </c>
      <c r="J2221" s="4">
        <v>879240.534141</v>
      </c>
      <c r="K2221" s="4">
        <v>1031887.792665</v>
      </c>
      <c r="L2221" s="4">
        <v>976135.550614</v>
      </c>
      <c r="M2221" s="4">
        <v>966237.210666</v>
      </c>
      <c r="N2221" s="4">
        <v>919834.529349</v>
      </c>
      <c r="O2221" s="4">
        <v>919125.544619</v>
      </c>
      <c r="P2221" s="4">
        <v>1006141.677773</v>
      </c>
    </row>
    <row r="2222" spans="1:16">
      <c r="A2222" s="3" t="s">
        <v>4456</v>
      </c>
      <c r="B2222" s="3" t="s">
        <v>4457</v>
      </c>
      <c r="C2222" s="4">
        <v>99327.750589</v>
      </c>
      <c r="D2222" s="4">
        <v>111195.10109</v>
      </c>
      <c r="E2222" s="4">
        <v>128871.465319</v>
      </c>
      <c r="F2222" s="4">
        <v>228402.423225</v>
      </c>
      <c r="G2222" s="4">
        <v>257222.066534</v>
      </c>
      <c r="H2222" s="4">
        <v>294473.429807</v>
      </c>
      <c r="I2222" s="4">
        <v>346601.600098</v>
      </c>
      <c r="J2222" s="4">
        <v>384830.842881</v>
      </c>
      <c r="K2222" s="4">
        <v>416759.492048</v>
      </c>
      <c r="L2222" s="4">
        <v>451822.794418</v>
      </c>
      <c r="M2222" s="4">
        <v>473764.87843</v>
      </c>
      <c r="N2222" s="4">
        <v>489671.409808</v>
      </c>
      <c r="O2222" s="4">
        <v>511743.061245</v>
      </c>
      <c r="P2222" s="4">
        <v>543768.088562</v>
      </c>
    </row>
    <row r="2223" spans="1:16">
      <c r="A2223" s="3" t="s">
        <v>4458</v>
      </c>
      <c r="B2223" s="3" t="s">
        <v>4459</v>
      </c>
      <c r="C2223" s="4">
        <v>313993.429423</v>
      </c>
      <c r="D2223" s="4">
        <v>317636.537901</v>
      </c>
      <c r="E2223" s="4">
        <v>333311.95981</v>
      </c>
      <c r="F2223" s="4">
        <v>363897.930076</v>
      </c>
      <c r="G2223" s="4">
        <v>330942.964203</v>
      </c>
      <c r="H2223" s="4">
        <v>353063.040286</v>
      </c>
      <c r="I2223" s="4">
        <v>367451.433026</v>
      </c>
      <c r="J2223" s="4">
        <v>355683.608605</v>
      </c>
      <c r="K2223" s="4">
        <v>321301.079796</v>
      </c>
      <c r="L2223" s="4">
        <v>330571.338456</v>
      </c>
      <c r="M2223" s="4">
        <v>301125.707644</v>
      </c>
      <c r="N2223" s="4">
        <v>1400049.461594</v>
      </c>
      <c r="O2223" s="4">
        <v>1511490.02343</v>
      </c>
      <c r="P2223" s="4">
        <v>1771679.503845</v>
      </c>
    </row>
    <row r="2224" spans="1:16">
      <c r="A2224" s="3" t="s">
        <v>4460</v>
      </c>
      <c r="B2224" s="3" t="s">
        <v>4461</v>
      </c>
      <c r="C2224" s="4">
        <v>89620.988152</v>
      </c>
      <c r="D2224" s="4">
        <v>74987.133049</v>
      </c>
      <c r="E2224" s="4">
        <v>74734.020063</v>
      </c>
      <c r="F2224" s="4">
        <v>76178.057913</v>
      </c>
      <c r="G2224" s="4">
        <v>55725.007204</v>
      </c>
      <c r="H2224" s="4">
        <v>55167.252493</v>
      </c>
      <c r="I2224" s="4">
        <v>55825.83865</v>
      </c>
      <c r="J2224" s="4">
        <v>47835.159167</v>
      </c>
      <c r="K2224" s="4">
        <v>51754.42647</v>
      </c>
      <c r="L2224" s="4">
        <v>89861.385618</v>
      </c>
      <c r="M2224" s="4">
        <v>82067.417045</v>
      </c>
      <c r="N2224" s="4">
        <v>74345.929861</v>
      </c>
      <c r="O2224" s="4">
        <v>75073.542363</v>
      </c>
      <c r="P2224" s="4">
        <v>75981.169192</v>
      </c>
    </row>
    <row r="2225" spans="1:16">
      <c r="A2225" s="3" t="s">
        <v>4462</v>
      </c>
      <c r="B2225" s="3" t="s">
        <v>4463</v>
      </c>
      <c r="C2225" s="4">
        <v>58694.368431</v>
      </c>
      <c r="D2225" s="4">
        <v>61110.553934</v>
      </c>
      <c r="E2225" s="4">
        <v>67331.02094</v>
      </c>
      <c r="F2225" s="4">
        <v>119940.645386</v>
      </c>
      <c r="G2225" s="4">
        <v>122976.448893</v>
      </c>
      <c r="H2225" s="4">
        <v>126128.989684</v>
      </c>
      <c r="I2225" s="4">
        <v>129986.967699</v>
      </c>
      <c r="J2225" s="4">
        <v>133517.343363</v>
      </c>
      <c r="K2225" s="4">
        <v>136232.137997</v>
      </c>
      <c r="L2225" s="4">
        <v>141899.096885</v>
      </c>
      <c r="M2225" s="4">
        <v>150326.087792</v>
      </c>
      <c r="N2225" s="4">
        <v>150750.431713</v>
      </c>
      <c r="O2225" s="4">
        <v>137185.637671</v>
      </c>
      <c r="P2225" s="4">
        <v>132410.626813</v>
      </c>
    </row>
    <row r="2226" spans="1:16">
      <c r="A2226" s="3" t="s">
        <v>4464</v>
      </c>
      <c r="B2226" s="3" t="s">
        <v>4465</v>
      </c>
      <c r="C2226" s="4">
        <v>101072.240756</v>
      </c>
      <c r="D2226" s="4">
        <v>120301.790232</v>
      </c>
      <c r="E2226" s="4">
        <v>124610.084296</v>
      </c>
      <c r="F2226" s="4">
        <v>123027.894516</v>
      </c>
      <c r="G2226" s="4">
        <v>120926.025296</v>
      </c>
      <c r="H2226" s="4">
        <v>134678.827378</v>
      </c>
      <c r="I2226" s="4">
        <v>123464.796455</v>
      </c>
      <c r="J2226" s="4">
        <v>118190.803406</v>
      </c>
      <c r="K2226" s="4">
        <v>91552.569469</v>
      </c>
      <c r="L2226" s="4">
        <v>127358.168056</v>
      </c>
      <c r="M2226" s="4">
        <v>135812.735944</v>
      </c>
      <c r="N2226" s="4">
        <v>163855.583563</v>
      </c>
      <c r="O2226" s="4">
        <v>127529.671269</v>
      </c>
      <c r="P2226" s="4">
        <v>314147.063885</v>
      </c>
    </row>
    <row r="2227" spans="1:16">
      <c r="A2227" s="3" t="s">
        <v>4466</v>
      </c>
      <c r="B2227" s="3" t="s">
        <v>4467</v>
      </c>
      <c r="C2227" s="4">
        <v>171412.005548</v>
      </c>
      <c r="D2227" s="4">
        <v>137539.166408</v>
      </c>
      <c r="E2227" s="4">
        <v>111734.422878</v>
      </c>
      <c r="F2227" s="4">
        <v>73464.799895</v>
      </c>
      <c r="G2227" s="4">
        <v>53023.451091</v>
      </c>
      <c r="H2227" s="4">
        <v>59426.611379</v>
      </c>
      <c r="I2227" s="4">
        <v>66241.424297</v>
      </c>
      <c r="J2227" s="4">
        <v>72616.422285</v>
      </c>
      <c r="K2227" s="4">
        <v>78169.896875</v>
      </c>
      <c r="L2227" s="4">
        <v>85380.948397</v>
      </c>
      <c r="M2227" s="4">
        <v>91916.300388</v>
      </c>
      <c r="N2227" s="4">
        <v>97980.678084</v>
      </c>
      <c r="O2227" s="4">
        <v>96615.194435</v>
      </c>
      <c r="P2227" s="4">
        <v>87415.930076</v>
      </c>
    </row>
    <row r="2228" spans="1:16">
      <c r="A2228" s="3" t="s">
        <v>4468</v>
      </c>
      <c r="B2228" s="3" t="s">
        <v>4469</v>
      </c>
      <c r="C2228" s="4">
        <v>72816.82512</v>
      </c>
      <c r="D2228" s="4">
        <v>76384.62484</v>
      </c>
      <c r="E2228" s="4">
        <v>84402.725582</v>
      </c>
      <c r="F2228" s="4">
        <v>76003.846776</v>
      </c>
      <c r="G2228" s="4">
        <v>48137.259724</v>
      </c>
      <c r="H2228" s="4">
        <v>53492.667366</v>
      </c>
      <c r="I2228" s="4">
        <v>69730.785726</v>
      </c>
      <c r="J2228" s="4">
        <v>83446.403331</v>
      </c>
      <c r="K2228" s="4">
        <v>76348.969848</v>
      </c>
      <c r="L2228" s="4">
        <v>72158.438609</v>
      </c>
      <c r="M2228" s="4">
        <v>85718.350887</v>
      </c>
      <c r="N2228" s="4">
        <v>100546.915239</v>
      </c>
      <c r="O2228" s="4">
        <v>105830.323342</v>
      </c>
      <c r="P2228" s="4">
        <v>120850.924937</v>
      </c>
    </row>
    <row r="2229" spans="1:16">
      <c r="A2229" s="3" t="s">
        <v>4470</v>
      </c>
      <c r="B2229" s="3" t="s">
        <v>4471</v>
      </c>
      <c r="C2229" s="4">
        <v>64883.17263</v>
      </c>
      <c r="D2229" s="4">
        <v>73455.959595</v>
      </c>
      <c r="E2229" s="4">
        <v>84173.271406</v>
      </c>
      <c r="F2229" s="4">
        <v>98684.07663</v>
      </c>
      <c r="G2229" s="4">
        <v>110799.251134</v>
      </c>
      <c r="H2229" s="4">
        <v>115127.390174</v>
      </c>
      <c r="I2229" s="4">
        <v>137202.788964</v>
      </c>
      <c r="J2229" s="4">
        <v>143256.836005</v>
      </c>
      <c r="K2229" s="4">
        <v>148917.080168</v>
      </c>
      <c r="L2229" s="4">
        <v>154947.819936</v>
      </c>
      <c r="M2229" s="4">
        <v>126217.652922</v>
      </c>
      <c r="N2229" s="4">
        <v>114287.551058</v>
      </c>
      <c r="O2229" s="4">
        <v>100453.687484</v>
      </c>
      <c r="P2229" s="4">
        <v>98635.977785</v>
      </c>
    </row>
    <row r="2230" spans="1:16">
      <c r="A2230" s="3" t="s">
        <v>4472</v>
      </c>
      <c r="B2230" s="3" t="s">
        <v>4473</v>
      </c>
      <c r="C2230" s="4">
        <v>78119.405458</v>
      </c>
      <c r="D2230" s="4">
        <v>77267.643695</v>
      </c>
      <c r="E2230" s="4">
        <v>80363.213683</v>
      </c>
      <c r="F2230" s="4">
        <v>83029.413904</v>
      </c>
      <c r="G2230" s="4">
        <v>87201.500753</v>
      </c>
      <c r="H2230" s="4">
        <v>92704.170769</v>
      </c>
      <c r="I2230" s="4">
        <v>80715.753573</v>
      </c>
      <c r="J2230" s="4">
        <v>89067.485919</v>
      </c>
      <c r="K2230" s="4">
        <v>98893.315781</v>
      </c>
      <c r="L2230" s="4">
        <v>126030.009378</v>
      </c>
      <c r="M2230" s="4">
        <v>152836.10706</v>
      </c>
      <c r="N2230" s="4">
        <v>171474.069855</v>
      </c>
      <c r="O2230" s="4">
        <v>256615.613265</v>
      </c>
      <c r="P2230" s="4">
        <v>393892.842135</v>
      </c>
    </row>
    <row r="2231" spans="1:16">
      <c r="A2231" s="3" t="s">
        <v>4474</v>
      </c>
      <c r="B2231" s="3" t="s">
        <v>4475</v>
      </c>
      <c r="C2231" s="4">
        <v>90197.150508</v>
      </c>
      <c r="D2231" s="4">
        <v>92223.627342</v>
      </c>
      <c r="E2231" s="4">
        <v>99533.592552</v>
      </c>
      <c r="F2231" s="4">
        <v>97793.961125</v>
      </c>
      <c r="G2231" s="4">
        <v>97658.390204</v>
      </c>
      <c r="H2231" s="4">
        <v>97924.498383</v>
      </c>
      <c r="I2231" s="4">
        <v>98840.175901</v>
      </c>
      <c r="J2231" s="4">
        <v>93819.801598</v>
      </c>
      <c r="K2231" s="4">
        <v>96621.454385</v>
      </c>
      <c r="L2231" s="4">
        <v>98625.37788</v>
      </c>
      <c r="M2231" s="4">
        <v>158393.947819</v>
      </c>
      <c r="N2231" s="4">
        <v>162917.899735</v>
      </c>
      <c r="O2231" s="4">
        <v>167784.023196</v>
      </c>
      <c r="P2231" s="4">
        <v>169524.217229</v>
      </c>
    </row>
    <row r="2232" spans="1:16">
      <c r="A2232" s="3" t="s">
        <v>4476</v>
      </c>
      <c r="B2232" s="3" t="s">
        <v>4477</v>
      </c>
      <c r="C2232" s="4">
        <v>2355.296869</v>
      </c>
      <c r="D2232" s="4">
        <v>-4296.063955</v>
      </c>
      <c r="E2232" s="4">
        <v>2853.433907</v>
      </c>
      <c r="F2232" s="4">
        <v>5904.24986</v>
      </c>
      <c r="G2232" s="4">
        <v>10240.56226</v>
      </c>
      <c r="H2232" s="4">
        <v>11171.294834</v>
      </c>
      <c r="I2232" s="4">
        <v>11662.540636</v>
      </c>
      <c r="J2232" s="4">
        <v>12746.474962</v>
      </c>
      <c r="K2232" s="4">
        <v>13485.068297</v>
      </c>
      <c r="L2232" s="4">
        <v>13262.645636</v>
      </c>
      <c r="M2232" s="4">
        <v>83795.749879</v>
      </c>
      <c r="N2232" s="4">
        <v>227489.911218</v>
      </c>
      <c r="O2232" s="4">
        <v>241916.802151</v>
      </c>
      <c r="P2232" s="4">
        <v>258110.302399</v>
      </c>
    </row>
    <row r="2233" spans="1:16">
      <c r="A2233" s="3" t="s">
        <v>4478</v>
      </c>
      <c r="B2233" s="3" t="s">
        <v>4479</v>
      </c>
      <c r="C2233" s="4">
        <v>-52908.183543</v>
      </c>
      <c r="D2233" s="4">
        <v>-59198.176127</v>
      </c>
      <c r="E2233" s="4">
        <v>8753.258613</v>
      </c>
      <c r="F2233" s="4">
        <v>9667.749467</v>
      </c>
      <c r="G2233" s="4">
        <v>34653.992203</v>
      </c>
      <c r="H2233" s="4">
        <v>37240.378642</v>
      </c>
      <c r="I2233" s="4">
        <v>41699.15121</v>
      </c>
      <c r="J2233" s="4">
        <v>44997.488126</v>
      </c>
      <c r="K2233" s="4">
        <v>45784.191553</v>
      </c>
      <c r="L2233" s="4">
        <v>46450.497674</v>
      </c>
      <c r="M2233" s="4">
        <v>46206.50357</v>
      </c>
      <c r="N2233" s="4">
        <v>44338.563254</v>
      </c>
      <c r="O2233" s="4">
        <v>46377.413364</v>
      </c>
      <c r="P2233" s="4">
        <v>48157.546709</v>
      </c>
    </row>
    <row r="2234" spans="1:16">
      <c r="A2234" s="3" t="s">
        <v>4480</v>
      </c>
      <c r="B2234" s="3" t="s">
        <v>4481</v>
      </c>
      <c r="C2234" s="4">
        <v>121491.698329</v>
      </c>
      <c r="D2234" s="4">
        <v>125509.194714</v>
      </c>
      <c r="E2234" s="4">
        <v>177911.547846</v>
      </c>
      <c r="F2234" s="4">
        <v>189219.923759</v>
      </c>
      <c r="G2234" s="4">
        <v>202845.915076</v>
      </c>
      <c r="H2234" s="4">
        <v>218030.099986</v>
      </c>
      <c r="I2234" s="4">
        <v>234468.37642</v>
      </c>
      <c r="J2234" s="4">
        <v>256911.792285</v>
      </c>
      <c r="K2234" s="4">
        <v>292201.47119</v>
      </c>
      <c r="L2234" s="4">
        <v>438515.711388</v>
      </c>
      <c r="M2234" s="4">
        <v>458404.549057</v>
      </c>
      <c r="N2234" s="4">
        <v>492360.506026</v>
      </c>
      <c r="O2234" s="4">
        <v>536827.156803</v>
      </c>
      <c r="P2234" s="4">
        <v>592454.861813</v>
      </c>
    </row>
    <row r="2235" spans="1:16">
      <c r="A2235" s="3" t="s">
        <v>4482</v>
      </c>
      <c r="B2235" s="3" t="s">
        <v>4483</v>
      </c>
      <c r="C2235" s="4">
        <v>11191.009705</v>
      </c>
      <c r="D2235" s="4">
        <v>5055.712508</v>
      </c>
      <c r="E2235" s="4">
        <v>-9115.034141</v>
      </c>
      <c r="F2235" s="4">
        <v>-7422.283979</v>
      </c>
      <c r="G2235" s="4">
        <v>22090.023824</v>
      </c>
      <c r="H2235" s="4">
        <v>36880.248751</v>
      </c>
      <c r="I2235" s="4">
        <v>51031.165178</v>
      </c>
      <c r="J2235" s="4">
        <v>148542.724595</v>
      </c>
      <c r="K2235" s="4">
        <v>137246.735079</v>
      </c>
      <c r="L2235" s="4">
        <v>129003.54545</v>
      </c>
      <c r="M2235" s="4">
        <v>130341.349905</v>
      </c>
      <c r="N2235" s="4">
        <v>90633.490295</v>
      </c>
      <c r="O2235" s="4">
        <v>89337.217138</v>
      </c>
      <c r="P2235" s="4">
        <v>40760.480626</v>
      </c>
    </row>
    <row r="2236" spans="1:16">
      <c r="A2236" s="3" t="s">
        <v>4484</v>
      </c>
      <c r="B2236" s="3" t="s">
        <v>4485</v>
      </c>
      <c r="C2236" s="4">
        <v>50626.227185</v>
      </c>
      <c r="D2236" s="4">
        <v>51449.064348</v>
      </c>
      <c r="E2236" s="4">
        <v>79618.452114</v>
      </c>
      <c r="F2236" s="4">
        <v>94651.086175</v>
      </c>
      <c r="G2236" s="4">
        <v>114659.084309</v>
      </c>
      <c r="H2236" s="4">
        <v>161637.319212</v>
      </c>
      <c r="I2236" s="4">
        <v>178631.522381</v>
      </c>
      <c r="J2236" s="4">
        <v>206726.693156</v>
      </c>
      <c r="K2236" s="4">
        <v>337034.72636</v>
      </c>
      <c r="L2236" s="4">
        <v>336676.320699</v>
      </c>
      <c r="M2236" s="4">
        <v>484978.156075</v>
      </c>
      <c r="N2236" s="4">
        <v>484570.383582</v>
      </c>
      <c r="O2236" s="4">
        <v>594501.913694</v>
      </c>
      <c r="P2236" s="4">
        <v>753484.53621</v>
      </c>
    </row>
    <row r="2237" spans="1:16">
      <c r="A2237" s="3" t="s">
        <v>4486</v>
      </c>
      <c r="B2237" s="3" t="s">
        <v>4487</v>
      </c>
      <c r="C2237" s="4">
        <v>86478.190556</v>
      </c>
      <c r="D2237" s="4">
        <v>105492.30282</v>
      </c>
      <c r="E2237" s="4">
        <v>136273.126935</v>
      </c>
      <c r="F2237" s="4">
        <v>286053.915812</v>
      </c>
      <c r="G2237" s="4">
        <v>283527.818613</v>
      </c>
      <c r="H2237" s="4">
        <v>304260.034197</v>
      </c>
      <c r="I2237" s="4">
        <v>397752.647414</v>
      </c>
      <c r="J2237" s="4">
        <v>744148.342471</v>
      </c>
      <c r="K2237" s="4">
        <v>777009.382675</v>
      </c>
      <c r="L2237" s="4">
        <v>780419.003668</v>
      </c>
      <c r="M2237" s="4">
        <v>816938.202349</v>
      </c>
      <c r="N2237" s="4">
        <v>852752.920775</v>
      </c>
      <c r="O2237" s="4">
        <v>962574.722711</v>
      </c>
      <c r="P2237" s="4">
        <v>999018.825946</v>
      </c>
    </row>
    <row r="2238" spans="1:16">
      <c r="A2238" s="3" t="s">
        <v>4488</v>
      </c>
      <c r="B2238" s="3" t="s">
        <v>4489</v>
      </c>
      <c r="C2238" s="4">
        <v>51450.114469</v>
      </c>
      <c r="D2238" s="4">
        <v>51950.151203</v>
      </c>
      <c r="E2238" s="4">
        <v>52753.890652</v>
      </c>
      <c r="F2238" s="4">
        <v>42008.07721</v>
      </c>
      <c r="G2238" s="4">
        <v>22330.40877</v>
      </c>
      <c r="H2238" s="4">
        <v>14400.497629</v>
      </c>
      <c r="I2238" s="4">
        <v>21673.247786</v>
      </c>
      <c r="J2238" s="4">
        <v>20387.752011</v>
      </c>
      <c r="K2238" s="4">
        <v>19979.395498</v>
      </c>
      <c r="L2238" s="4">
        <v>10617.514461</v>
      </c>
      <c r="M2238" s="4">
        <v>-143934.747566</v>
      </c>
      <c r="N2238" s="4">
        <v>61914.394364</v>
      </c>
      <c r="O2238" s="4">
        <v>61957.654383</v>
      </c>
      <c r="P2238" s="4">
        <v>67243.099965</v>
      </c>
    </row>
    <row r="2239" spans="1:16">
      <c r="A2239" s="3" t="s">
        <v>4490</v>
      </c>
      <c r="B2239" s="3" t="s">
        <v>4491</v>
      </c>
      <c r="C2239" s="4">
        <v>32213.599217</v>
      </c>
      <c r="D2239" s="4">
        <v>33153.59442</v>
      </c>
      <c r="E2239" s="4">
        <v>34924.242334</v>
      </c>
      <c r="F2239" s="4">
        <v>32225.70135</v>
      </c>
      <c r="G2239" s="4">
        <v>31384.711523</v>
      </c>
      <c r="H2239" s="4">
        <v>28160.749979</v>
      </c>
      <c r="I2239" s="4">
        <v>25693.712442</v>
      </c>
      <c r="J2239" s="4">
        <v>23037.123694</v>
      </c>
      <c r="K2239" s="4">
        <v>22205.051517</v>
      </c>
      <c r="L2239" s="4">
        <v>12785.523753</v>
      </c>
      <c r="M2239" s="4">
        <v>13671.068002</v>
      </c>
      <c r="N2239" s="4">
        <v>7283.584738</v>
      </c>
      <c r="O2239" s="4">
        <v>290936.261182</v>
      </c>
      <c r="P2239" s="4">
        <v>312217.674343</v>
      </c>
    </row>
    <row r="2240" spans="1:16">
      <c r="A2240" s="3" t="s">
        <v>4492</v>
      </c>
      <c r="B2240" s="3" t="s">
        <v>4493</v>
      </c>
      <c r="C2240" s="4">
        <v>27952.473016</v>
      </c>
      <c r="D2240" s="4">
        <v>28171.436254</v>
      </c>
      <c r="E2240" s="4">
        <v>28953.215936</v>
      </c>
      <c r="F2240" s="4">
        <v>28603.377843</v>
      </c>
      <c r="G2240" s="4">
        <v>26973.895213</v>
      </c>
      <c r="H2240" s="4">
        <v>26631.736646</v>
      </c>
      <c r="I2240" s="4">
        <v>29916.81935</v>
      </c>
      <c r="J2240" s="4">
        <v>30687.424644</v>
      </c>
      <c r="K2240" s="4">
        <v>31920.399591</v>
      </c>
      <c r="L2240" s="4">
        <v>34988.503466</v>
      </c>
      <c r="M2240" s="4">
        <v>36796.767684</v>
      </c>
      <c r="N2240" s="4">
        <v>36534.706102</v>
      </c>
      <c r="O2240" s="4">
        <v>39253.752809</v>
      </c>
      <c r="P2240" s="4">
        <v>41848.275498</v>
      </c>
    </row>
    <row r="2241" spans="1:16">
      <c r="A2241" s="3" t="s">
        <v>4494</v>
      </c>
      <c r="B2241" s="3" t="s">
        <v>4495</v>
      </c>
      <c r="C2241" s="4">
        <v>59013.493228</v>
      </c>
      <c r="D2241" s="4">
        <v>57642.516112</v>
      </c>
      <c r="E2241" s="4">
        <v>59563.452972</v>
      </c>
      <c r="F2241" s="4">
        <v>60196.791022</v>
      </c>
      <c r="G2241" s="4">
        <v>59491.125352</v>
      </c>
      <c r="H2241" s="4">
        <v>59330.68551</v>
      </c>
      <c r="I2241" s="4">
        <v>25698.02263</v>
      </c>
      <c r="J2241" s="4">
        <v>31306.703887</v>
      </c>
      <c r="K2241" s="4">
        <v>31459.614101</v>
      </c>
      <c r="L2241" s="4">
        <v>26770.951597</v>
      </c>
      <c r="M2241" s="4">
        <v>26839.167144</v>
      </c>
      <c r="N2241" s="4">
        <v>19438.576548</v>
      </c>
      <c r="O2241" s="4">
        <v>17840.426145</v>
      </c>
      <c r="P2241" s="4">
        <v>19638.606294</v>
      </c>
    </row>
    <row r="2242" spans="1:16">
      <c r="A2242" s="3" t="s">
        <v>4496</v>
      </c>
      <c r="B2242" s="3" t="s">
        <v>4497</v>
      </c>
      <c r="C2242" s="4">
        <v>63091.211254</v>
      </c>
      <c r="D2242" s="4">
        <v>82252.003807</v>
      </c>
      <c r="E2242" s="4">
        <v>138831.931832</v>
      </c>
      <c r="F2242" s="4">
        <v>985510.481989</v>
      </c>
      <c r="G2242" s="4">
        <v>1259055.009745</v>
      </c>
      <c r="H2242" s="4">
        <v>1460908.736484</v>
      </c>
      <c r="I2242" s="4">
        <v>1683418.649727</v>
      </c>
      <c r="J2242" s="4">
        <v>1796205.236386</v>
      </c>
      <c r="K2242" s="4">
        <v>1746518.561337</v>
      </c>
      <c r="L2242" s="4">
        <v>1745599.274275</v>
      </c>
      <c r="M2242" s="4">
        <v>1756487.445739</v>
      </c>
      <c r="N2242" s="4">
        <v>1756994.383653</v>
      </c>
      <c r="O2242" s="4">
        <v>1493696.914291</v>
      </c>
      <c r="P2242" s="4">
        <v>1480605.103927</v>
      </c>
    </row>
    <row r="2243" spans="1:16">
      <c r="A2243" s="3" t="s">
        <v>4498</v>
      </c>
      <c r="B2243" s="3" t="s">
        <v>4499</v>
      </c>
      <c r="C2243" s="4">
        <v>124591.989162</v>
      </c>
      <c r="D2243" s="4">
        <v>121972.407962</v>
      </c>
      <c r="E2243" s="4">
        <v>129185.586667</v>
      </c>
      <c r="F2243" s="4">
        <v>129572.900707</v>
      </c>
      <c r="G2243" s="4">
        <v>124713.53125</v>
      </c>
      <c r="H2243" s="4">
        <v>135683.441681</v>
      </c>
      <c r="I2243" s="4">
        <v>266370.749916</v>
      </c>
      <c r="J2243" s="4">
        <v>232627.606344</v>
      </c>
      <c r="K2243" s="4">
        <v>379993.726061</v>
      </c>
      <c r="L2243" s="4">
        <v>376726.305452</v>
      </c>
      <c r="M2243" s="4">
        <v>405074.392203</v>
      </c>
      <c r="N2243" s="4">
        <v>411826.261279</v>
      </c>
      <c r="O2243" s="4">
        <v>583973.373729</v>
      </c>
      <c r="P2243" s="4">
        <v>555136.334964</v>
      </c>
    </row>
    <row r="2244" spans="1:16">
      <c r="A2244" s="3" t="s">
        <v>4500</v>
      </c>
      <c r="B2244" s="3" t="s">
        <v>4501</v>
      </c>
      <c r="C2244" s="4">
        <v>69916.061079</v>
      </c>
      <c r="D2244" s="4">
        <v>71696.567317</v>
      </c>
      <c r="E2244" s="4">
        <v>81674.994042</v>
      </c>
      <c r="F2244" s="4">
        <v>84343.988174</v>
      </c>
      <c r="G2244" s="4">
        <v>84048.449967</v>
      </c>
      <c r="H2244" s="4">
        <v>79398.494922</v>
      </c>
      <c r="I2244" s="4">
        <v>99674.258156</v>
      </c>
      <c r="J2244" s="4">
        <v>87513.266392</v>
      </c>
      <c r="K2244" s="4">
        <v>75792.671882</v>
      </c>
      <c r="L2244" s="4">
        <v>72762.394658</v>
      </c>
      <c r="M2244" s="4">
        <v>56925.104509</v>
      </c>
      <c r="N2244" s="4">
        <v>54739.189987</v>
      </c>
      <c r="O2244" s="4">
        <v>61297.729631</v>
      </c>
      <c r="P2244" s="4">
        <v>144017.35941</v>
      </c>
    </row>
    <row r="2245" spans="1:16">
      <c r="A2245" s="3" t="s">
        <v>4502</v>
      </c>
      <c r="B2245" s="3" t="s">
        <v>4503</v>
      </c>
      <c r="C2245" s="4">
        <v>252115.404993</v>
      </c>
      <c r="D2245" s="4">
        <v>255690.994068</v>
      </c>
      <c r="E2245" s="4">
        <v>285931.597985</v>
      </c>
      <c r="F2245" s="4">
        <v>516081.931905</v>
      </c>
      <c r="G2245" s="4">
        <v>431863.633176</v>
      </c>
      <c r="H2245" s="4">
        <v>541682.617161</v>
      </c>
      <c r="I2245" s="4">
        <v>726238.819343</v>
      </c>
      <c r="J2245" s="4">
        <v>897233.796814</v>
      </c>
      <c r="K2245" s="4">
        <v>1122695.658412</v>
      </c>
      <c r="L2245" s="4">
        <v>1617293.179668</v>
      </c>
      <c r="M2245" s="4">
        <v>1795158.641588</v>
      </c>
      <c r="N2245" s="4">
        <v>1957526.201814</v>
      </c>
      <c r="O2245" s="4">
        <v>2236768.93522</v>
      </c>
      <c r="P2245" s="4">
        <v>2476266.336176</v>
      </c>
    </row>
    <row r="2246" spans="1:16">
      <c r="A2246" s="3" t="s">
        <v>4504</v>
      </c>
      <c r="B2246" s="3" t="s">
        <v>4505</v>
      </c>
      <c r="C2246" s="4">
        <v>92560.132404</v>
      </c>
      <c r="D2246" s="4">
        <v>90336.990582</v>
      </c>
      <c r="E2246" s="4">
        <v>-179675.829744</v>
      </c>
      <c r="F2246" s="4">
        <v>30699.579131</v>
      </c>
      <c r="G2246" s="4">
        <v>-244868.577062</v>
      </c>
      <c r="H2246" s="4">
        <v>-264829.710405</v>
      </c>
      <c r="I2246" s="4">
        <v>-263964.050333</v>
      </c>
      <c r="J2246" s="4">
        <v>-52711.352264</v>
      </c>
      <c r="K2246" s="4">
        <v>-66634.968628</v>
      </c>
      <c r="L2246" s="4">
        <v>4589.568289</v>
      </c>
      <c r="M2246" s="4">
        <v>7449.729311</v>
      </c>
      <c r="N2246" s="4">
        <v>31653.889196</v>
      </c>
      <c r="O2246" s="4">
        <v>1499067.743279</v>
      </c>
      <c r="P2246" s="4">
        <v>1496958.4414</v>
      </c>
    </row>
    <row r="2247" spans="1:16">
      <c r="A2247" s="3" t="s">
        <v>4506</v>
      </c>
      <c r="B2247" s="3" t="s">
        <v>4507</v>
      </c>
      <c r="C2247" s="4">
        <v>68245.806897</v>
      </c>
      <c r="D2247" s="4">
        <v>63450.038566</v>
      </c>
      <c r="E2247" s="4">
        <v>55422.94228</v>
      </c>
      <c r="F2247" s="4">
        <v>59258.75795</v>
      </c>
      <c r="G2247" s="4">
        <v>59841.776001</v>
      </c>
      <c r="H2247" s="4">
        <v>60058.433177</v>
      </c>
      <c r="I2247" s="4">
        <v>60485.79331</v>
      </c>
      <c r="J2247" s="4">
        <v>59993.731795</v>
      </c>
      <c r="K2247" s="4">
        <v>56636.848292</v>
      </c>
      <c r="L2247" s="4">
        <v>69515.583524</v>
      </c>
      <c r="M2247" s="4">
        <v>68037.024183</v>
      </c>
      <c r="N2247" s="4">
        <v>66388.862351</v>
      </c>
      <c r="O2247" s="4">
        <v>67646.488389</v>
      </c>
      <c r="P2247" s="4">
        <v>60980.238785</v>
      </c>
    </row>
    <row r="2248" spans="1:16">
      <c r="A2248" s="3" t="s">
        <v>4508</v>
      </c>
      <c r="B2248" s="3" t="s">
        <v>4509</v>
      </c>
      <c r="C2248" s="4">
        <v>33305.178112</v>
      </c>
      <c r="D2248" s="4">
        <v>34174.957114</v>
      </c>
      <c r="E2248" s="4">
        <v>33627.718874</v>
      </c>
      <c r="F2248" s="4">
        <v>36997.500188</v>
      </c>
      <c r="G2248" s="4">
        <v>34948.01934</v>
      </c>
      <c r="H2248" s="4">
        <v>41330.853543</v>
      </c>
      <c r="I2248" s="4">
        <v>259776.504254</v>
      </c>
      <c r="J2248" s="4">
        <v>794531.266564</v>
      </c>
      <c r="K2248" s="4">
        <v>847138.299837</v>
      </c>
      <c r="L2248" s="4">
        <v>1002397.663893</v>
      </c>
      <c r="M2248" s="4">
        <v>2004771.685206</v>
      </c>
      <c r="N2248" s="4">
        <v>2391396.976086</v>
      </c>
      <c r="O2248" s="4">
        <v>2385988.987785</v>
      </c>
      <c r="P2248" s="4">
        <v>2478755.946364</v>
      </c>
    </row>
    <row r="2249" spans="1:16">
      <c r="A2249" s="3" t="s">
        <v>4510</v>
      </c>
      <c r="B2249" s="3" t="s">
        <v>4511</v>
      </c>
      <c r="C2249" s="4">
        <v>81879.62454</v>
      </c>
      <c r="D2249" s="4">
        <v>83851.396376</v>
      </c>
      <c r="E2249" s="4">
        <v>87072.98508</v>
      </c>
      <c r="F2249" s="4">
        <v>116900.223505</v>
      </c>
      <c r="G2249" s="4">
        <v>115809.313336</v>
      </c>
      <c r="H2249" s="4">
        <v>118285.058202</v>
      </c>
      <c r="I2249" s="4">
        <v>121454.93243</v>
      </c>
      <c r="J2249" s="4">
        <v>125901.666668</v>
      </c>
      <c r="K2249" s="4">
        <v>131252.151952</v>
      </c>
      <c r="L2249" s="4">
        <v>146453.351484</v>
      </c>
      <c r="M2249" s="4">
        <v>148765.189049</v>
      </c>
      <c r="N2249" s="4">
        <v>153642.339324</v>
      </c>
      <c r="O2249" s="4">
        <v>158523.636969</v>
      </c>
      <c r="P2249" s="4">
        <v>163706.946403</v>
      </c>
    </row>
    <row r="2250" spans="1:16">
      <c r="A2250" s="3" t="s">
        <v>4512</v>
      </c>
      <c r="B2250" s="3" t="s">
        <v>4513</v>
      </c>
      <c r="C2250" s="4">
        <v>6211.283073</v>
      </c>
      <c r="D2250" s="4">
        <v>29336.803082</v>
      </c>
      <c r="E2250" s="4">
        <v>31745.510849</v>
      </c>
      <c r="F2250" s="4">
        <v>122522.004183</v>
      </c>
      <c r="G2250" s="4">
        <v>134623.746598</v>
      </c>
      <c r="H2250" s="4">
        <v>158688.522412</v>
      </c>
      <c r="I2250" s="4">
        <v>161391.402616</v>
      </c>
      <c r="J2250" s="4">
        <v>184848.856549</v>
      </c>
      <c r="K2250" s="4">
        <v>177300.270985</v>
      </c>
      <c r="L2250" s="4">
        <v>199305.598697</v>
      </c>
      <c r="M2250" s="4">
        <v>207239.085471</v>
      </c>
      <c r="N2250" s="4">
        <v>221563.254268</v>
      </c>
      <c r="O2250" s="4">
        <v>217172.205359</v>
      </c>
      <c r="P2250" s="4">
        <v>217332.346022</v>
      </c>
    </row>
    <row r="2251" spans="1:16">
      <c r="A2251" s="3" t="s">
        <v>4514</v>
      </c>
      <c r="B2251" s="3" t="s">
        <v>4515</v>
      </c>
      <c r="C2251" s="4">
        <v>152101.865854</v>
      </c>
      <c r="D2251" s="4">
        <v>158188.328205</v>
      </c>
      <c r="E2251" s="4">
        <v>177179.26435</v>
      </c>
      <c r="F2251" s="4">
        <v>195759.455821</v>
      </c>
      <c r="G2251" s="4">
        <v>196189.344488</v>
      </c>
      <c r="H2251" s="4">
        <v>215035.563554</v>
      </c>
      <c r="I2251" s="4">
        <v>361099.272899</v>
      </c>
      <c r="J2251" s="4">
        <v>576465.08893</v>
      </c>
      <c r="K2251" s="4">
        <v>569965.712382</v>
      </c>
      <c r="L2251" s="4">
        <v>716326.449216</v>
      </c>
      <c r="M2251" s="4">
        <v>717302.746311</v>
      </c>
      <c r="N2251" s="4">
        <v>713327.663638</v>
      </c>
      <c r="O2251" s="4">
        <v>1063669.058917</v>
      </c>
      <c r="P2251" s="4">
        <v>1168585.60055</v>
      </c>
    </row>
    <row r="2252" spans="1:16">
      <c r="A2252" s="3" t="s">
        <v>4516</v>
      </c>
      <c r="B2252" s="3" t="s">
        <v>4517</v>
      </c>
      <c r="C2252" s="4">
        <v>63903.651203</v>
      </c>
      <c r="D2252" s="4">
        <v>67001.223413</v>
      </c>
      <c r="E2252" s="4">
        <v>59481.057411</v>
      </c>
      <c r="F2252" s="4">
        <v>64284.359435</v>
      </c>
      <c r="G2252" s="4">
        <v>74138.697508</v>
      </c>
      <c r="H2252" s="4">
        <v>92917.070233</v>
      </c>
      <c r="I2252" s="4">
        <v>112450.119539</v>
      </c>
      <c r="J2252" s="4">
        <v>139178.05268</v>
      </c>
      <c r="K2252" s="4">
        <v>177792.248862</v>
      </c>
      <c r="L2252" s="4">
        <v>215506.341699</v>
      </c>
      <c r="M2252" s="4">
        <v>199788.7426</v>
      </c>
      <c r="N2252" s="4">
        <v>203851.05409</v>
      </c>
      <c r="O2252" s="4">
        <v>280538.192782</v>
      </c>
      <c r="P2252" s="4">
        <v>315186.573923</v>
      </c>
    </row>
    <row r="2253" spans="1:16">
      <c r="A2253" s="3" t="s">
        <v>4518</v>
      </c>
      <c r="B2253" s="3" t="s">
        <v>4519</v>
      </c>
      <c r="C2253" s="4">
        <v>78267.444864</v>
      </c>
      <c r="D2253" s="4">
        <v>77267.084138</v>
      </c>
      <c r="E2253" s="4">
        <v>63572.464837</v>
      </c>
      <c r="F2253" s="4">
        <v>98437.21734</v>
      </c>
      <c r="G2253" s="4">
        <v>116330.551628</v>
      </c>
      <c r="H2253" s="4">
        <v>135070.874288</v>
      </c>
      <c r="I2253" s="4">
        <v>133942.955794</v>
      </c>
      <c r="J2253" s="4">
        <v>135067.403596</v>
      </c>
      <c r="K2253" s="4">
        <v>155515.788509</v>
      </c>
      <c r="L2253" s="4">
        <v>169202.564189</v>
      </c>
      <c r="M2253" s="4">
        <v>187461.192822</v>
      </c>
      <c r="N2253" s="4">
        <v>452331.852907</v>
      </c>
      <c r="O2253" s="4">
        <v>717194.364313</v>
      </c>
      <c r="P2253" s="4">
        <v>471777.550502</v>
      </c>
    </row>
    <row r="2254" spans="1:16">
      <c r="A2254" s="3" t="s">
        <v>4520</v>
      </c>
      <c r="B2254" s="3" t="s">
        <v>4521</v>
      </c>
      <c r="C2254" s="4">
        <v>113443.544395</v>
      </c>
      <c r="D2254" s="4">
        <v>114620.262507</v>
      </c>
      <c r="E2254" s="4">
        <v>116429.695693</v>
      </c>
      <c r="F2254" s="4">
        <v>227463.682415</v>
      </c>
      <c r="G2254" s="4">
        <v>211393.741957</v>
      </c>
      <c r="H2254" s="4">
        <v>179272.358372</v>
      </c>
      <c r="I2254" s="4">
        <v>172194.468585</v>
      </c>
      <c r="J2254" s="4">
        <v>122982.466982</v>
      </c>
      <c r="K2254" s="4">
        <v>118118.335964</v>
      </c>
      <c r="L2254" s="4">
        <v>44554.963219</v>
      </c>
      <c r="M2254" s="4">
        <v>140058.370993</v>
      </c>
      <c r="N2254" s="4">
        <v>152698.947321</v>
      </c>
      <c r="O2254" s="4">
        <v>163685.599523</v>
      </c>
      <c r="P2254" s="4">
        <v>180898.50334</v>
      </c>
    </row>
    <row r="2255" spans="1:16">
      <c r="A2255" s="3" t="s">
        <v>4522</v>
      </c>
      <c r="B2255" s="3" t="s">
        <v>4523</v>
      </c>
      <c r="C2255" s="4">
        <v>67087.286851</v>
      </c>
      <c r="D2255" s="4">
        <v>49266.185419</v>
      </c>
      <c r="E2255" s="4">
        <v>47321.718583</v>
      </c>
      <c r="F2255" s="4">
        <v>48564.109775</v>
      </c>
      <c r="G2255" s="4">
        <v>46042.289891</v>
      </c>
      <c r="H2255" s="4">
        <v>45279.450898</v>
      </c>
      <c r="I2255" s="4">
        <v>42507.878718</v>
      </c>
      <c r="J2255" s="4">
        <v>99009.63322</v>
      </c>
      <c r="K2255" s="4">
        <v>103269.326176</v>
      </c>
      <c r="L2255" s="4">
        <v>105362.869446</v>
      </c>
      <c r="M2255" s="4">
        <v>86227.901834</v>
      </c>
      <c r="N2255" s="4">
        <v>90523.35757</v>
      </c>
      <c r="O2255" s="4">
        <v>78429.081448</v>
      </c>
      <c r="P2255" s="4">
        <v>85848.175668</v>
      </c>
    </row>
    <row r="2256" spans="1:16">
      <c r="A2256" s="3" t="s">
        <v>4524</v>
      </c>
      <c r="B2256" s="3" t="s">
        <v>4525</v>
      </c>
      <c r="C2256" s="4">
        <v>178879.042756</v>
      </c>
      <c r="D2256" s="4">
        <v>139873.524414</v>
      </c>
      <c r="E2256" s="4">
        <v>173533.596664</v>
      </c>
      <c r="F2256" s="4">
        <v>318133.026544</v>
      </c>
      <c r="G2256" s="4">
        <v>346825.526208</v>
      </c>
      <c r="H2256" s="4">
        <v>503718.082482</v>
      </c>
      <c r="I2256" s="4">
        <v>847079.713817</v>
      </c>
      <c r="J2256" s="4">
        <v>1523426.084228</v>
      </c>
      <c r="K2256" s="4">
        <v>1463034.706778</v>
      </c>
      <c r="L2256" s="4">
        <v>1529544.03665</v>
      </c>
      <c r="M2256" s="4">
        <v>1823926.45634</v>
      </c>
      <c r="N2256" s="4">
        <v>1851165.09741</v>
      </c>
      <c r="O2256" s="4">
        <v>1914679.589367</v>
      </c>
      <c r="P2256" s="4">
        <v>1793889.20749</v>
      </c>
    </row>
    <row r="2257" spans="1:16">
      <c r="A2257" s="3" t="s">
        <v>4526</v>
      </c>
      <c r="B2257" s="3" t="s">
        <v>4527</v>
      </c>
      <c r="C2257" s="4">
        <v>47205.306607</v>
      </c>
      <c r="D2257" s="4">
        <v>44274.76083</v>
      </c>
      <c r="E2257" s="4">
        <v>44708.329158</v>
      </c>
      <c r="F2257" s="4">
        <v>46052.629445</v>
      </c>
      <c r="G2257" s="4">
        <v>49982.686942</v>
      </c>
      <c r="H2257" s="4">
        <v>55220.553298</v>
      </c>
      <c r="I2257" s="4">
        <v>61714.277731</v>
      </c>
      <c r="J2257" s="4">
        <v>71779.316661</v>
      </c>
      <c r="K2257" s="4">
        <v>84607.629142</v>
      </c>
      <c r="L2257" s="4">
        <v>98361.905083</v>
      </c>
      <c r="M2257" s="4">
        <v>112144.52976</v>
      </c>
      <c r="N2257" s="4">
        <v>210410.341177</v>
      </c>
      <c r="O2257" s="4">
        <v>677357.413356</v>
      </c>
      <c r="P2257" s="4">
        <v>748325.022052</v>
      </c>
    </row>
    <row r="2258" spans="1:16">
      <c r="A2258" s="3" t="s">
        <v>4528</v>
      </c>
      <c r="B2258" s="3" t="s">
        <v>4529</v>
      </c>
      <c r="C2258" s="4">
        <v>134762.36534</v>
      </c>
      <c r="D2258" s="4">
        <v>141376.169232</v>
      </c>
      <c r="E2258" s="4">
        <v>142693.18567</v>
      </c>
      <c r="F2258" s="4">
        <v>146769.251684</v>
      </c>
      <c r="G2258" s="4">
        <v>147319.605151</v>
      </c>
      <c r="H2258" s="4">
        <v>156577.975468</v>
      </c>
      <c r="I2258" s="4">
        <v>162886.06118</v>
      </c>
      <c r="J2258" s="4">
        <v>166826.039084</v>
      </c>
      <c r="K2258" s="4">
        <v>170900.016586</v>
      </c>
      <c r="L2258" s="4">
        <v>401542.688426</v>
      </c>
      <c r="M2258" s="4">
        <v>422711.451932</v>
      </c>
      <c r="N2258" s="4">
        <v>444804.100552</v>
      </c>
      <c r="O2258" s="4">
        <v>464908.731514</v>
      </c>
      <c r="P2258" s="4">
        <v>488434.58123</v>
      </c>
    </row>
    <row r="2259" spans="1:16">
      <c r="A2259" s="3" t="s">
        <v>4530</v>
      </c>
      <c r="B2259" s="3" t="s">
        <v>4531</v>
      </c>
      <c r="C2259" s="4">
        <v>83151.446551</v>
      </c>
      <c r="D2259" s="4">
        <v>88502.551084</v>
      </c>
      <c r="E2259" s="4">
        <v>106105.740314</v>
      </c>
      <c r="F2259" s="4">
        <v>144004.778024</v>
      </c>
      <c r="G2259" s="4">
        <v>277722.134933</v>
      </c>
      <c r="H2259" s="4">
        <v>340985.749599</v>
      </c>
      <c r="I2259" s="4">
        <v>559234.250684</v>
      </c>
      <c r="J2259" s="4">
        <v>562173.028375</v>
      </c>
      <c r="K2259" s="4">
        <v>533428.355052</v>
      </c>
      <c r="L2259" s="4">
        <v>541790.905392</v>
      </c>
      <c r="M2259" s="4">
        <v>542040.205685</v>
      </c>
      <c r="N2259" s="4">
        <v>484542.363925</v>
      </c>
      <c r="O2259" s="4">
        <v>409316.026815</v>
      </c>
      <c r="P2259" s="4">
        <v>413540.658279</v>
      </c>
    </row>
    <row r="2260" spans="1:16">
      <c r="A2260" s="3" t="s">
        <v>4532</v>
      </c>
      <c r="B2260" s="3" t="s">
        <v>4533</v>
      </c>
      <c r="C2260" s="4">
        <v>312495.2574</v>
      </c>
      <c r="D2260" s="4">
        <v>324968.9355</v>
      </c>
      <c r="E2260" s="4">
        <v>347471.0628</v>
      </c>
      <c r="F2260" s="4">
        <v>364785.7269</v>
      </c>
      <c r="G2260" s="4">
        <v>384383.8558</v>
      </c>
      <c r="H2260" s="4">
        <v>717915.190667</v>
      </c>
      <c r="I2260" s="4">
        <v>799122.05459</v>
      </c>
      <c r="J2260" s="4">
        <v>1091498.486082</v>
      </c>
      <c r="K2260" s="4">
        <v>1209601.282652</v>
      </c>
      <c r="L2260" s="4">
        <v>1322786.563503</v>
      </c>
      <c r="M2260" s="4">
        <v>1923205.918581</v>
      </c>
      <c r="N2260" s="4">
        <v>2201027.221826</v>
      </c>
      <c r="O2260" s="4">
        <v>2564429.802266</v>
      </c>
      <c r="P2260" s="4">
        <v>2625260.231559</v>
      </c>
    </row>
    <row r="2261" spans="1:16">
      <c r="A2261" s="3" t="s">
        <v>4534</v>
      </c>
      <c r="B2261" s="3" t="s">
        <v>4535</v>
      </c>
      <c r="C2261" s="4">
        <v>175353.126618</v>
      </c>
      <c r="D2261" s="4">
        <v>174690.140481</v>
      </c>
      <c r="E2261" s="4">
        <v>176523.355515</v>
      </c>
      <c r="F2261" s="4">
        <v>176809.994492</v>
      </c>
      <c r="G2261" s="4">
        <v>170984.005733</v>
      </c>
      <c r="H2261" s="4">
        <v>168082.322087</v>
      </c>
      <c r="I2261" s="4">
        <v>169056.008091</v>
      </c>
      <c r="J2261" s="4">
        <v>172685.807116</v>
      </c>
      <c r="K2261" s="4">
        <v>174308.092811</v>
      </c>
      <c r="L2261" s="4">
        <v>176447.83928</v>
      </c>
      <c r="M2261" s="4">
        <v>179848.622626</v>
      </c>
      <c r="N2261" s="4">
        <v>183828.024209</v>
      </c>
      <c r="O2261" s="4">
        <v>196598.644382</v>
      </c>
      <c r="P2261" s="4">
        <v>238123.395608</v>
      </c>
    </row>
    <row r="2262" spans="1:16">
      <c r="A2262" s="3" t="s">
        <v>4536</v>
      </c>
      <c r="B2262" s="3" t="s">
        <v>4537</v>
      </c>
      <c r="C2262" s="4">
        <v>87604.24327</v>
      </c>
      <c r="D2262" s="4">
        <v>94914.73462</v>
      </c>
      <c r="E2262" s="4">
        <v>97391.305345</v>
      </c>
      <c r="F2262" s="4">
        <v>102910.4945</v>
      </c>
      <c r="G2262" s="4">
        <v>105337.829885</v>
      </c>
      <c r="H2262" s="4">
        <v>107007.318246</v>
      </c>
      <c r="I2262" s="4">
        <v>180077.024603</v>
      </c>
      <c r="J2262" s="4">
        <v>193485.257546</v>
      </c>
      <c r="K2262" s="4">
        <v>210110.509895</v>
      </c>
      <c r="L2262" s="4">
        <v>229922.290903</v>
      </c>
      <c r="M2262" s="4">
        <v>352505.957856</v>
      </c>
      <c r="N2262" s="4">
        <v>466371.678062</v>
      </c>
      <c r="O2262" s="4">
        <v>480635.382481</v>
      </c>
      <c r="P2262" s="4">
        <v>490205.850861</v>
      </c>
    </row>
    <row r="2263" spans="1:16">
      <c r="A2263" s="3" t="s">
        <v>4538</v>
      </c>
      <c r="B2263" s="3" t="s">
        <v>4539</v>
      </c>
      <c r="C2263" s="4">
        <v>50530.503994</v>
      </c>
      <c r="D2263" s="4">
        <v>37155.84514</v>
      </c>
      <c r="E2263" s="4">
        <v>38928.395059</v>
      </c>
      <c r="F2263" s="4">
        <v>47912.047004</v>
      </c>
      <c r="G2263" s="4">
        <v>49092.568673</v>
      </c>
      <c r="H2263" s="4">
        <v>130639.295644</v>
      </c>
      <c r="I2263" s="4">
        <v>145657.877664</v>
      </c>
      <c r="J2263" s="4">
        <v>140609.968024</v>
      </c>
      <c r="K2263" s="4">
        <v>145621.307913</v>
      </c>
      <c r="L2263" s="4">
        <v>150540.731074</v>
      </c>
      <c r="M2263" s="4">
        <v>161696.263553</v>
      </c>
      <c r="N2263" s="4">
        <v>164323.384855</v>
      </c>
      <c r="O2263" s="4">
        <v>172785.356704</v>
      </c>
      <c r="P2263" s="4">
        <v>203373.131448</v>
      </c>
    </row>
    <row r="2264" spans="1:16">
      <c r="A2264" s="3" t="s">
        <v>4540</v>
      </c>
      <c r="B2264" s="3" t="s">
        <v>4541</v>
      </c>
      <c r="C2264" s="4">
        <v>47225.68418</v>
      </c>
      <c r="D2264" s="4">
        <v>48439.037165</v>
      </c>
      <c r="E2264" s="4">
        <v>49397.309969</v>
      </c>
      <c r="F2264" s="4">
        <v>59463.164488</v>
      </c>
      <c r="G2264" s="4">
        <v>152660.512602</v>
      </c>
      <c r="H2264" s="4">
        <v>177707.680168</v>
      </c>
      <c r="I2264" s="4">
        <v>191413.717225</v>
      </c>
      <c r="J2264" s="4">
        <v>203545.129235</v>
      </c>
      <c r="K2264" s="4">
        <v>213485.150197</v>
      </c>
      <c r="L2264" s="4">
        <v>225338.227494</v>
      </c>
      <c r="M2264" s="4">
        <v>466119.113174</v>
      </c>
      <c r="N2264" s="4">
        <v>1074578.843503</v>
      </c>
      <c r="O2264" s="4">
        <v>1084435.315973</v>
      </c>
      <c r="P2264" s="4">
        <v>1077577.529184</v>
      </c>
    </row>
    <row r="2265" spans="1:16">
      <c r="A2265" s="3" t="s">
        <v>4542</v>
      </c>
      <c r="B2265" s="3" t="s">
        <v>4543</v>
      </c>
      <c r="C2265" s="4">
        <v>67460.237365</v>
      </c>
      <c r="D2265" s="4">
        <v>75652.045003</v>
      </c>
      <c r="E2265" s="4">
        <v>103705.436133</v>
      </c>
      <c r="F2265" s="4">
        <v>139957.762196</v>
      </c>
      <c r="G2265" s="4">
        <v>151120.403298</v>
      </c>
      <c r="H2265" s="4">
        <v>129625.56886</v>
      </c>
      <c r="I2265" s="4">
        <v>155256.654559</v>
      </c>
      <c r="J2265" s="4">
        <v>346670.761139</v>
      </c>
      <c r="K2265" s="4">
        <v>361188.992736</v>
      </c>
      <c r="L2265" s="4">
        <v>372245.829877</v>
      </c>
      <c r="M2265" s="4">
        <v>450278.594476</v>
      </c>
      <c r="N2265" s="4">
        <v>1021412.997153</v>
      </c>
      <c r="O2265" s="4">
        <v>1134269.634683</v>
      </c>
      <c r="P2265" s="4">
        <v>1303427.265719</v>
      </c>
    </row>
    <row r="2266" spans="1:16">
      <c r="A2266" s="3" t="s">
        <v>4544</v>
      </c>
      <c r="B2266" s="3" t="s">
        <v>4545</v>
      </c>
      <c r="C2266" s="4">
        <v>352821.215868</v>
      </c>
      <c r="D2266" s="4">
        <v>425517.111675</v>
      </c>
      <c r="E2266" s="4">
        <v>850399.154433</v>
      </c>
      <c r="F2266" s="4">
        <v>1195977.130695</v>
      </c>
      <c r="G2266" s="4">
        <v>1197770.661229</v>
      </c>
      <c r="H2266" s="4">
        <v>1156703.297259</v>
      </c>
      <c r="I2266" s="4">
        <v>1349699.65836</v>
      </c>
      <c r="J2266" s="4">
        <v>1254904.996822</v>
      </c>
      <c r="K2266" s="4">
        <v>1240620.764781</v>
      </c>
      <c r="L2266" s="4">
        <v>1400162.580314</v>
      </c>
      <c r="M2266" s="4">
        <v>1896425.035849</v>
      </c>
      <c r="N2266" s="4">
        <v>2270726.357315</v>
      </c>
      <c r="O2266" s="4">
        <v>2336950.114198</v>
      </c>
      <c r="P2266" s="4">
        <v>2433500.514623</v>
      </c>
    </row>
    <row r="2267" spans="1:16">
      <c r="A2267" s="3" t="s">
        <v>4546</v>
      </c>
      <c r="B2267" s="3" t="s">
        <v>4547</v>
      </c>
      <c r="C2267" s="4">
        <v>157433.495014</v>
      </c>
      <c r="D2267" s="4">
        <v>163995.243179</v>
      </c>
      <c r="E2267" s="4">
        <v>168506.544934</v>
      </c>
      <c r="F2267" s="4">
        <v>182300.326246</v>
      </c>
      <c r="G2267" s="4">
        <v>200428.564208</v>
      </c>
      <c r="H2267" s="4">
        <v>224629.686143</v>
      </c>
      <c r="I2267" s="4">
        <v>228986.265159</v>
      </c>
      <c r="J2267" s="4">
        <v>232813.348338</v>
      </c>
      <c r="K2267" s="4">
        <v>222801.819441</v>
      </c>
      <c r="L2267" s="4">
        <v>167542.694334</v>
      </c>
      <c r="M2267" s="4">
        <v>179231.688274</v>
      </c>
      <c r="N2267" s="4">
        <v>180446.562054</v>
      </c>
      <c r="O2267" s="4">
        <v>187185.052305</v>
      </c>
      <c r="P2267" s="4">
        <v>189071.026848</v>
      </c>
    </row>
    <row r="2268" spans="1:16">
      <c r="A2268" s="3" t="s">
        <v>4548</v>
      </c>
      <c r="B2268" s="3" t="s">
        <v>4549</v>
      </c>
      <c r="C2268" s="4">
        <v>86507.278444</v>
      </c>
      <c r="D2268" s="4">
        <v>87683.559491</v>
      </c>
      <c r="E2268" s="4">
        <v>89551.031837</v>
      </c>
      <c r="F2268" s="4">
        <v>92022.296197</v>
      </c>
      <c r="G2268" s="4">
        <v>80899.130121</v>
      </c>
      <c r="H2268" s="4">
        <v>53845.255509</v>
      </c>
      <c r="I2268" s="4">
        <v>48286.436717</v>
      </c>
      <c r="J2268" s="4">
        <v>23586.43168</v>
      </c>
      <c r="K2268" s="4">
        <v>30362.989494</v>
      </c>
      <c r="L2268" s="4">
        <v>11839.146941</v>
      </c>
      <c r="M2268" s="4">
        <v>-16692.316453</v>
      </c>
      <c r="N2268" s="4">
        <v>-38223.525982</v>
      </c>
      <c r="O2268" s="4">
        <v>267492.521728</v>
      </c>
      <c r="P2268" s="4">
        <v>323077.294132</v>
      </c>
    </row>
    <row r="2269" spans="1:16">
      <c r="A2269" s="3" t="s">
        <v>4550</v>
      </c>
      <c r="B2269" s="3" t="s">
        <v>4551</v>
      </c>
      <c r="C2269" s="4">
        <v>100966.177834</v>
      </c>
      <c r="D2269" s="4">
        <v>98601.588795</v>
      </c>
      <c r="E2269" s="4">
        <v>68601.697049</v>
      </c>
      <c r="F2269" s="4">
        <v>-11434.758578</v>
      </c>
      <c r="G2269" s="4">
        <v>32987.463462</v>
      </c>
      <c r="H2269" s="4">
        <v>16567.678263</v>
      </c>
      <c r="I2269" s="4">
        <v>16618.610195</v>
      </c>
      <c r="J2269" s="4">
        <v>16333.756167</v>
      </c>
      <c r="K2269" s="4">
        <v>136296.066348</v>
      </c>
      <c r="L2269" s="4">
        <v>192881.418431</v>
      </c>
      <c r="M2269" s="4">
        <v>380460.892392</v>
      </c>
      <c r="N2269" s="4">
        <v>426418.502265</v>
      </c>
      <c r="O2269" s="4">
        <v>487909.496428</v>
      </c>
      <c r="P2269" s="4">
        <v>553548.196168</v>
      </c>
    </row>
    <row r="2270" spans="1:16">
      <c r="A2270" s="3" t="s">
        <v>4552</v>
      </c>
      <c r="B2270" s="3" t="s">
        <v>4553</v>
      </c>
      <c r="C2270" s="4">
        <v>33180.587378</v>
      </c>
      <c r="D2270" s="4">
        <v>35619.426938</v>
      </c>
      <c r="E2270" s="4">
        <v>30624.971893</v>
      </c>
      <c r="F2270" s="4">
        <v>36044.447367</v>
      </c>
      <c r="G2270" s="4">
        <v>41595.414775</v>
      </c>
      <c r="H2270" s="4">
        <v>51434.714755</v>
      </c>
      <c r="I2270" s="4">
        <v>53870.132146</v>
      </c>
      <c r="J2270" s="4">
        <v>67457.710825</v>
      </c>
      <c r="K2270" s="4">
        <v>85071.080798</v>
      </c>
      <c r="L2270" s="4">
        <v>102201.966748</v>
      </c>
      <c r="M2270" s="4">
        <v>103036.344228</v>
      </c>
      <c r="N2270" s="4">
        <v>87707.370727</v>
      </c>
      <c r="O2270" s="4">
        <v>81876.494523</v>
      </c>
      <c r="P2270" s="4">
        <v>86674.2499</v>
      </c>
    </row>
    <row r="2271" spans="1:16">
      <c r="A2271" s="3" t="s">
        <v>4554</v>
      </c>
      <c r="B2271" s="3" t="s">
        <v>4555</v>
      </c>
      <c r="C2271" s="4">
        <v>119196.082883</v>
      </c>
      <c r="D2271" s="4">
        <v>146636.583983</v>
      </c>
      <c r="E2271" s="4">
        <v>178476.963524</v>
      </c>
      <c r="F2271" s="4">
        <v>210232.234596</v>
      </c>
      <c r="G2271" s="4">
        <v>202627.733442</v>
      </c>
      <c r="H2271" s="4">
        <v>241210.657035</v>
      </c>
      <c r="I2271" s="4">
        <v>394807.006537</v>
      </c>
      <c r="J2271" s="4">
        <v>392497.929104</v>
      </c>
      <c r="K2271" s="4">
        <v>404517.705954</v>
      </c>
      <c r="L2271" s="4">
        <v>414006.349669</v>
      </c>
      <c r="M2271" s="4">
        <v>427662.342997</v>
      </c>
      <c r="N2271" s="4">
        <v>456311.738629</v>
      </c>
      <c r="O2271" s="4">
        <v>518249.347362</v>
      </c>
      <c r="P2271" s="4">
        <v>592120.551704</v>
      </c>
    </row>
    <row r="2272" spans="1:16">
      <c r="A2272" s="3" t="s">
        <v>4556</v>
      </c>
      <c r="B2272" s="3" t="s">
        <v>4557</v>
      </c>
      <c r="C2272" s="4">
        <v>27606.779354</v>
      </c>
      <c r="D2272" s="4">
        <v>28112.312219</v>
      </c>
      <c r="E2272" s="4">
        <v>32197.194085</v>
      </c>
      <c r="F2272" s="4">
        <v>33885.0829</v>
      </c>
      <c r="G2272" s="4">
        <v>34637.565703</v>
      </c>
      <c r="H2272" s="4">
        <v>36407.872387</v>
      </c>
      <c r="I2272" s="4">
        <v>97825.417435</v>
      </c>
      <c r="J2272" s="4">
        <v>96383.965497</v>
      </c>
      <c r="K2272" s="4">
        <v>113421.904425</v>
      </c>
      <c r="L2272" s="4">
        <v>93922.258013</v>
      </c>
      <c r="M2272" s="4">
        <v>100373.234998</v>
      </c>
      <c r="N2272" s="4">
        <v>222156.62648</v>
      </c>
      <c r="O2272" s="4">
        <v>224350.809422</v>
      </c>
      <c r="P2272" s="4">
        <v>229053.702296</v>
      </c>
    </row>
    <row r="2273" spans="1:16">
      <c r="A2273" s="3" t="s">
        <v>4558</v>
      </c>
      <c r="B2273" s="3" t="s">
        <v>4559</v>
      </c>
      <c r="C2273" s="4">
        <v>53392.673204</v>
      </c>
      <c r="D2273" s="4">
        <v>55208.636806</v>
      </c>
      <c r="E2273" s="4">
        <v>53038.588798</v>
      </c>
      <c r="F2273" s="4">
        <v>45248.051676</v>
      </c>
      <c r="G2273" s="4">
        <v>1559.356048</v>
      </c>
      <c r="H2273" s="4">
        <v>158167.99881</v>
      </c>
      <c r="I2273" s="4">
        <v>206840.229363</v>
      </c>
      <c r="J2273" s="4">
        <v>227943.173159</v>
      </c>
      <c r="K2273" s="4">
        <v>260379.294636</v>
      </c>
      <c r="L2273" s="4">
        <v>290059.634152</v>
      </c>
      <c r="M2273" s="4">
        <v>346500.715503</v>
      </c>
      <c r="N2273" s="4">
        <v>401277.981675</v>
      </c>
      <c r="O2273" s="4">
        <v>747013.265758</v>
      </c>
      <c r="P2273" s="4">
        <v>748700.776731</v>
      </c>
    </row>
    <row r="2274" spans="1:16">
      <c r="A2274" s="3" t="s">
        <v>4560</v>
      </c>
      <c r="B2274" s="3" t="s">
        <v>4561</v>
      </c>
      <c r="C2274" s="4">
        <v>193980.902111</v>
      </c>
      <c r="D2274" s="4">
        <v>195040.902866</v>
      </c>
      <c r="E2274" s="4">
        <v>159275.425976</v>
      </c>
      <c r="F2274" s="4">
        <v>161950.190311</v>
      </c>
      <c r="G2274" s="4">
        <v>161918.328371</v>
      </c>
      <c r="H2274" s="4">
        <v>147450.008143</v>
      </c>
      <c r="I2274" s="4">
        <v>117036.539127</v>
      </c>
      <c r="J2274" s="4">
        <v>87750.110562</v>
      </c>
      <c r="K2274" s="4">
        <v>80504.905923</v>
      </c>
      <c r="L2274" s="4">
        <v>52181.140525</v>
      </c>
      <c r="M2274" s="4">
        <v>9901.474912</v>
      </c>
      <c r="N2274" s="4">
        <v>8577.170603</v>
      </c>
      <c r="O2274" s="4">
        <v>7727.575147</v>
      </c>
      <c r="P2274" s="4">
        <v>-2489.611515</v>
      </c>
    </row>
    <row r="2275" spans="1:16">
      <c r="A2275" s="3" t="s">
        <v>4562</v>
      </c>
      <c r="B2275" s="3" t="s">
        <v>4563</v>
      </c>
      <c r="C2275" s="4">
        <v>-31995.695688</v>
      </c>
      <c r="D2275" s="4">
        <v>-42770.685695</v>
      </c>
      <c r="E2275" s="4">
        <v>10748.465859</v>
      </c>
      <c r="F2275" s="4">
        <v>19175.071976</v>
      </c>
      <c r="G2275" s="4">
        <v>23409.608709</v>
      </c>
      <c r="H2275" s="4">
        <v>25381.627315</v>
      </c>
      <c r="I2275" s="4">
        <v>104239.488255</v>
      </c>
      <c r="J2275" s="4">
        <v>110632.379492</v>
      </c>
      <c r="K2275" s="4">
        <v>240655.35536</v>
      </c>
      <c r="L2275" s="4">
        <v>256452.750521</v>
      </c>
      <c r="M2275" s="4">
        <v>267440.848853</v>
      </c>
      <c r="N2275" s="4">
        <v>256608.627414</v>
      </c>
      <c r="O2275" s="4">
        <v>349268.603113</v>
      </c>
      <c r="P2275" s="4">
        <v>350761.309239</v>
      </c>
    </row>
    <row r="2276" spans="1:16">
      <c r="A2276" s="3" t="s">
        <v>4564</v>
      </c>
      <c r="B2276" s="3" t="s">
        <v>4565</v>
      </c>
      <c r="C2276" s="4">
        <v>1621873.9574</v>
      </c>
      <c r="D2276" s="4">
        <v>1751498.361</v>
      </c>
      <c r="E2276" s="4">
        <v>1791722.2025</v>
      </c>
      <c r="F2276" s="4">
        <v>2239412.2615</v>
      </c>
      <c r="G2276" s="4">
        <v>2629101.5559</v>
      </c>
      <c r="H2276" s="4">
        <v>2988205.171</v>
      </c>
      <c r="I2276" s="4">
        <v>3938574.3827</v>
      </c>
      <c r="J2276" s="4">
        <v>4324119.9928</v>
      </c>
      <c r="K2276" s="4">
        <v>3882733.7</v>
      </c>
      <c r="L2276" s="4">
        <v>4117040.1</v>
      </c>
      <c r="M2276" s="4">
        <v>4127800</v>
      </c>
      <c r="N2276" s="4">
        <v>4069263.8</v>
      </c>
      <c r="O2276" s="4">
        <v>5060736.2</v>
      </c>
      <c r="P2276" s="4">
        <v>5737695.3</v>
      </c>
    </row>
    <row r="2277" spans="1:16">
      <c r="A2277" s="3" t="s">
        <v>4566</v>
      </c>
      <c r="B2277" s="3" t="s">
        <v>4567</v>
      </c>
      <c r="C2277" s="4">
        <v>132112.632159</v>
      </c>
      <c r="D2277" s="4">
        <v>127804.731704</v>
      </c>
      <c r="E2277" s="4">
        <v>133076.601181</v>
      </c>
      <c r="F2277" s="4">
        <v>129173.519837</v>
      </c>
      <c r="G2277" s="4">
        <v>128780.697954</v>
      </c>
      <c r="H2277" s="4">
        <v>127400.511041</v>
      </c>
      <c r="I2277" s="4">
        <v>129555.862856</v>
      </c>
      <c r="J2277" s="4">
        <v>123571.238998</v>
      </c>
      <c r="K2277" s="4">
        <v>130138.15419</v>
      </c>
      <c r="L2277" s="4">
        <v>130479.962086</v>
      </c>
      <c r="M2277" s="4">
        <v>126485.908415</v>
      </c>
      <c r="N2277" s="4">
        <v>144084.126487</v>
      </c>
      <c r="O2277" s="4">
        <v>137355.508149</v>
      </c>
      <c r="P2277" s="4">
        <v>295060.412399</v>
      </c>
    </row>
    <row r="2278" spans="1:16">
      <c r="A2278" s="3" t="s">
        <v>4568</v>
      </c>
      <c r="B2278" s="3" t="s">
        <v>4569</v>
      </c>
      <c r="C2278" s="4">
        <v>120068.473657</v>
      </c>
      <c r="D2278" s="4">
        <v>129425.12745</v>
      </c>
      <c r="E2278" s="4">
        <v>136957.952894</v>
      </c>
      <c r="F2278" s="4">
        <v>147942.64439</v>
      </c>
      <c r="G2278" s="4">
        <v>347791.415043</v>
      </c>
      <c r="H2278" s="4">
        <v>372043.83189</v>
      </c>
      <c r="I2278" s="4">
        <v>387126.642543</v>
      </c>
      <c r="J2278" s="4">
        <v>404066.003701</v>
      </c>
      <c r="K2278" s="4">
        <v>412595.92292</v>
      </c>
      <c r="L2278" s="4">
        <v>572016.052707</v>
      </c>
      <c r="M2278" s="4">
        <v>593143.077381</v>
      </c>
      <c r="N2278" s="4">
        <v>586909.980173</v>
      </c>
      <c r="O2278" s="4">
        <v>598927.846258</v>
      </c>
      <c r="P2278" s="4">
        <v>607376.554946</v>
      </c>
    </row>
    <row r="2279" spans="1:16">
      <c r="A2279" s="3" t="s">
        <v>4570</v>
      </c>
      <c r="B2279" s="3" t="s">
        <v>4571</v>
      </c>
      <c r="C2279" s="4">
        <v>129749.75952</v>
      </c>
      <c r="D2279" s="4">
        <v>130912.607522</v>
      </c>
      <c r="E2279" s="4">
        <v>199687.105221</v>
      </c>
      <c r="F2279" s="4">
        <v>184473.125209</v>
      </c>
      <c r="G2279" s="4">
        <v>206629.619907</v>
      </c>
      <c r="H2279" s="4">
        <v>195888.873879</v>
      </c>
      <c r="I2279" s="4">
        <v>186633.58183</v>
      </c>
      <c r="J2279" s="4">
        <v>164134.842127</v>
      </c>
      <c r="K2279" s="4">
        <v>164132.73883</v>
      </c>
      <c r="L2279" s="4">
        <v>167413.568804</v>
      </c>
      <c r="M2279" s="4">
        <v>214702.357106</v>
      </c>
      <c r="N2279" s="4">
        <v>214054.875687</v>
      </c>
      <c r="O2279" s="4">
        <v>221299.77035</v>
      </c>
      <c r="P2279" s="4">
        <v>207976.785512</v>
      </c>
    </row>
    <row r="2280" spans="1:16">
      <c r="A2280" s="3" t="s">
        <v>4572</v>
      </c>
      <c r="B2280" s="3" t="s">
        <v>4573</v>
      </c>
      <c r="C2280" s="4">
        <v>109225.468685</v>
      </c>
      <c r="D2280" s="4">
        <v>111401.883574</v>
      </c>
      <c r="E2280" s="4">
        <v>99816.531814</v>
      </c>
      <c r="F2280" s="4">
        <v>105991.427076</v>
      </c>
      <c r="G2280" s="4">
        <v>108060.429363</v>
      </c>
      <c r="H2280" s="4">
        <v>107996.677124</v>
      </c>
      <c r="I2280" s="4">
        <v>111214.934968</v>
      </c>
      <c r="J2280" s="4">
        <v>116694.865216</v>
      </c>
      <c r="K2280" s="4">
        <v>123149.785236</v>
      </c>
      <c r="L2280" s="4">
        <v>183429.569113</v>
      </c>
      <c r="M2280" s="4">
        <v>188135.228677</v>
      </c>
      <c r="N2280" s="4">
        <v>190290.791789</v>
      </c>
      <c r="O2280" s="4">
        <v>195579.922799</v>
      </c>
      <c r="P2280" s="4">
        <v>196127.887375</v>
      </c>
    </row>
    <row r="2281" spans="1:16">
      <c r="A2281" s="3" t="s">
        <v>4574</v>
      </c>
      <c r="B2281" s="3" t="s">
        <v>4575</v>
      </c>
      <c r="C2281" s="4">
        <v>28512.501722</v>
      </c>
      <c r="D2281" s="4">
        <v>24700.437865</v>
      </c>
      <c r="E2281" s="4">
        <v>27076.153067</v>
      </c>
      <c r="F2281" s="4">
        <v>45916.400354</v>
      </c>
      <c r="G2281" s="4">
        <v>43601.971205</v>
      </c>
      <c r="H2281" s="4">
        <v>30740.543273</v>
      </c>
      <c r="I2281" s="4">
        <v>46609.946191</v>
      </c>
      <c r="J2281" s="4">
        <v>48324.604228</v>
      </c>
      <c r="K2281" s="4">
        <v>65387.998903</v>
      </c>
      <c r="L2281" s="4">
        <v>69217.812219</v>
      </c>
      <c r="M2281" s="4">
        <v>34863.201299</v>
      </c>
      <c r="N2281" s="4">
        <v>38497.683997</v>
      </c>
      <c r="O2281" s="4">
        <v>14265.269499</v>
      </c>
      <c r="P2281" s="4">
        <v>18277.976657</v>
      </c>
    </row>
    <row r="2282" spans="1:16">
      <c r="A2282" s="3" t="s">
        <v>4576</v>
      </c>
      <c r="B2282" s="3" t="s">
        <v>4577</v>
      </c>
      <c r="C2282" s="4">
        <v>85455.935107</v>
      </c>
      <c r="D2282" s="4">
        <v>91807.097874</v>
      </c>
      <c r="E2282" s="4">
        <v>98692.896917</v>
      </c>
      <c r="F2282" s="4">
        <v>109331.741162</v>
      </c>
      <c r="G2282" s="4">
        <v>118170.06458</v>
      </c>
      <c r="H2282" s="4">
        <v>139656.099489</v>
      </c>
      <c r="I2282" s="4">
        <v>159481.235934</v>
      </c>
      <c r="J2282" s="4">
        <v>200982.723935</v>
      </c>
      <c r="K2282" s="4">
        <v>211350.162016</v>
      </c>
      <c r="L2282" s="4">
        <v>270048.202513</v>
      </c>
      <c r="M2282" s="4">
        <v>290891.096353</v>
      </c>
      <c r="N2282" s="4">
        <v>317394.950044</v>
      </c>
      <c r="O2282" s="4">
        <v>346826.119356</v>
      </c>
      <c r="P2282" s="4">
        <v>388623.30725</v>
      </c>
    </row>
    <row r="2283" spans="1:16">
      <c r="A2283" s="3" t="s">
        <v>4578</v>
      </c>
      <c r="B2283" s="3" t="s">
        <v>4579</v>
      </c>
      <c r="C2283" s="4">
        <v>235255.211906</v>
      </c>
      <c r="D2283" s="4">
        <v>279659.174118</v>
      </c>
      <c r="E2283" s="4">
        <v>326148.348762</v>
      </c>
      <c r="F2283" s="4">
        <v>384224.571281</v>
      </c>
      <c r="G2283" s="4">
        <v>420930.181107</v>
      </c>
      <c r="H2283" s="4">
        <v>759691.853123</v>
      </c>
      <c r="I2283" s="4">
        <v>929325.97903</v>
      </c>
      <c r="J2283" s="4">
        <v>1014071.360929</v>
      </c>
      <c r="K2283" s="4">
        <v>1420350.476674</v>
      </c>
      <c r="L2283" s="4">
        <v>1543003.905363</v>
      </c>
      <c r="M2283" s="4">
        <v>1749319.812981</v>
      </c>
      <c r="N2283" s="4">
        <v>1899282.484798</v>
      </c>
      <c r="O2283" s="4">
        <v>2466043.260086</v>
      </c>
      <c r="P2283" s="4">
        <v>2556352.626158</v>
      </c>
    </row>
    <row r="2284" spans="1:16">
      <c r="A2284" s="3" t="s">
        <v>4580</v>
      </c>
      <c r="B2284" s="3" t="s">
        <v>4581</v>
      </c>
      <c r="C2284" s="4">
        <v>83419.603293</v>
      </c>
      <c r="D2284" s="4">
        <v>79699.14</v>
      </c>
      <c r="E2284" s="4">
        <v>87185.203386</v>
      </c>
      <c r="F2284" s="4">
        <v>91948.235292</v>
      </c>
      <c r="G2284" s="4">
        <v>95185.77875</v>
      </c>
      <c r="H2284" s="4">
        <v>98928.082945</v>
      </c>
      <c r="I2284" s="4">
        <v>105174.61655</v>
      </c>
      <c r="J2284" s="4">
        <v>117490.006642</v>
      </c>
      <c r="K2284" s="4">
        <v>146135.725121</v>
      </c>
      <c r="L2284" s="4">
        <v>152054.685192</v>
      </c>
      <c r="M2284" s="4">
        <v>167227.581379</v>
      </c>
      <c r="N2284" s="4">
        <v>178327.309286</v>
      </c>
      <c r="O2284" s="4">
        <v>197387.280118</v>
      </c>
      <c r="P2284" s="4">
        <v>238364.0177</v>
      </c>
    </row>
    <row r="2285" spans="1:16">
      <c r="A2285" s="3" t="s">
        <v>4582</v>
      </c>
      <c r="B2285" s="3" t="s">
        <v>4583</v>
      </c>
      <c r="C2285" s="4">
        <v>161855.08162</v>
      </c>
      <c r="D2285" s="4">
        <v>106704.136021</v>
      </c>
      <c r="E2285" s="4">
        <v>41979.577165</v>
      </c>
      <c r="F2285" s="4">
        <v>36629.878249</v>
      </c>
      <c r="G2285" s="4">
        <v>44789.59991</v>
      </c>
      <c r="H2285" s="4">
        <v>51807.305702</v>
      </c>
      <c r="I2285" s="4">
        <v>52478.689057</v>
      </c>
      <c r="J2285" s="4">
        <v>51917.216061</v>
      </c>
      <c r="K2285" s="4">
        <v>207407.819153</v>
      </c>
      <c r="L2285" s="4">
        <v>372001.875769</v>
      </c>
      <c r="M2285" s="4">
        <v>373269.944277</v>
      </c>
      <c r="N2285" s="4">
        <v>369403.412818</v>
      </c>
      <c r="O2285" s="4">
        <v>223335.939482</v>
      </c>
      <c r="P2285" s="4">
        <v>-74616.789067</v>
      </c>
    </row>
    <row r="2286" spans="1:16">
      <c r="A2286" s="3" t="s">
        <v>4584</v>
      </c>
      <c r="B2286" s="3" t="s">
        <v>4585</v>
      </c>
      <c r="C2286" s="4">
        <v>64415.600151</v>
      </c>
      <c r="D2286" s="4">
        <v>49910.996464</v>
      </c>
      <c r="E2286" s="4">
        <v>57993.64446</v>
      </c>
      <c r="F2286" s="4">
        <v>56734.169251</v>
      </c>
      <c r="G2286" s="4">
        <v>60852.991013</v>
      </c>
      <c r="H2286" s="4">
        <v>74131.83063</v>
      </c>
      <c r="I2286" s="4">
        <v>157080.719985</v>
      </c>
      <c r="J2286" s="4">
        <v>195001.760129</v>
      </c>
      <c r="K2286" s="4">
        <v>230886.826324</v>
      </c>
      <c r="L2286" s="4">
        <v>217608.926799</v>
      </c>
      <c r="M2286" s="4">
        <v>222252.764479</v>
      </c>
      <c r="N2286" s="4">
        <v>223514.165649</v>
      </c>
      <c r="O2286" s="4">
        <v>224527.888823</v>
      </c>
      <c r="P2286" s="4">
        <v>224701.984916</v>
      </c>
    </row>
    <row r="2287" spans="1:16">
      <c r="A2287" s="3" t="s">
        <v>4586</v>
      </c>
      <c r="B2287" s="3" t="s">
        <v>4587</v>
      </c>
      <c r="C2287" s="4">
        <v>87812.935423</v>
      </c>
      <c r="D2287" s="4">
        <v>87196.724003</v>
      </c>
      <c r="E2287" s="4">
        <v>87998.117514</v>
      </c>
      <c r="F2287" s="4">
        <v>80715.06529</v>
      </c>
      <c r="G2287" s="4">
        <v>79812.2451</v>
      </c>
      <c r="H2287" s="4">
        <v>81986.744719</v>
      </c>
      <c r="I2287" s="4">
        <v>85957.489515</v>
      </c>
      <c r="J2287" s="4">
        <v>89553.774419</v>
      </c>
      <c r="K2287" s="4">
        <v>93179.687784</v>
      </c>
      <c r="L2287" s="4">
        <v>96631.134747</v>
      </c>
      <c r="M2287" s="4">
        <v>100090.413655</v>
      </c>
      <c r="N2287" s="4">
        <v>154480.396098</v>
      </c>
      <c r="O2287" s="4">
        <v>297722.35542</v>
      </c>
      <c r="P2287" s="4">
        <v>288802.377287</v>
      </c>
    </row>
    <row r="2288" spans="1:16">
      <c r="A2288" s="3" t="s">
        <v>4588</v>
      </c>
      <c r="B2288" s="3" t="s">
        <v>4589</v>
      </c>
      <c r="C2288" s="4">
        <v>58488.499877</v>
      </c>
      <c r="D2288" s="4">
        <v>60091.447075</v>
      </c>
      <c r="E2288" s="4">
        <v>64763.416756</v>
      </c>
      <c r="F2288" s="4">
        <v>69790.931566</v>
      </c>
      <c r="G2288" s="4">
        <v>71782.676766</v>
      </c>
      <c r="H2288" s="4">
        <v>80791.814527</v>
      </c>
      <c r="I2288" s="4">
        <v>90191.988132</v>
      </c>
      <c r="J2288" s="4">
        <v>100982.106656</v>
      </c>
      <c r="K2288" s="4">
        <v>122070.513912</v>
      </c>
      <c r="L2288" s="4">
        <v>148968.441883</v>
      </c>
      <c r="M2288" s="4">
        <v>182625.506123</v>
      </c>
      <c r="N2288" s="4">
        <v>215882.402585</v>
      </c>
      <c r="O2288" s="4">
        <v>386474.839719</v>
      </c>
      <c r="P2288" s="4">
        <v>462092.339392</v>
      </c>
    </row>
    <row r="2289" spans="1:16">
      <c r="A2289" s="3" t="s">
        <v>4590</v>
      </c>
      <c r="B2289" s="3" t="s">
        <v>4591</v>
      </c>
      <c r="C2289" s="4">
        <v>41011.639979</v>
      </c>
      <c r="D2289" s="4">
        <v>40067.658019</v>
      </c>
      <c r="E2289" s="4">
        <v>58056.079867</v>
      </c>
      <c r="F2289" s="4">
        <v>78472.210369</v>
      </c>
      <c r="G2289" s="4">
        <v>108412.007203</v>
      </c>
      <c r="H2289" s="4">
        <v>107261.975042</v>
      </c>
      <c r="I2289" s="4">
        <v>110679.642167</v>
      </c>
      <c r="J2289" s="4">
        <v>90972.399816</v>
      </c>
      <c r="K2289" s="4">
        <v>89754.504161</v>
      </c>
      <c r="L2289" s="4">
        <v>83028.231891</v>
      </c>
      <c r="M2289" s="4">
        <v>85821.654137</v>
      </c>
      <c r="N2289" s="4">
        <v>81743.842335</v>
      </c>
      <c r="O2289" s="4">
        <v>65026.871452</v>
      </c>
      <c r="P2289" s="4">
        <v>60137.52236</v>
      </c>
    </row>
    <row r="2290" spans="1:16">
      <c r="A2290" s="3" t="s">
        <v>4592</v>
      </c>
      <c r="B2290" s="3" t="s">
        <v>4593</v>
      </c>
      <c r="C2290" s="4">
        <v>52073.927485</v>
      </c>
      <c r="D2290" s="4">
        <v>50423.485337</v>
      </c>
      <c r="E2290" s="4">
        <v>31071.53062</v>
      </c>
      <c r="F2290" s="4">
        <v>20511.219847</v>
      </c>
      <c r="G2290" s="4">
        <v>20021.156784</v>
      </c>
      <c r="H2290" s="4">
        <v>33598.509564</v>
      </c>
      <c r="I2290" s="4">
        <v>50120.753645</v>
      </c>
      <c r="J2290" s="4">
        <v>40609.922339</v>
      </c>
      <c r="K2290" s="4">
        <v>55252.999318</v>
      </c>
      <c r="L2290" s="4">
        <v>67311.428455</v>
      </c>
      <c r="M2290" s="4">
        <v>168523.227413</v>
      </c>
      <c r="N2290" s="4">
        <v>227827.179987</v>
      </c>
      <c r="O2290" s="4">
        <v>220495.351125</v>
      </c>
      <c r="P2290" s="4">
        <v>203839.788631</v>
      </c>
    </row>
    <row r="2291" spans="1:16">
      <c r="A2291" s="3" t="s">
        <v>4594</v>
      </c>
      <c r="B2291" s="3" t="s">
        <v>4595</v>
      </c>
      <c r="C2291" s="4">
        <v>64176.590887</v>
      </c>
      <c r="D2291" s="4">
        <v>65795.18492</v>
      </c>
      <c r="E2291" s="4">
        <v>70350.786155</v>
      </c>
      <c r="F2291" s="4">
        <v>75882.541287</v>
      </c>
      <c r="G2291" s="4">
        <v>71465.152577</v>
      </c>
      <c r="H2291" s="4">
        <v>75662.803571</v>
      </c>
      <c r="I2291" s="4">
        <v>76502.021975</v>
      </c>
      <c r="J2291" s="4">
        <v>73988.491708</v>
      </c>
      <c r="K2291" s="4">
        <v>121503.654866</v>
      </c>
      <c r="L2291" s="4">
        <v>264353.713118</v>
      </c>
      <c r="M2291" s="4">
        <v>275226.198071</v>
      </c>
      <c r="N2291" s="4">
        <v>277982.94153</v>
      </c>
      <c r="O2291" s="4">
        <v>284532.886567</v>
      </c>
      <c r="P2291" s="4">
        <v>289593.407665</v>
      </c>
    </row>
    <row r="2292" spans="1:16">
      <c r="A2292" s="3" t="s">
        <v>4596</v>
      </c>
      <c r="B2292" s="3" t="s">
        <v>4597</v>
      </c>
      <c r="C2292" s="4">
        <v>243316.47502</v>
      </c>
      <c r="D2292" s="4">
        <v>201507.669332</v>
      </c>
      <c r="E2292" s="4">
        <v>127104.148975</v>
      </c>
      <c r="F2292" s="4">
        <v>140422.354983</v>
      </c>
      <c r="G2292" s="4">
        <v>128957.600487</v>
      </c>
      <c r="H2292" s="4">
        <v>38438.674006</v>
      </c>
      <c r="I2292" s="4">
        <v>42914.336985</v>
      </c>
      <c r="J2292" s="4">
        <v>25639.526278</v>
      </c>
      <c r="K2292" s="4">
        <v>94614.408115</v>
      </c>
      <c r="L2292" s="4">
        <v>100355.205547</v>
      </c>
      <c r="M2292" s="4">
        <v>67895.583613</v>
      </c>
      <c r="N2292" s="4">
        <v>79398.553585</v>
      </c>
      <c r="O2292" s="4">
        <v>188280.738018</v>
      </c>
      <c r="P2292" s="4">
        <v>190660.314783</v>
      </c>
    </row>
    <row r="2293" spans="1:16">
      <c r="A2293" s="3" t="s">
        <v>4598</v>
      </c>
      <c r="B2293" s="3" t="s">
        <v>4599</v>
      </c>
      <c r="C2293" s="4">
        <v>62552.981506</v>
      </c>
      <c r="D2293" s="4">
        <v>62263.661926</v>
      </c>
      <c r="E2293" s="4">
        <v>198962.627929</v>
      </c>
      <c r="F2293" s="4">
        <v>393716.381504</v>
      </c>
      <c r="G2293" s="4">
        <v>475851.478704</v>
      </c>
      <c r="H2293" s="4">
        <v>641160.831417</v>
      </c>
      <c r="I2293" s="4">
        <v>873037.612022</v>
      </c>
      <c r="J2293" s="4">
        <v>1036291.346172</v>
      </c>
      <c r="K2293" s="4">
        <v>1272836.658276</v>
      </c>
      <c r="L2293" s="4">
        <v>1310115.150944</v>
      </c>
      <c r="M2293" s="4">
        <v>2078326.600719</v>
      </c>
      <c r="N2293" s="4">
        <v>2126734.952047</v>
      </c>
      <c r="O2293" s="4">
        <v>2945356.677636</v>
      </c>
      <c r="P2293" s="4">
        <v>3291212.40589</v>
      </c>
    </row>
    <row r="2294" spans="1:16">
      <c r="A2294" s="3" t="s">
        <v>4600</v>
      </c>
      <c r="B2294" s="3" t="s">
        <v>4601</v>
      </c>
      <c r="C2294" s="4">
        <v>73648.748857</v>
      </c>
      <c r="D2294" s="4">
        <v>70461.805707</v>
      </c>
      <c r="E2294" s="4">
        <v>71758.156121</v>
      </c>
      <c r="F2294" s="4">
        <v>72053.053367</v>
      </c>
      <c r="G2294" s="4">
        <v>67152.671515</v>
      </c>
      <c r="H2294" s="4">
        <v>62765.193723</v>
      </c>
      <c r="I2294" s="4">
        <v>67313.755848</v>
      </c>
      <c r="J2294" s="4">
        <v>68558.984817</v>
      </c>
      <c r="K2294" s="4">
        <v>67162.20011</v>
      </c>
      <c r="L2294" s="4">
        <v>66248.127512</v>
      </c>
      <c r="M2294" s="4">
        <v>70560.110035</v>
      </c>
      <c r="N2294" s="4">
        <v>68001.624906</v>
      </c>
      <c r="O2294" s="4">
        <v>64819.981859</v>
      </c>
      <c r="P2294" s="4">
        <v>59950.88445</v>
      </c>
    </row>
    <row r="2295" spans="1:16">
      <c r="A2295" s="3" t="s">
        <v>4602</v>
      </c>
      <c r="B2295" s="3" t="s">
        <v>4603</v>
      </c>
      <c r="C2295" s="4">
        <v>268143.718397</v>
      </c>
      <c r="D2295" s="4">
        <v>278967.791628</v>
      </c>
      <c r="E2295" s="4">
        <v>263421.314619</v>
      </c>
      <c r="F2295" s="4">
        <v>277377.995147</v>
      </c>
      <c r="G2295" s="4">
        <v>281927.997805</v>
      </c>
      <c r="H2295" s="4">
        <v>317964.070831</v>
      </c>
      <c r="I2295" s="4">
        <v>379279.794695</v>
      </c>
      <c r="J2295" s="4">
        <v>392074.454987</v>
      </c>
      <c r="K2295" s="4">
        <v>377624.366118</v>
      </c>
      <c r="L2295" s="4">
        <v>384791.964116</v>
      </c>
      <c r="M2295" s="4">
        <v>417236.449085</v>
      </c>
      <c r="N2295" s="4">
        <v>420154.5317</v>
      </c>
      <c r="O2295" s="4">
        <v>429670.13288</v>
      </c>
      <c r="P2295" s="4">
        <v>433382.741497</v>
      </c>
    </row>
    <row r="2296" spans="1:16">
      <c r="A2296" s="3" t="s">
        <v>4604</v>
      </c>
      <c r="B2296" s="3" t="s">
        <v>4605</v>
      </c>
      <c r="C2296" s="4">
        <v>42812.487496</v>
      </c>
      <c r="D2296" s="4">
        <v>38601.898786</v>
      </c>
      <c r="E2296" s="4">
        <v>34265.75602</v>
      </c>
      <c r="F2296" s="4">
        <v>26950.420188</v>
      </c>
      <c r="G2296" s="4">
        <v>28186.846803</v>
      </c>
      <c r="H2296" s="4">
        <v>29903.014646</v>
      </c>
      <c r="I2296" s="4">
        <v>32565.25729</v>
      </c>
      <c r="J2296" s="4">
        <v>35129.844157</v>
      </c>
      <c r="K2296" s="4">
        <v>37140.43658</v>
      </c>
      <c r="L2296" s="4">
        <v>40040.547429</v>
      </c>
      <c r="M2296" s="4">
        <v>42172.318577</v>
      </c>
      <c r="N2296" s="4">
        <v>52311.599856</v>
      </c>
      <c r="O2296" s="4">
        <v>194546.548297</v>
      </c>
      <c r="P2296" s="4">
        <v>212168.983602</v>
      </c>
    </row>
    <row r="2297" spans="1:16">
      <c r="A2297" s="3" t="s">
        <v>4606</v>
      </c>
      <c r="B2297" s="3" t="s">
        <v>4607</v>
      </c>
      <c r="C2297" s="4">
        <v>131420.365034</v>
      </c>
      <c r="D2297" s="4">
        <v>132713.139714</v>
      </c>
      <c r="E2297" s="4">
        <v>112385.231956</v>
      </c>
      <c r="F2297" s="4">
        <v>98437.862669</v>
      </c>
      <c r="G2297" s="4">
        <v>101596.873689</v>
      </c>
      <c r="H2297" s="4">
        <v>104735.019583</v>
      </c>
      <c r="I2297" s="4">
        <v>105824.566039</v>
      </c>
      <c r="J2297" s="4">
        <v>104850.474903</v>
      </c>
      <c r="K2297" s="4">
        <v>100005.417197</v>
      </c>
      <c r="L2297" s="4">
        <v>101293.568625</v>
      </c>
      <c r="M2297" s="4">
        <v>77958.222777</v>
      </c>
      <c r="N2297" s="4">
        <v>71157.33199</v>
      </c>
      <c r="O2297" s="4">
        <v>75624.022159</v>
      </c>
      <c r="P2297" s="4">
        <v>74514.433152</v>
      </c>
    </row>
    <row r="2298" spans="1:16">
      <c r="A2298" s="3" t="s">
        <v>4608</v>
      </c>
      <c r="B2298" s="3" t="s">
        <v>4609</v>
      </c>
      <c r="C2298" s="4">
        <v>41667.719763</v>
      </c>
      <c r="D2298" s="4">
        <v>26670.074502</v>
      </c>
      <c r="E2298" s="4">
        <v>30087.914675</v>
      </c>
      <c r="F2298" s="4">
        <v>30859.766155</v>
      </c>
      <c r="G2298" s="4">
        <v>28214.916758</v>
      </c>
      <c r="H2298" s="4">
        <v>21187.502613</v>
      </c>
      <c r="I2298" s="4">
        <v>23074.827901</v>
      </c>
      <c r="J2298" s="4">
        <v>16297.812931</v>
      </c>
      <c r="K2298" s="4">
        <v>16500.3402</v>
      </c>
      <c r="L2298" s="4">
        <v>13503.662367</v>
      </c>
      <c r="M2298" s="4">
        <v>465.134205</v>
      </c>
      <c r="N2298" s="4">
        <v>8132.229395</v>
      </c>
      <c r="O2298" s="4">
        <v>14489.839833</v>
      </c>
      <c r="P2298" s="4">
        <v>19344.360196</v>
      </c>
    </row>
    <row r="2299" spans="1:16">
      <c r="A2299" s="3" t="s">
        <v>4610</v>
      </c>
      <c r="B2299" s="3" t="s">
        <v>4611</v>
      </c>
      <c r="C2299" s="4">
        <v>223523.936934</v>
      </c>
      <c r="D2299" s="4">
        <v>227099.310666</v>
      </c>
      <c r="E2299" s="4">
        <v>225521.428148</v>
      </c>
      <c r="F2299" s="4">
        <v>226725.928526</v>
      </c>
      <c r="G2299" s="4">
        <v>231758.395393</v>
      </c>
      <c r="H2299" s="4">
        <v>222492.048713</v>
      </c>
      <c r="I2299" s="4">
        <v>237572.874814</v>
      </c>
      <c r="J2299" s="4">
        <v>237268.048384</v>
      </c>
      <c r="K2299" s="4">
        <v>238199.290311</v>
      </c>
      <c r="L2299" s="4">
        <v>235891.426608</v>
      </c>
      <c r="M2299" s="4">
        <v>238403.60383</v>
      </c>
      <c r="N2299" s="4">
        <v>244388.009219</v>
      </c>
      <c r="O2299" s="4">
        <v>243702.910318</v>
      </c>
      <c r="P2299" s="4">
        <v>251581.340537</v>
      </c>
    </row>
    <row r="2300" spans="1:16">
      <c r="A2300" s="3" t="s">
        <v>4612</v>
      </c>
      <c r="B2300" s="3" t="s">
        <v>4613</v>
      </c>
      <c r="C2300" s="4">
        <v>67202.693415</v>
      </c>
      <c r="D2300" s="4">
        <v>76022.507582</v>
      </c>
      <c r="E2300" s="4">
        <v>78011.801643</v>
      </c>
      <c r="F2300" s="4">
        <v>124812.799009</v>
      </c>
      <c r="G2300" s="4">
        <v>181070.935672</v>
      </c>
      <c r="H2300" s="4">
        <v>315804.299833</v>
      </c>
      <c r="I2300" s="4">
        <v>400442.713181</v>
      </c>
      <c r="J2300" s="4">
        <v>467817.722446</v>
      </c>
      <c r="K2300" s="4">
        <v>631711.168835</v>
      </c>
      <c r="L2300" s="4">
        <v>649281.386408</v>
      </c>
      <c r="M2300" s="4">
        <v>660682.141453</v>
      </c>
      <c r="N2300" s="4">
        <v>666973.496703</v>
      </c>
      <c r="O2300" s="4">
        <v>696638.947105</v>
      </c>
      <c r="P2300" s="4">
        <v>771246.248762</v>
      </c>
    </row>
    <row r="2301" spans="1:16">
      <c r="A2301" s="3" t="s">
        <v>4614</v>
      </c>
      <c r="B2301" s="3" t="s">
        <v>4615</v>
      </c>
      <c r="C2301" s="4">
        <v>82751.960628</v>
      </c>
      <c r="D2301" s="4">
        <v>62898.91546</v>
      </c>
      <c r="E2301" s="4">
        <v>49184.902197</v>
      </c>
      <c r="F2301" s="4">
        <v>33413.650148</v>
      </c>
      <c r="G2301" s="4">
        <v>-2051.48662</v>
      </c>
      <c r="H2301" s="4">
        <v>-25103.47027</v>
      </c>
      <c r="I2301" s="4">
        <v>24446.790609</v>
      </c>
      <c r="J2301" s="4">
        <v>8459.756859</v>
      </c>
      <c r="K2301" s="4">
        <v>6522.454496</v>
      </c>
      <c r="L2301" s="4">
        <v>-9563.345073</v>
      </c>
      <c r="M2301" s="4">
        <v>78060.348014</v>
      </c>
      <c r="N2301" s="4">
        <v>90170.000621</v>
      </c>
      <c r="O2301" s="4">
        <v>158446.017671</v>
      </c>
      <c r="P2301" s="4">
        <v>183529.365932</v>
      </c>
    </row>
    <row r="2302" spans="1:16">
      <c r="A2302" s="3" t="s">
        <v>4616</v>
      </c>
      <c r="B2302" s="3" t="s">
        <v>4617</v>
      </c>
      <c r="C2302" s="4">
        <v>82711.562363</v>
      </c>
      <c r="D2302" s="4">
        <v>83842.509755</v>
      </c>
      <c r="E2302" s="4">
        <v>89018.317268</v>
      </c>
      <c r="F2302" s="4">
        <v>88459.641449</v>
      </c>
      <c r="G2302" s="4">
        <v>90790.832742</v>
      </c>
      <c r="H2302" s="4">
        <v>95763.920133</v>
      </c>
      <c r="I2302" s="4">
        <v>102990.241186</v>
      </c>
      <c r="J2302" s="4">
        <v>102929.969548</v>
      </c>
      <c r="K2302" s="4">
        <v>104437.808175</v>
      </c>
      <c r="L2302" s="4">
        <v>109932.088996</v>
      </c>
      <c r="M2302" s="4">
        <v>177134.578391</v>
      </c>
      <c r="N2302" s="4">
        <v>184618.743045</v>
      </c>
      <c r="O2302" s="4">
        <v>189806.203082</v>
      </c>
      <c r="P2302" s="4">
        <v>193342.66077</v>
      </c>
    </row>
    <row r="2303" spans="1:16">
      <c r="A2303" s="3" t="s">
        <v>4618</v>
      </c>
      <c r="B2303" s="3" t="s">
        <v>4619</v>
      </c>
      <c r="C2303" s="4">
        <v>168119.292439</v>
      </c>
      <c r="D2303" s="4">
        <v>248735.760085</v>
      </c>
      <c r="E2303" s="4">
        <v>714600.666064</v>
      </c>
      <c r="F2303" s="4">
        <v>822793.468522</v>
      </c>
      <c r="G2303" s="4">
        <v>843887.781928</v>
      </c>
      <c r="H2303" s="4">
        <v>1414471.761527</v>
      </c>
      <c r="I2303" s="4">
        <v>1494942.498768</v>
      </c>
      <c r="J2303" s="4">
        <v>1568698.836634</v>
      </c>
      <c r="K2303" s="4">
        <v>1683755.520721</v>
      </c>
      <c r="L2303" s="4">
        <v>1736400.623409</v>
      </c>
      <c r="M2303" s="4">
        <v>2337932.98756</v>
      </c>
      <c r="N2303" s="4">
        <v>2400275.01971</v>
      </c>
      <c r="O2303" s="4">
        <v>3192930.614446</v>
      </c>
      <c r="P2303" s="4">
        <v>3302033.011156</v>
      </c>
    </row>
    <row r="2304" spans="1:16">
      <c r="A2304" s="3" t="s">
        <v>4620</v>
      </c>
      <c r="B2304" s="3" t="s">
        <v>4621</v>
      </c>
      <c r="C2304" s="4">
        <v>237887.37491</v>
      </c>
      <c r="D2304" s="4">
        <v>244391.471823</v>
      </c>
      <c r="E2304" s="4">
        <v>253264.427099</v>
      </c>
      <c r="F2304" s="4">
        <v>269976.990959</v>
      </c>
      <c r="G2304" s="4">
        <v>278941.619368</v>
      </c>
      <c r="H2304" s="4">
        <v>285814.991093</v>
      </c>
      <c r="I2304" s="4">
        <v>292569.164711</v>
      </c>
      <c r="J2304" s="4">
        <v>281388.787381</v>
      </c>
      <c r="K2304" s="4">
        <v>155508.804137</v>
      </c>
      <c r="L2304" s="4">
        <v>164189.671308</v>
      </c>
      <c r="M2304" s="4">
        <v>171792.252465</v>
      </c>
      <c r="N2304" s="4">
        <v>188483.291935</v>
      </c>
      <c r="O2304" s="4">
        <v>198909.197185</v>
      </c>
      <c r="P2304" s="4">
        <v>210040.294737</v>
      </c>
    </row>
    <row r="2305" spans="1:16">
      <c r="A2305" s="3" t="s">
        <v>4622</v>
      </c>
      <c r="B2305" s="3" t="s">
        <v>4623</v>
      </c>
      <c r="C2305" s="4">
        <v>143892.0924</v>
      </c>
      <c r="D2305" s="4">
        <v>683377.6008</v>
      </c>
      <c r="E2305" s="4">
        <v>721198.1165</v>
      </c>
      <c r="F2305" s="4">
        <v>798931.6</v>
      </c>
      <c r="G2305" s="4">
        <v>631780.5</v>
      </c>
      <c r="H2305" s="4">
        <v>1004563.2</v>
      </c>
      <c r="I2305" s="4">
        <v>1289684.5</v>
      </c>
      <c r="J2305" s="4">
        <v>1453044.2</v>
      </c>
      <c r="K2305" s="4">
        <v>2382848.6</v>
      </c>
      <c r="L2305" s="4">
        <v>2575639.2</v>
      </c>
      <c r="M2305" s="4">
        <v>2957686.1</v>
      </c>
      <c r="N2305" s="4">
        <v>3760795</v>
      </c>
      <c r="O2305" s="4">
        <v>6034683.5</v>
      </c>
      <c r="P2305" s="4">
        <v>5740680.6</v>
      </c>
    </row>
    <row r="2306" spans="1:16">
      <c r="A2306" s="3" t="s">
        <v>4624</v>
      </c>
      <c r="B2306" s="3" t="s">
        <v>4625</v>
      </c>
      <c r="C2306" s="4">
        <v>46207.866253</v>
      </c>
      <c r="D2306" s="4">
        <v>47937.269566</v>
      </c>
      <c r="E2306" s="4">
        <v>49984.570768</v>
      </c>
      <c r="F2306" s="4">
        <v>53128.819255</v>
      </c>
      <c r="G2306" s="4">
        <v>55529.678443</v>
      </c>
      <c r="H2306" s="4">
        <v>58311.905987</v>
      </c>
      <c r="I2306" s="4">
        <v>60164.518909</v>
      </c>
      <c r="J2306" s="4">
        <v>61413.087582</v>
      </c>
      <c r="K2306" s="4">
        <v>63927.098684</v>
      </c>
      <c r="L2306" s="4">
        <v>104597.389827</v>
      </c>
      <c r="M2306" s="4">
        <v>147702.220077</v>
      </c>
      <c r="N2306" s="4">
        <v>148255.20304</v>
      </c>
      <c r="O2306" s="4">
        <v>148704.380978</v>
      </c>
      <c r="P2306" s="4">
        <v>148720.598266</v>
      </c>
    </row>
    <row r="2307" spans="1:16">
      <c r="A2307" s="3" t="s">
        <v>4626</v>
      </c>
      <c r="B2307" s="3" t="s">
        <v>4627</v>
      </c>
      <c r="C2307" s="4">
        <v>162594.609218</v>
      </c>
      <c r="D2307" s="4">
        <v>131882.610047</v>
      </c>
      <c r="E2307" s="4">
        <v>62105.998913</v>
      </c>
      <c r="F2307" s="4">
        <v>17023.759315</v>
      </c>
      <c r="G2307" s="4">
        <v>40091.477138</v>
      </c>
      <c r="H2307" s="4">
        <v>68203.702407</v>
      </c>
      <c r="I2307" s="4">
        <v>110731.220642</v>
      </c>
      <c r="J2307" s="4">
        <v>134010.179562</v>
      </c>
      <c r="K2307" s="4">
        <v>159852.138605</v>
      </c>
      <c r="L2307" s="4">
        <v>186324.361319</v>
      </c>
      <c r="M2307" s="4">
        <v>206823.76561</v>
      </c>
      <c r="N2307" s="4">
        <v>216898.185298</v>
      </c>
      <c r="O2307" s="4">
        <v>226483.978396</v>
      </c>
      <c r="P2307" s="4">
        <v>237635.298624</v>
      </c>
    </row>
    <row r="2308" spans="1:16">
      <c r="A2308" s="3" t="s">
        <v>4628</v>
      </c>
      <c r="B2308" s="3" t="s">
        <v>4629</v>
      </c>
      <c r="C2308" s="4">
        <v>39185.085451</v>
      </c>
      <c r="D2308" s="4">
        <v>13223.701295</v>
      </c>
      <c r="E2308" s="4">
        <v>-36698.747565</v>
      </c>
      <c r="F2308" s="4">
        <v>-24135.590808</v>
      </c>
      <c r="G2308" s="4">
        <v>-20150.904432</v>
      </c>
      <c r="H2308" s="4">
        <v>70876.804261</v>
      </c>
      <c r="I2308" s="4">
        <v>82300.175032</v>
      </c>
      <c r="J2308" s="4">
        <v>106178.045099</v>
      </c>
      <c r="K2308" s="4">
        <v>99718.549071</v>
      </c>
      <c r="L2308" s="4">
        <v>71787.962182</v>
      </c>
      <c r="M2308" s="4">
        <v>219557.692879</v>
      </c>
      <c r="N2308" s="4">
        <v>139844.597101</v>
      </c>
      <c r="O2308" s="4">
        <v>187721.150145</v>
      </c>
      <c r="P2308" s="4">
        <v>143763.822107</v>
      </c>
    </row>
    <row r="2309" spans="1:16">
      <c r="A2309" s="3" t="s">
        <v>4630</v>
      </c>
      <c r="B2309" s="3" t="s">
        <v>4631</v>
      </c>
      <c r="C2309" s="4">
        <v>85485.980991</v>
      </c>
      <c r="D2309" s="4">
        <v>92389.237006</v>
      </c>
      <c r="E2309" s="4">
        <v>95167.627369</v>
      </c>
      <c r="F2309" s="4">
        <v>104489.687653</v>
      </c>
      <c r="G2309" s="4">
        <v>110196.919256</v>
      </c>
      <c r="H2309" s="4">
        <v>120332.975735</v>
      </c>
      <c r="I2309" s="4">
        <v>129030.743736</v>
      </c>
      <c r="J2309" s="4">
        <v>134412.834311</v>
      </c>
      <c r="K2309" s="4">
        <v>134902.055441</v>
      </c>
      <c r="L2309" s="4">
        <v>139347.526594</v>
      </c>
      <c r="M2309" s="4">
        <v>146347.961404</v>
      </c>
      <c r="N2309" s="4">
        <v>155721.077081</v>
      </c>
      <c r="O2309" s="4">
        <v>417143.353437</v>
      </c>
      <c r="P2309" s="4">
        <v>434823.280512</v>
      </c>
    </row>
    <row r="2310" spans="1:16">
      <c r="A2310" s="3" t="s">
        <v>4632</v>
      </c>
      <c r="B2310" s="3" t="s">
        <v>4633</v>
      </c>
      <c r="C2310" s="4">
        <v>98369.081943</v>
      </c>
      <c r="D2310" s="4">
        <v>108986.741768</v>
      </c>
      <c r="E2310" s="4">
        <v>123895.720726</v>
      </c>
      <c r="F2310" s="4">
        <v>145984.353184</v>
      </c>
      <c r="G2310" s="4">
        <v>201955.722166</v>
      </c>
      <c r="H2310" s="4">
        <v>327519.129549</v>
      </c>
      <c r="I2310" s="4">
        <v>338255.692706</v>
      </c>
      <c r="J2310" s="4">
        <v>346847.211227</v>
      </c>
      <c r="K2310" s="4">
        <v>347020.656733</v>
      </c>
      <c r="L2310" s="4">
        <v>333514.96519</v>
      </c>
      <c r="M2310" s="4">
        <v>270443.604129</v>
      </c>
      <c r="N2310" s="4">
        <v>272961.014647</v>
      </c>
      <c r="O2310" s="4">
        <v>467480.204538</v>
      </c>
      <c r="P2310" s="4">
        <v>479733.349893</v>
      </c>
    </row>
    <row r="2311" spans="1:16">
      <c r="A2311" s="3" t="s">
        <v>4634</v>
      </c>
      <c r="B2311" s="3" t="s">
        <v>4635</v>
      </c>
      <c r="C2311" s="4">
        <v>37560.480067</v>
      </c>
      <c r="D2311" s="4">
        <v>38774.700582</v>
      </c>
      <c r="E2311" s="4">
        <v>34366.902983</v>
      </c>
      <c r="F2311" s="4">
        <v>34360.453217</v>
      </c>
      <c r="G2311" s="4">
        <v>32202.338039</v>
      </c>
      <c r="H2311" s="4">
        <v>22508.056194</v>
      </c>
      <c r="I2311" s="4">
        <v>5307.186774</v>
      </c>
      <c r="J2311" s="4">
        <v>6737.623144</v>
      </c>
      <c r="K2311" s="4">
        <v>-1501.021163</v>
      </c>
      <c r="L2311" s="4">
        <v>-13585.686121</v>
      </c>
      <c r="M2311" s="4">
        <v>7706.272473</v>
      </c>
      <c r="N2311" s="4">
        <v>4397.412738</v>
      </c>
      <c r="O2311" s="4">
        <v>1171.456841</v>
      </c>
      <c r="P2311" s="4">
        <v>5653.443929</v>
      </c>
    </row>
    <row r="2312" spans="1:16">
      <c r="A2312" s="3" t="s">
        <v>4636</v>
      </c>
      <c r="B2312" s="3" t="s">
        <v>4637</v>
      </c>
      <c r="C2312" s="4">
        <v>89550.53144</v>
      </c>
      <c r="D2312" s="4">
        <v>92287.436107</v>
      </c>
      <c r="E2312" s="4">
        <v>99258.159762</v>
      </c>
      <c r="F2312" s="4">
        <v>106256.515931</v>
      </c>
      <c r="G2312" s="4">
        <v>142859.9279</v>
      </c>
      <c r="H2312" s="4">
        <v>122690.390777</v>
      </c>
      <c r="I2312" s="4">
        <v>129895.750777</v>
      </c>
      <c r="J2312" s="4">
        <v>119740.308577</v>
      </c>
      <c r="K2312" s="4">
        <v>94371.631457</v>
      </c>
      <c r="L2312" s="4">
        <v>109595.743782</v>
      </c>
      <c r="M2312" s="4">
        <v>121281.831726</v>
      </c>
      <c r="N2312" s="4">
        <v>196195.645506</v>
      </c>
      <c r="O2312" s="4">
        <v>225486.982651</v>
      </c>
      <c r="P2312" s="4">
        <v>247749.476011</v>
      </c>
    </row>
    <row r="2313" spans="1:16">
      <c r="A2313" s="3" t="s">
        <v>4638</v>
      </c>
      <c r="B2313" s="3" t="s">
        <v>4639</v>
      </c>
      <c r="C2313" s="4">
        <v>75230.414933</v>
      </c>
      <c r="D2313" s="4">
        <v>85866.041154</v>
      </c>
      <c r="E2313" s="4">
        <v>97621.428893</v>
      </c>
      <c r="F2313" s="4">
        <v>107512.320504</v>
      </c>
      <c r="G2313" s="4">
        <v>111620.873731</v>
      </c>
      <c r="H2313" s="4">
        <v>117145.839342</v>
      </c>
      <c r="I2313" s="4">
        <v>121240.018276</v>
      </c>
      <c r="J2313" s="4">
        <v>135402.714949</v>
      </c>
      <c r="K2313" s="4">
        <v>157408.419858</v>
      </c>
      <c r="L2313" s="4">
        <v>188313.969151</v>
      </c>
      <c r="M2313" s="4">
        <v>149765.259067</v>
      </c>
      <c r="N2313" s="4">
        <v>111144.947403</v>
      </c>
      <c r="O2313" s="4">
        <v>213122.496576</v>
      </c>
      <c r="P2313" s="4">
        <v>337204.78514</v>
      </c>
    </row>
    <row r="2314" spans="1:16">
      <c r="A2314" s="3" t="s">
        <v>4640</v>
      </c>
      <c r="B2314" s="3" t="s">
        <v>4641</v>
      </c>
      <c r="C2314" s="4">
        <v>238573.24907</v>
      </c>
      <c r="D2314" s="4">
        <v>245083.172354</v>
      </c>
      <c r="E2314" s="4">
        <v>272411.485819</v>
      </c>
      <c r="F2314" s="4">
        <v>318499.379607</v>
      </c>
      <c r="G2314" s="4">
        <v>280352.454733</v>
      </c>
      <c r="H2314" s="4">
        <v>339342.863023</v>
      </c>
      <c r="I2314" s="4">
        <v>396152.512737</v>
      </c>
      <c r="J2314" s="4">
        <v>361040.921383</v>
      </c>
      <c r="K2314" s="4">
        <v>384947.93978</v>
      </c>
      <c r="L2314" s="4">
        <v>355291.188208</v>
      </c>
      <c r="M2314" s="4">
        <v>295441.354258</v>
      </c>
      <c r="N2314" s="4">
        <v>500200.396025</v>
      </c>
      <c r="O2314" s="4">
        <v>558649.772009</v>
      </c>
      <c r="P2314" s="4">
        <v>699728.995506</v>
      </c>
    </row>
    <row r="2315" spans="1:16">
      <c r="A2315" s="3" t="s">
        <v>4642</v>
      </c>
      <c r="B2315" s="3" t="s">
        <v>4643</v>
      </c>
      <c r="C2315" s="4">
        <v>77435.109531</v>
      </c>
      <c r="D2315" s="4">
        <v>86148.536417</v>
      </c>
      <c r="E2315" s="4">
        <v>100706.437471</v>
      </c>
      <c r="F2315" s="4">
        <v>108383.143229</v>
      </c>
      <c r="G2315" s="4">
        <v>123510.184705</v>
      </c>
      <c r="H2315" s="4">
        <v>122849.903068</v>
      </c>
      <c r="I2315" s="4">
        <v>121179.530036</v>
      </c>
      <c r="J2315" s="4">
        <v>117879.197905</v>
      </c>
      <c r="K2315" s="4">
        <v>118032.648026</v>
      </c>
      <c r="L2315" s="4">
        <v>116056.458052</v>
      </c>
      <c r="M2315" s="4">
        <v>115712.195898</v>
      </c>
      <c r="N2315" s="4">
        <v>115511.277037</v>
      </c>
      <c r="O2315" s="4">
        <v>118679.134369</v>
      </c>
      <c r="P2315" s="4">
        <v>117938.685983</v>
      </c>
    </row>
    <row r="2316" spans="1:16">
      <c r="A2316" s="3" t="s">
        <v>4644</v>
      </c>
      <c r="B2316" s="3" t="s">
        <v>4645</v>
      </c>
      <c r="C2316" s="4">
        <v>45474.899831</v>
      </c>
      <c r="D2316" s="4">
        <v>47473.969729</v>
      </c>
      <c r="E2316" s="4">
        <v>52686.508978</v>
      </c>
      <c r="F2316" s="4">
        <v>58668.415466</v>
      </c>
      <c r="G2316" s="4">
        <v>66767.341387</v>
      </c>
      <c r="H2316" s="4">
        <v>75370.538515</v>
      </c>
      <c r="I2316" s="4">
        <v>85669.269387</v>
      </c>
      <c r="J2316" s="4">
        <v>94149.08011</v>
      </c>
      <c r="K2316" s="4">
        <v>99066.862846</v>
      </c>
      <c r="L2316" s="4">
        <v>101957.513734</v>
      </c>
      <c r="M2316" s="4">
        <v>104484.634326</v>
      </c>
      <c r="N2316" s="4">
        <v>106982.651232</v>
      </c>
      <c r="O2316" s="4">
        <v>847547.970651</v>
      </c>
      <c r="P2316" s="4">
        <v>981054.1274</v>
      </c>
    </row>
    <row r="2317" spans="1:16">
      <c r="A2317" s="3" t="s">
        <v>4646</v>
      </c>
      <c r="B2317" s="3" t="s">
        <v>4647</v>
      </c>
      <c r="C2317" s="4">
        <v>-40900.112352</v>
      </c>
      <c r="D2317" s="4">
        <v>-66098.203081</v>
      </c>
      <c r="E2317" s="4">
        <v>-53062.285489</v>
      </c>
      <c r="F2317" s="4">
        <v>-38816.464714</v>
      </c>
      <c r="G2317" s="4">
        <v>-16577.794109</v>
      </c>
      <c r="H2317" s="4">
        <v>-18366.230627</v>
      </c>
      <c r="I2317" s="4">
        <v>-18639.0772</v>
      </c>
      <c r="J2317" s="4">
        <v>-12511.451957</v>
      </c>
      <c r="K2317" s="4">
        <v>-13960.912632</v>
      </c>
      <c r="L2317" s="4">
        <v>3738.968083</v>
      </c>
      <c r="M2317" s="4">
        <v>4528.062518</v>
      </c>
      <c r="N2317" s="4">
        <v>4904.381836</v>
      </c>
      <c r="O2317" s="4">
        <v>8517.65096</v>
      </c>
      <c r="P2317" s="4">
        <v>7019.717411</v>
      </c>
    </row>
    <row r="2318" spans="1:16">
      <c r="A2318" s="3" t="s">
        <v>4648</v>
      </c>
      <c r="B2318" s="3" t="s">
        <v>4649</v>
      </c>
      <c r="C2318" s="4">
        <v>84751.612367</v>
      </c>
      <c r="D2318" s="4">
        <v>83602.881082</v>
      </c>
      <c r="E2318" s="4">
        <v>83327.402733</v>
      </c>
      <c r="F2318" s="4">
        <v>86993.970031</v>
      </c>
      <c r="G2318" s="4">
        <v>86421.752933</v>
      </c>
      <c r="H2318" s="4">
        <v>98710.168792</v>
      </c>
      <c r="I2318" s="4">
        <v>98994.788469</v>
      </c>
      <c r="J2318" s="4">
        <v>94831.868702</v>
      </c>
      <c r="K2318" s="4">
        <v>139404.183085</v>
      </c>
      <c r="L2318" s="4">
        <v>138371.894475</v>
      </c>
      <c r="M2318" s="4">
        <v>139054.291013</v>
      </c>
      <c r="N2318" s="4">
        <v>124973.729346</v>
      </c>
      <c r="O2318" s="4">
        <v>127085.647135</v>
      </c>
      <c r="P2318" s="4">
        <v>128893.278426</v>
      </c>
    </row>
    <row r="2319" spans="1:16">
      <c r="A2319" s="3" t="s">
        <v>4650</v>
      </c>
      <c r="B2319" s="3" t="s">
        <v>4651</v>
      </c>
      <c r="C2319" s="4">
        <v>283871.435203</v>
      </c>
      <c r="D2319" s="4">
        <v>306086.689972</v>
      </c>
      <c r="E2319" s="4">
        <v>343929.436297</v>
      </c>
      <c r="F2319" s="4">
        <v>391887.08102</v>
      </c>
      <c r="G2319" s="4">
        <v>388685.028836</v>
      </c>
      <c r="H2319" s="4">
        <v>283096.088592</v>
      </c>
      <c r="I2319" s="4">
        <v>316972.09222</v>
      </c>
      <c r="J2319" s="4">
        <v>299848.901939</v>
      </c>
      <c r="K2319" s="4">
        <v>344538.150456</v>
      </c>
      <c r="L2319" s="4">
        <v>353780.760306</v>
      </c>
      <c r="M2319" s="4">
        <v>423420.646668</v>
      </c>
      <c r="N2319" s="4">
        <v>1241685.682863</v>
      </c>
      <c r="O2319" s="4">
        <v>1310801.955696</v>
      </c>
      <c r="P2319" s="4">
        <v>1296112.242333</v>
      </c>
    </row>
    <row r="2320" spans="1:16">
      <c r="A2320" s="3" t="s">
        <v>4652</v>
      </c>
      <c r="B2320" s="3" t="s">
        <v>4653</v>
      </c>
      <c r="C2320" s="4">
        <v>55341.003866</v>
      </c>
      <c r="D2320" s="4">
        <v>56174.833737</v>
      </c>
      <c r="E2320" s="4">
        <v>81100.18224</v>
      </c>
      <c r="F2320" s="4">
        <v>78088.361422</v>
      </c>
      <c r="G2320" s="4">
        <v>73744.508323</v>
      </c>
      <c r="H2320" s="4">
        <v>68713.901344</v>
      </c>
      <c r="I2320" s="4">
        <v>74588.006978</v>
      </c>
      <c r="J2320" s="4">
        <v>79607.654818</v>
      </c>
      <c r="K2320" s="4">
        <v>151338.449959</v>
      </c>
      <c r="L2320" s="4">
        <v>147848.738351</v>
      </c>
      <c r="M2320" s="4">
        <v>141719.831237</v>
      </c>
      <c r="N2320" s="4">
        <v>140079.138424</v>
      </c>
      <c r="O2320" s="4">
        <v>122774.722964</v>
      </c>
      <c r="P2320" s="4">
        <v>124074.1826</v>
      </c>
    </row>
    <row r="2321" spans="1:16">
      <c r="A2321" s="3" t="s">
        <v>4654</v>
      </c>
      <c r="B2321" s="3" t="s">
        <v>4655</v>
      </c>
      <c r="C2321" s="4">
        <v>48720.029402</v>
      </c>
      <c r="D2321" s="4">
        <v>50980.246747</v>
      </c>
      <c r="E2321" s="4">
        <v>54418.969924</v>
      </c>
      <c r="F2321" s="4">
        <v>63941.122945</v>
      </c>
      <c r="G2321" s="4">
        <v>50319.684727</v>
      </c>
      <c r="H2321" s="4">
        <v>69993.533685</v>
      </c>
      <c r="I2321" s="4">
        <v>70467.411894</v>
      </c>
      <c r="J2321" s="4">
        <v>66842.710584</v>
      </c>
      <c r="K2321" s="4">
        <v>85466.574857</v>
      </c>
      <c r="L2321" s="4">
        <v>88623.030719</v>
      </c>
      <c r="M2321" s="4">
        <v>88800.964512</v>
      </c>
      <c r="N2321" s="4">
        <v>85428.712733</v>
      </c>
      <c r="O2321" s="4">
        <v>85706.242159</v>
      </c>
      <c r="P2321" s="4">
        <v>64153.984461</v>
      </c>
    </row>
    <row r="2322" spans="1:16">
      <c r="A2322" s="3" t="s">
        <v>4656</v>
      </c>
      <c r="B2322" s="3" t="s">
        <v>4657</v>
      </c>
      <c r="C2322" s="4">
        <v>32547.667782</v>
      </c>
      <c r="D2322" s="4">
        <v>30161.424626</v>
      </c>
      <c r="E2322" s="4">
        <v>30431.291138</v>
      </c>
      <c r="F2322" s="4">
        <v>69812.352483</v>
      </c>
      <c r="G2322" s="4">
        <v>280468.610435</v>
      </c>
      <c r="H2322" s="4">
        <v>293005.808529</v>
      </c>
      <c r="I2322" s="4">
        <v>329006.735953</v>
      </c>
      <c r="J2322" s="4">
        <v>336413.818525</v>
      </c>
      <c r="K2322" s="4">
        <v>345759.53925</v>
      </c>
      <c r="L2322" s="4">
        <v>378909.491411</v>
      </c>
      <c r="M2322" s="4">
        <v>382745.439849</v>
      </c>
      <c r="N2322" s="4">
        <v>401755.125722</v>
      </c>
      <c r="O2322" s="4">
        <v>423099.189548</v>
      </c>
      <c r="P2322" s="4">
        <v>501189.710925</v>
      </c>
    </row>
    <row r="2323" spans="1:16">
      <c r="A2323" s="3" t="s">
        <v>4658</v>
      </c>
      <c r="B2323" s="3" t="s">
        <v>4659</v>
      </c>
      <c r="C2323" s="4">
        <v>59586.867023</v>
      </c>
      <c r="D2323" s="4">
        <v>60715.621537</v>
      </c>
      <c r="E2323" s="4">
        <v>74479.712651</v>
      </c>
      <c r="F2323" s="4">
        <v>191092.648205</v>
      </c>
      <c r="G2323" s="4">
        <v>203744.975222</v>
      </c>
      <c r="H2323" s="4">
        <v>217056.813326</v>
      </c>
      <c r="I2323" s="4">
        <v>252478.065848</v>
      </c>
      <c r="J2323" s="4">
        <v>292510.967073</v>
      </c>
      <c r="K2323" s="4">
        <v>290917.596936</v>
      </c>
      <c r="L2323" s="4">
        <v>357507.3354</v>
      </c>
      <c r="M2323" s="4">
        <v>429539.440775</v>
      </c>
      <c r="N2323" s="4">
        <v>477705.094626</v>
      </c>
      <c r="O2323" s="4">
        <v>650638.170059</v>
      </c>
      <c r="P2323" s="4">
        <v>778404.714424</v>
      </c>
    </row>
    <row r="2324" spans="1:16">
      <c r="A2324" s="3" t="s">
        <v>4660</v>
      </c>
      <c r="B2324" s="3" t="s">
        <v>4661</v>
      </c>
      <c r="C2324" s="4">
        <v>45077.305314</v>
      </c>
      <c r="D2324" s="4">
        <v>46179.498448</v>
      </c>
      <c r="E2324" s="4">
        <v>47234.244842</v>
      </c>
      <c r="F2324" s="4">
        <v>48585.421374</v>
      </c>
      <c r="G2324" s="4">
        <v>47721.101852</v>
      </c>
      <c r="H2324" s="4">
        <v>48621.907675</v>
      </c>
      <c r="I2324" s="4">
        <v>49640.415576</v>
      </c>
      <c r="J2324" s="4">
        <v>50655.874257</v>
      </c>
      <c r="K2324" s="4">
        <v>51325.644088</v>
      </c>
      <c r="L2324" s="4">
        <v>42865.403087</v>
      </c>
      <c r="M2324" s="4">
        <v>30065.30533</v>
      </c>
      <c r="N2324" s="4">
        <v>70143.788744</v>
      </c>
      <c r="O2324" s="4">
        <v>63219.949592</v>
      </c>
      <c r="P2324" s="4">
        <v>139435.172451</v>
      </c>
    </row>
    <row r="2325" spans="1:16">
      <c r="A2325" s="3" t="s">
        <v>4662</v>
      </c>
      <c r="B2325" s="3" t="s">
        <v>4663</v>
      </c>
      <c r="C2325" s="4">
        <v>25939.096574</v>
      </c>
      <c r="D2325" s="4">
        <v>-27843.344783</v>
      </c>
      <c r="E2325" s="4">
        <v>-41819.126308</v>
      </c>
      <c r="F2325" s="4">
        <v>-39034.896464</v>
      </c>
      <c r="G2325" s="4">
        <v>-3709.829085</v>
      </c>
      <c r="H2325" s="4">
        <v>-2917.205574</v>
      </c>
      <c r="I2325" s="4">
        <v>33733.166475</v>
      </c>
      <c r="J2325" s="4">
        <v>30784.996622</v>
      </c>
      <c r="K2325" s="4">
        <v>29502.101379</v>
      </c>
      <c r="L2325" s="4">
        <v>21567.025933</v>
      </c>
      <c r="M2325" s="4">
        <v>-9789.567352</v>
      </c>
      <c r="N2325" s="4">
        <v>4534.551013</v>
      </c>
      <c r="O2325" s="4">
        <v>143114.397764</v>
      </c>
      <c r="P2325" s="4">
        <v>202255.039261</v>
      </c>
    </row>
    <row r="2326" spans="1:16">
      <c r="A2326" s="3" t="s">
        <v>4664</v>
      </c>
      <c r="B2326" s="3" t="s">
        <v>4665</v>
      </c>
      <c r="C2326" s="4">
        <v>42951.514889</v>
      </c>
      <c r="D2326" s="4">
        <v>44500.631294</v>
      </c>
      <c r="E2326" s="4">
        <v>46722.282947</v>
      </c>
      <c r="F2326" s="4">
        <v>48159.881327</v>
      </c>
      <c r="G2326" s="4">
        <v>51020.045056</v>
      </c>
      <c r="H2326" s="4">
        <v>76426.551328</v>
      </c>
      <c r="I2326" s="4">
        <v>77814.875385</v>
      </c>
      <c r="J2326" s="4">
        <v>76365.157426</v>
      </c>
      <c r="K2326" s="4">
        <v>71337.220448</v>
      </c>
      <c r="L2326" s="4">
        <v>72052.343471</v>
      </c>
      <c r="M2326" s="4">
        <v>71644.870938</v>
      </c>
      <c r="N2326" s="4">
        <v>175960.499349</v>
      </c>
      <c r="O2326" s="4">
        <v>177874.324643</v>
      </c>
      <c r="P2326" s="4">
        <v>169568.059276</v>
      </c>
    </row>
    <row r="2327" spans="1:16">
      <c r="A2327" s="3" t="s">
        <v>4666</v>
      </c>
      <c r="B2327" s="3" t="s">
        <v>4667</v>
      </c>
      <c r="C2327" s="4">
        <v>41698.852935</v>
      </c>
      <c r="D2327" s="4">
        <v>38732.598861</v>
      </c>
      <c r="E2327" s="4">
        <v>90625.001384</v>
      </c>
      <c r="F2327" s="4">
        <v>253698.663094</v>
      </c>
      <c r="G2327" s="4">
        <v>278189.120905</v>
      </c>
      <c r="H2327" s="4">
        <v>288424.988145</v>
      </c>
      <c r="I2327" s="4">
        <v>299114.1827</v>
      </c>
      <c r="J2327" s="4">
        <v>324173.4281</v>
      </c>
      <c r="K2327" s="4">
        <v>355687.3929</v>
      </c>
      <c r="L2327" s="4">
        <v>369478.0825</v>
      </c>
      <c r="M2327" s="4">
        <v>354375.0082</v>
      </c>
      <c r="N2327" s="4">
        <v>318859.3765</v>
      </c>
      <c r="O2327" s="4">
        <v>664762.725014</v>
      </c>
      <c r="P2327" s="4">
        <v>721334.018899</v>
      </c>
    </row>
    <row r="2328" spans="1:16">
      <c r="A2328" s="3" t="s">
        <v>4668</v>
      </c>
      <c r="B2328" s="3" t="s">
        <v>4669</v>
      </c>
      <c r="C2328" s="4">
        <v>41783.018466</v>
      </c>
      <c r="D2328" s="4">
        <v>44729.60671</v>
      </c>
      <c r="E2328" s="4">
        <v>46133.752467</v>
      </c>
      <c r="F2328" s="4">
        <v>47979.109668</v>
      </c>
      <c r="G2328" s="4">
        <v>49498.610954</v>
      </c>
      <c r="H2328" s="4">
        <v>49833.124266</v>
      </c>
      <c r="I2328" s="4">
        <v>49999.834257</v>
      </c>
      <c r="J2328" s="4">
        <v>49842.629726</v>
      </c>
      <c r="K2328" s="4">
        <v>52092.996521</v>
      </c>
      <c r="L2328" s="4">
        <v>36507.534569</v>
      </c>
      <c r="M2328" s="4">
        <v>3952.636766</v>
      </c>
      <c r="N2328" s="4">
        <v>7931.722792</v>
      </c>
      <c r="O2328" s="4">
        <v>-25494.904394</v>
      </c>
      <c r="P2328" s="4">
        <v>2806.868969</v>
      </c>
    </row>
    <row r="2329" spans="1:16">
      <c r="A2329" s="3" t="s">
        <v>4670</v>
      </c>
      <c r="B2329" s="3" t="s">
        <v>4671</v>
      </c>
      <c r="C2329" s="4">
        <v>26765.667813</v>
      </c>
      <c r="D2329" s="4">
        <v>8395.310854</v>
      </c>
      <c r="E2329" s="4">
        <v>-2866.41713</v>
      </c>
      <c r="F2329" s="4">
        <v>-1026.978864</v>
      </c>
      <c r="G2329" s="4">
        <v>50566.318128</v>
      </c>
      <c r="H2329" s="4">
        <v>64952.218129</v>
      </c>
      <c r="I2329" s="4">
        <v>79944.185818</v>
      </c>
      <c r="J2329" s="4">
        <v>95981.434953</v>
      </c>
      <c r="K2329" s="4">
        <v>118364.801753</v>
      </c>
      <c r="L2329" s="4">
        <v>167721.745967</v>
      </c>
      <c r="M2329" s="4">
        <v>176552.300089</v>
      </c>
      <c r="N2329" s="4">
        <v>185985.584156</v>
      </c>
      <c r="O2329" s="4">
        <v>198041.136201</v>
      </c>
      <c r="P2329" s="4">
        <v>208937.033089</v>
      </c>
    </row>
    <row r="2330" spans="1:16">
      <c r="A2330" s="3" t="s">
        <v>4672</v>
      </c>
      <c r="B2330" s="3" t="s">
        <v>4673</v>
      </c>
      <c r="C2330" s="4">
        <v>103424.716889</v>
      </c>
      <c r="D2330" s="4">
        <v>101108.465854</v>
      </c>
      <c r="E2330" s="4">
        <v>267906.990785</v>
      </c>
      <c r="F2330" s="4">
        <v>264055.427196</v>
      </c>
      <c r="G2330" s="4">
        <v>281004.311549</v>
      </c>
      <c r="H2330" s="4">
        <v>217631.994067</v>
      </c>
      <c r="I2330" s="4">
        <v>222691.885516</v>
      </c>
      <c r="J2330" s="4">
        <v>198200.503692</v>
      </c>
      <c r="K2330" s="4">
        <v>178535.240488</v>
      </c>
      <c r="L2330" s="4">
        <v>168677.5728</v>
      </c>
      <c r="M2330" s="4">
        <v>238282.339935</v>
      </c>
      <c r="N2330" s="4">
        <v>199453.471954</v>
      </c>
      <c r="O2330" s="4">
        <v>193429.210931</v>
      </c>
      <c r="P2330" s="4">
        <v>183200.362368</v>
      </c>
    </row>
    <row r="2331" spans="1:16">
      <c r="A2331" s="3" t="s">
        <v>4674</v>
      </c>
      <c r="B2331" s="3" t="s">
        <v>4675</v>
      </c>
      <c r="C2331" s="4">
        <v>81358.340827</v>
      </c>
      <c r="D2331" s="4">
        <v>79143.636126</v>
      </c>
      <c r="E2331" s="4">
        <v>81747.292793</v>
      </c>
      <c r="F2331" s="4">
        <v>63590.684214</v>
      </c>
      <c r="G2331" s="4">
        <v>65323.916567</v>
      </c>
      <c r="H2331" s="4">
        <v>66183.239024</v>
      </c>
      <c r="I2331" s="4">
        <v>70425.716075</v>
      </c>
      <c r="J2331" s="4">
        <v>23204.062173</v>
      </c>
      <c r="K2331" s="4">
        <v>22287.461227</v>
      </c>
      <c r="L2331" s="4">
        <v>30057.796517</v>
      </c>
      <c r="M2331" s="4">
        <v>28588.739006</v>
      </c>
      <c r="N2331" s="4">
        <v>30946.244226</v>
      </c>
      <c r="O2331" s="4">
        <v>32612.363581</v>
      </c>
      <c r="P2331" s="4">
        <v>46793.084596</v>
      </c>
    </row>
    <row r="2332" spans="1:16">
      <c r="A2332" s="3" t="s">
        <v>4676</v>
      </c>
      <c r="B2332" s="3" t="s">
        <v>4677</v>
      </c>
      <c r="C2332" s="4">
        <v>39536.745496</v>
      </c>
      <c r="D2332" s="4">
        <v>39660.797534</v>
      </c>
      <c r="E2332" s="4">
        <v>36030.86511</v>
      </c>
      <c r="F2332" s="4">
        <v>78765.2127</v>
      </c>
      <c r="G2332" s="4">
        <v>78791.552154</v>
      </c>
      <c r="H2332" s="4">
        <v>82083.36632</v>
      </c>
      <c r="I2332" s="4">
        <v>94155.128372</v>
      </c>
      <c r="J2332" s="4">
        <v>104561.884226</v>
      </c>
      <c r="K2332" s="4">
        <v>125459.207978</v>
      </c>
      <c r="L2332" s="4">
        <v>187598.461761</v>
      </c>
      <c r="M2332" s="4">
        <v>191052.8568</v>
      </c>
      <c r="N2332" s="4">
        <v>186063.69001</v>
      </c>
      <c r="O2332" s="4">
        <v>195261.014019</v>
      </c>
      <c r="P2332" s="4">
        <v>202918.118888</v>
      </c>
    </row>
    <row r="2333" spans="1:16">
      <c r="A2333" s="3" t="s">
        <v>4678</v>
      </c>
      <c r="B2333" s="3" t="s">
        <v>4679</v>
      </c>
      <c r="C2333" s="4">
        <v>44937.191191</v>
      </c>
      <c r="D2333" s="4">
        <v>33719.807192</v>
      </c>
      <c r="E2333" s="4">
        <v>38376.276717</v>
      </c>
      <c r="F2333" s="4">
        <v>41788.612615</v>
      </c>
      <c r="G2333" s="4">
        <v>49285.470386</v>
      </c>
      <c r="H2333" s="4">
        <v>107600.860698</v>
      </c>
      <c r="I2333" s="4">
        <v>164964.041509</v>
      </c>
      <c r="J2333" s="4">
        <v>290752.236368</v>
      </c>
      <c r="K2333" s="4">
        <v>312866.157539</v>
      </c>
      <c r="L2333" s="4">
        <v>376323.946115</v>
      </c>
      <c r="M2333" s="4">
        <v>556735.241925</v>
      </c>
      <c r="N2333" s="4">
        <v>516196.352472</v>
      </c>
      <c r="O2333" s="4">
        <v>542529.252706</v>
      </c>
      <c r="P2333" s="4">
        <v>559531.744029</v>
      </c>
    </row>
    <row r="2334" spans="1:16">
      <c r="A2334" s="3" t="s">
        <v>4680</v>
      </c>
      <c r="B2334" s="3" t="s">
        <v>4681</v>
      </c>
      <c r="C2334" s="4">
        <v>51171.545093</v>
      </c>
      <c r="D2334" s="4">
        <v>54528.288879</v>
      </c>
      <c r="E2334" s="4">
        <v>59432.530288</v>
      </c>
      <c r="F2334" s="4">
        <v>105357.77538</v>
      </c>
      <c r="G2334" s="4">
        <v>105528.168072</v>
      </c>
      <c r="H2334" s="4">
        <v>113772.91174</v>
      </c>
      <c r="I2334" s="4">
        <v>118403.285688</v>
      </c>
      <c r="J2334" s="4">
        <v>118280.36011</v>
      </c>
      <c r="K2334" s="4">
        <v>114747.942389</v>
      </c>
      <c r="L2334" s="4">
        <v>199432.670808</v>
      </c>
      <c r="M2334" s="4">
        <v>323724.378874</v>
      </c>
      <c r="N2334" s="4">
        <v>316047.014066</v>
      </c>
      <c r="O2334" s="4">
        <v>332384.514602</v>
      </c>
      <c r="P2334" s="4">
        <v>349352.200741</v>
      </c>
    </row>
    <row r="2335" spans="1:16">
      <c r="A2335" s="3" t="s">
        <v>4682</v>
      </c>
      <c r="B2335" s="3" t="s">
        <v>4683</v>
      </c>
      <c r="C2335" s="4">
        <v>170145.787981</v>
      </c>
      <c r="D2335" s="4">
        <v>192440.626749</v>
      </c>
      <c r="E2335" s="4">
        <v>207724.307221</v>
      </c>
      <c r="F2335" s="4">
        <v>256870.027574</v>
      </c>
      <c r="G2335" s="4">
        <v>299125.773107</v>
      </c>
      <c r="H2335" s="4">
        <v>350396.667687</v>
      </c>
      <c r="I2335" s="4">
        <v>641454.746372</v>
      </c>
      <c r="J2335" s="4">
        <v>787339.657276</v>
      </c>
      <c r="K2335" s="4">
        <v>850447.200469</v>
      </c>
      <c r="L2335" s="4">
        <v>1056417.400481</v>
      </c>
      <c r="M2335" s="4">
        <v>1120454.42086</v>
      </c>
      <c r="N2335" s="4">
        <v>1098242.505952</v>
      </c>
      <c r="O2335" s="4">
        <v>1107494.442004</v>
      </c>
      <c r="P2335" s="4">
        <v>1441491.87725</v>
      </c>
    </row>
    <row r="2336" spans="1:16">
      <c r="A2336" s="3" t="s">
        <v>4684</v>
      </c>
      <c r="B2336" s="3" t="s">
        <v>4685</v>
      </c>
      <c r="C2336" s="4">
        <v>50510.803546</v>
      </c>
      <c r="D2336" s="4">
        <v>62304.591903</v>
      </c>
      <c r="E2336" s="4">
        <v>63273.36949</v>
      </c>
      <c r="F2336" s="4">
        <v>61737.22832</v>
      </c>
      <c r="G2336" s="4">
        <v>50332.696677</v>
      </c>
      <c r="H2336" s="4">
        <v>52575.238363</v>
      </c>
      <c r="I2336" s="4">
        <v>60201.527039</v>
      </c>
      <c r="J2336" s="4">
        <v>61889.477601</v>
      </c>
      <c r="K2336" s="4">
        <v>84253.841755</v>
      </c>
      <c r="L2336" s="4">
        <v>77952.61487</v>
      </c>
      <c r="M2336" s="4">
        <v>76404.226089</v>
      </c>
      <c r="N2336" s="4">
        <v>75287.592932</v>
      </c>
      <c r="O2336" s="4">
        <v>129345.353725</v>
      </c>
      <c r="P2336" s="4">
        <v>129261.577163</v>
      </c>
    </row>
    <row r="2337" spans="1:16">
      <c r="A2337" s="3" t="s">
        <v>4686</v>
      </c>
      <c r="B2337" s="3" t="s">
        <v>4687</v>
      </c>
      <c r="C2337" s="4">
        <v>80173.370725</v>
      </c>
      <c r="D2337" s="4">
        <v>83600.549226</v>
      </c>
      <c r="E2337" s="4">
        <v>89413.16084</v>
      </c>
      <c r="F2337" s="4">
        <v>101668.5353</v>
      </c>
      <c r="G2337" s="4">
        <v>110452.28421</v>
      </c>
      <c r="H2337" s="4">
        <v>93754.396725</v>
      </c>
      <c r="I2337" s="4">
        <v>97927.115517</v>
      </c>
      <c r="J2337" s="4">
        <v>96190.147886</v>
      </c>
      <c r="K2337" s="4">
        <v>100187.293899</v>
      </c>
      <c r="L2337" s="4">
        <v>108233.036641</v>
      </c>
      <c r="M2337" s="4">
        <v>117658.852059</v>
      </c>
      <c r="N2337" s="4">
        <v>111253.449613</v>
      </c>
      <c r="O2337" s="4">
        <v>694997.767934</v>
      </c>
      <c r="P2337" s="4">
        <v>762401.013392</v>
      </c>
    </row>
    <row r="2338" spans="1:16">
      <c r="A2338" s="3" t="s">
        <v>4688</v>
      </c>
      <c r="B2338" s="3" t="s">
        <v>4689</v>
      </c>
      <c r="C2338" s="4">
        <v>29883.157495</v>
      </c>
      <c r="D2338" s="4">
        <v>2771.626387</v>
      </c>
      <c r="E2338" s="4">
        <v>-3311.124347</v>
      </c>
      <c r="F2338" s="4">
        <v>261.798515</v>
      </c>
      <c r="G2338" s="4">
        <v>23501.055343</v>
      </c>
      <c r="H2338" s="4">
        <v>27600.325423</v>
      </c>
      <c r="I2338" s="4">
        <v>43220.505349</v>
      </c>
      <c r="J2338" s="4">
        <v>48165.009986</v>
      </c>
      <c r="K2338" s="4">
        <v>46223.433037</v>
      </c>
      <c r="L2338" s="4">
        <v>46038.55058</v>
      </c>
      <c r="M2338" s="4">
        <v>77055.492102</v>
      </c>
      <c r="N2338" s="4">
        <v>43025.303963</v>
      </c>
      <c r="O2338" s="4">
        <v>189964.46434</v>
      </c>
      <c r="P2338" s="4">
        <v>191589.693603</v>
      </c>
    </row>
    <row r="2339" spans="1:16">
      <c r="A2339" s="3" t="s">
        <v>4690</v>
      </c>
      <c r="B2339" s="3" t="s">
        <v>4691</v>
      </c>
      <c r="C2339" s="4">
        <v>101480.744679</v>
      </c>
      <c r="D2339" s="4">
        <v>109278.577331</v>
      </c>
      <c r="E2339" s="4">
        <v>118626.333071</v>
      </c>
      <c r="F2339" s="4">
        <v>145195.656093</v>
      </c>
      <c r="G2339" s="4">
        <v>146365.920447</v>
      </c>
      <c r="H2339" s="4">
        <v>149618.215676</v>
      </c>
      <c r="I2339" s="4">
        <v>150852.893089</v>
      </c>
      <c r="J2339" s="4">
        <v>168801.322766</v>
      </c>
      <c r="K2339" s="4">
        <v>178233.241914</v>
      </c>
      <c r="L2339" s="4">
        <v>182646.888153</v>
      </c>
      <c r="M2339" s="4">
        <v>279000.125931</v>
      </c>
      <c r="N2339" s="4">
        <v>287689.180505</v>
      </c>
      <c r="O2339" s="4">
        <v>431159.986999</v>
      </c>
      <c r="P2339" s="4">
        <v>526689.068604</v>
      </c>
    </row>
    <row r="2340" spans="1:16">
      <c r="A2340" s="3" t="s">
        <v>4692</v>
      </c>
      <c r="B2340" s="3" t="s">
        <v>4693</v>
      </c>
      <c r="C2340" s="4">
        <v>67059.83333</v>
      </c>
      <c r="D2340" s="4">
        <v>75313.419835</v>
      </c>
      <c r="E2340" s="4">
        <v>85209.381247</v>
      </c>
      <c r="F2340" s="4">
        <v>93595.410457</v>
      </c>
      <c r="G2340" s="4">
        <v>93366.006949</v>
      </c>
      <c r="H2340" s="4">
        <v>103508.553745</v>
      </c>
      <c r="I2340" s="4">
        <v>115070.040647</v>
      </c>
      <c r="J2340" s="4">
        <v>222235.490818</v>
      </c>
      <c r="K2340" s="4">
        <v>237181.288686</v>
      </c>
      <c r="L2340" s="4">
        <v>254010.559846</v>
      </c>
      <c r="M2340" s="4">
        <v>272432.237334</v>
      </c>
      <c r="N2340" s="4">
        <v>292153.22206</v>
      </c>
      <c r="O2340" s="4">
        <v>316313.576534</v>
      </c>
      <c r="P2340" s="4">
        <v>327294.422012</v>
      </c>
    </row>
    <row r="2341" spans="1:16">
      <c r="A2341" s="3" t="s">
        <v>4694</v>
      </c>
      <c r="B2341" s="3" t="s">
        <v>4695</v>
      </c>
      <c r="C2341" s="4">
        <v>59379.919869</v>
      </c>
      <c r="D2341" s="4">
        <v>62592.803253</v>
      </c>
      <c r="E2341" s="4">
        <v>66490.42526</v>
      </c>
      <c r="F2341" s="4">
        <v>66546.751807</v>
      </c>
      <c r="G2341" s="4">
        <v>69590.438765</v>
      </c>
      <c r="H2341" s="4">
        <v>74006.123405</v>
      </c>
      <c r="I2341" s="4">
        <v>82744.959275</v>
      </c>
      <c r="J2341" s="4">
        <v>95822.69611</v>
      </c>
      <c r="K2341" s="4">
        <v>105844.815663</v>
      </c>
      <c r="L2341" s="4">
        <v>110518.199801</v>
      </c>
      <c r="M2341" s="4">
        <v>114557.017135</v>
      </c>
      <c r="N2341" s="4">
        <v>98828.898123</v>
      </c>
      <c r="O2341" s="4">
        <v>103621.526263</v>
      </c>
      <c r="P2341" s="4">
        <v>110826.817735</v>
      </c>
    </row>
    <row r="2342" spans="1:16">
      <c r="A2342" s="3" t="s">
        <v>4696</v>
      </c>
      <c r="B2342" s="3" t="s">
        <v>4697</v>
      </c>
      <c r="C2342" s="4">
        <v>35905.329649</v>
      </c>
      <c r="D2342" s="4">
        <v>36690.397802</v>
      </c>
      <c r="E2342" s="4">
        <v>33710.791723</v>
      </c>
      <c r="F2342" s="4">
        <v>44459.590871</v>
      </c>
      <c r="G2342" s="4">
        <v>35063.544319</v>
      </c>
      <c r="H2342" s="4">
        <v>25446.063167</v>
      </c>
      <c r="I2342" s="4">
        <v>27892.412638</v>
      </c>
      <c r="J2342" s="4">
        <v>9040.898684</v>
      </c>
      <c r="K2342" s="4">
        <v>617.171276</v>
      </c>
      <c r="L2342" s="4">
        <v>2168.955758</v>
      </c>
      <c r="M2342" s="4">
        <v>-1579.214156</v>
      </c>
      <c r="N2342" s="4">
        <v>-9478.384885</v>
      </c>
      <c r="O2342" s="4">
        <v>1635.468482</v>
      </c>
      <c r="P2342" s="4">
        <v>1625.885157</v>
      </c>
    </row>
    <row r="2343" spans="1:16">
      <c r="A2343" s="3" t="s">
        <v>4698</v>
      </c>
      <c r="B2343" s="3" t="s">
        <v>4699</v>
      </c>
      <c r="C2343" s="4">
        <v>191134.759593</v>
      </c>
      <c r="D2343" s="4">
        <v>186083.13704</v>
      </c>
      <c r="E2343" s="4">
        <v>313035.91993</v>
      </c>
      <c r="F2343" s="4">
        <v>352359.866649</v>
      </c>
      <c r="G2343" s="4">
        <v>365493.807393</v>
      </c>
      <c r="H2343" s="4">
        <v>451074.717125</v>
      </c>
      <c r="I2343" s="4">
        <v>551351.850631</v>
      </c>
      <c r="J2343" s="4">
        <v>610225.098406</v>
      </c>
      <c r="K2343" s="4">
        <v>768416.674736</v>
      </c>
      <c r="L2343" s="4">
        <v>831739.223407</v>
      </c>
      <c r="M2343" s="4">
        <v>1937562.499184</v>
      </c>
      <c r="N2343" s="4">
        <v>1884102.800762</v>
      </c>
      <c r="O2343" s="4">
        <v>1878537.443097</v>
      </c>
      <c r="P2343" s="4">
        <v>2102833.295607</v>
      </c>
    </row>
    <row r="2344" spans="1:16">
      <c r="A2344" s="3" t="s">
        <v>4700</v>
      </c>
      <c r="B2344" s="3" t="s">
        <v>4701</v>
      </c>
      <c r="C2344" s="4">
        <v>117457.945922</v>
      </c>
      <c r="D2344" s="4">
        <v>119915.651619</v>
      </c>
      <c r="E2344" s="4">
        <v>127464.515221</v>
      </c>
      <c r="F2344" s="4">
        <v>140084.208351</v>
      </c>
      <c r="G2344" s="4">
        <v>157496.758372</v>
      </c>
      <c r="H2344" s="4">
        <v>248169.418749</v>
      </c>
      <c r="I2344" s="4">
        <v>418078.138385</v>
      </c>
      <c r="J2344" s="4">
        <v>455892.765889</v>
      </c>
      <c r="K2344" s="4">
        <v>476099.442105</v>
      </c>
      <c r="L2344" s="4">
        <v>496649.294977</v>
      </c>
      <c r="M2344" s="4">
        <v>695449.63301</v>
      </c>
      <c r="N2344" s="4">
        <v>687038.638919</v>
      </c>
      <c r="O2344" s="4">
        <v>672128.505242</v>
      </c>
      <c r="P2344" s="4">
        <v>668823.374286</v>
      </c>
    </row>
    <row r="2345" spans="1:16">
      <c r="A2345" s="3" t="s">
        <v>4702</v>
      </c>
      <c r="B2345" s="3" t="s">
        <v>4703</v>
      </c>
      <c r="C2345" s="4">
        <v>51862.823555</v>
      </c>
      <c r="D2345" s="4">
        <v>54830.409066</v>
      </c>
      <c r="E2345" s="4">
        <v>60470.211564</v>
      </c>
      <c r="F2345" s="4">
        <v>80872.26283</v>
      </c>
      <c r="G2345" s="4">
        <v>85978.033904</v>
      </c>
      <c r="H2345" s="4">
        <v>91482.031186</v>
      </c>
      <c r="I2345" s="4">
        <v>185438.375467</v>
      </c>
      <c r="J2345" s="4">
        <v>229151.310137</v>
      </c>
      <c r="K2345" s="4">
        <v>227830.475541</v>
      </c>
      <c r="L2345" s="4">
        <v>214739.362764</v>
      </c>
      <c r="M2345" s="4">
        <v>180249.208936</v>
      </c>
      <c r="N2345" s="4">
        <v>174970.037342</v>
      </c>
      <c r="O2345" s="4">
        <v>178349.315334</v>
      </c>
      <c r="P2345" s="4">
        <v>224789.59951</v>
      </c>
    </row>
    <row r="2346" spans="1:16">
      <c r="A2346" s="3" t="s">
        <v>4704</v>
      </c>
      <c r="B2346" s="3" t="s">
        <v>4705</v>
      </c>
      <c r="C2346" s="4">
        <v>359829.275303</v>
      </c>
      <c r="D2346" s="4">
        <v>483485.404058</v>
      </c>
      <c r="E2346" s="4">
        <v>573227.404199</v>
      </c>
      <c r="F2346" s="4">
        <v>662897.616769</v>
      </c>
      <c r="G2346" s="4">
        <v>802295.174761</v>
      </c>
      <c r="H2346" s="4">
        <v>878426.643637</v>
      </c>
      <c r="I2346" s="4">
        <v>978318.895169</v>
      </c>
      <c r="J2346" s="4">
        <v>1046097.639859</v>
      </c>
      <c r="K2346" s="4">
        <v>1099736.280787</v>
      </c>
      <c r="L2346" s="4">
        <v>1167348.94455</v>
      </c>
      <c r="M2346" s="4">
        <v>1264128.502762</v>
      </c>
      <c r="N2346" s="4">
        <v>1354299.339879</v>
      </c>
      <c r="O2346" s="4">
        <v>1404387.438465</v>
      </c>
      <c r="P2346" s="4">
        <v>1437920.138665</v>
      </c>
    </row>
    <row r="2347" spans="1:16">
      <c r="A2347" s="3" t="s">
        <v>4706</v>
      </c>
      <c r="B2347" s="3" t="s">
        <v>4707</v>
      </c>
      <c r="C2347" s="4">
        <v>249488.280501</v>
      </c>
      <c r="D2347" s="4">
        <v>288249.04569</v>
      </c>
      <c r="E2347" s="4">
        <v>367533.781288</v>
      </c>
      <c r="F2347" s="4">
        <v>415613.288955</v>
      </c>
      <c r="G2347" s="4">
        <v>410704.650142</v>
      </c>
      <c r="H2347" s="4">
        <v>484351.438825</v>
      </c>
      <c r="I2347" s="4">
        <v>498785.367232</v>
      </c>
      <c r="J2347" s="4">
        <v>493627.985953</v>
      </c>
      <c r="K2347" s="4">
        <v>519330.844856</v>
      </c>
      <c r="L2347" s="4">
        <v>586040.666609</v>
      </c>
      <c r="M2347" s="4">
        <v>796911.28294</v>
      </c>
      <c r="N2347" s="4">
        <v>710044.363344</v>
      </c>
      <c r="O2347" s="4">
        <v>763398.262735</v>
      </c>
      <c r="P2347" s="4">
        <v>818243.224597</v>
      </c>
    </row>
    <row r="2348" spans="1:16">
      <c r="A2348" s="3" t="s">
        <v>4708</v>
      </c>
      <c r="B2348" s="3" t="s">
        <v>4709</v>
      </c>
      <c r="C2348" s="4">
        <v>185928.58969</v>
      </c>
      <c r="D2348" s="4">
        <v>209514.455551</v>
      </c>
      <c r="E2348" s="4">
        <v>240915.426469</v>
      </c>
      <c r="F2348" s="4">
        <v>279166.099413</v>
      </c>
      <c r="G2348" s="4">
        <v>319408.310183</v>
      </c>
      <c r="H2348" s="4">
        <v>369473.493007</v>
      </c>
      <c r="I2348" s="4">
        <v>435521.845109</v>
      </c>
      <c r="J2348" s="4">
        <v>493128.581891</v>
      </c>
      <c r="K2348" s="4">
        <v>560874.416868</v>
      </c>
      <c r="L2348" s="4">
        <v>618790.745531</v>
      </c>
      <c r="M2348" s="4">
        <v>738817.08777</v>
      </c>
      <c r="N2348" s="4">
        <v>827837.017968</v>
      </c>
      <c r="O2348" s="4">
        <v>954054.035958</v>
      </c>
      <c r="P2348" s="4">
        <v>987147.798757</v>
      </c>
    </row>
    <row r="2349" spans="1:16">
      <c r="A2349" s="3" t="s">
        <v>4710</v>
      </c>
      <c r="B2349" s="3" t="s">
        <v>4711</v>
      </c>
      <c r="C2349" s="4">
        <v>13364.981514</v>
      </c>
      <c r="D2349" s="4">
        <v>11261.470903</v>
      </c>
      <c r="E2349" s="4">
        <v>8365.447722</v>
      </c>
      <c r="F2349" s="4">
        <v>18609.252552</v>
      </c>
      <c r="G2349" s="4">
        <v>22079.925912</v>
      </c>
      <c r="H2349" s="4">
        <v>25728.1255</v>
      </c>
      <c r="I2349" s="4">
        <v>37602.662187</v>
      </c>
      <c r="J2349" s="4">
        <v>34892.247088</v>
      </c>
      <c r="K2349" s="4">
        <v>34854.955362</v>
      </c>
      <c r="L2349" s="4">
        <v>40926.541433</v>
      </c>
      <c r="M2349" s="4">
        <v>46468.129584</v>
      </c>
      <c r="N2349" s="4">
        <v>48515.128659</v>
      </c>
      <c r="O2349" s="4">
        <v>47533.447063</v>
      </c>
      <c r="P2349" s="4">
        <v>50403.846232</v>
      </c>
    </row>
    <row r="2350" spans="1:16">
      <c r="A2350" s="3" t="s">
        <v>4712</v>
      </c>
      <c r="B2350" s="3" t="s">
        <v>4713</v>
      </c>
      <c r="C2350" s="4">
        <v>61450.319742</v>
      </c>
      <c r="D2350" s="4">
        <v>61972.153418</v>
      </c>
      <c r="E2350" s="4">
        <v>63237.999075</v>
      </c>
      <c r="F2350" s="4">
        <v>83227.713735</v>
      </c>
      <c r="G2350" s="4">
        <v>79322.230204</v>
      </c>
      <c r="H2350" s="4">
        <v>80339.213761</v>
      </c>
      <c r="I2350" s="4">
        <v>85472.142097</v>
      </c>
      <c r="J2350" s="4">
        <v>55003.688484</v>
      </c>
      <c r="K2350" s="4">
        <v>58426.173524</v>
      </c>
      <c r="L2350" s="4">
        <v>56946.057255</v>
      </c>
      <c r="M2350" s="4">
        <v>307433.505602</v>
      </c>
      <c r="N2350" s="4">
        <v>362555.907333</v>
      </c>
      <c r="O2350" s="4">
        <v>420926.144775</v>
      </c>
      <c r="P2350" s="4">
        <v>670352.447522</v>
      </c>
    </row>
    <row r="2351" spans="1:16">
      <c r="A2351" s="3" t="s">
        <v>4714</v>
      </c>
      <c r="B2351" s="3" t="s">
        <v>4715</v>
      </c>
      <c r="C2351" s="4">
        <v>72116.107322</v>
      </c>
      <c r="D2351" s="4">
        <v>70345.886106</v>
      </c>
      <c r="E2351" s="4">
        <v>48942.213793</v>
      </c>
      <c r="F2351" s="4">
        <v>28067.230789</v>
      </c>
      <c r="G2351" s="4">
        <v>29584.048833</v>
      </c>
      <c r="H2351" s="4">
        <v>21795.826514</v>
      </c>
      <c r="I2351" s="4">
        <v>24317.994203</v>
      </c>
      <c r="J2351" s="4">
        <v>25888.638904</v>
      </c>
      <c r="K2351" s="4">
        <v>24178.709508</v>
      </c>
      <c r="L2351" s="4">
        <v>20635.731587</v>
      </c>
      <c r="M2351" s="4">
        <v>20035.028415</v>
      </c>
      <c r="N2351" s="4">
        <v>16925.110021</v>
      </c>
      <c r="O2351" s="4">
        <v>12753.970202</v>
      </c>
      <c r="P2351" s="4">
        <v>13677.759484</v>
      </c>
    </row>
    <row r="2352" spans="1:16">
      <c r="A2352" s="3" t="s">
        <v>4716</v>
      </c>
      <c r="B2352" s="3" t="s">
        <v>4717</v>
      </c>
      <c r="C2352" s="4">
        <v>100911.439957</v>
      </c>
      <c r="D2352" s="4">
        <v>114638.318444</v>
      </c>
      <c r="E2352" s="4">
        <v>135653.71261</v>
      </c>
      <c r="F2352" s="4">
        <v>175783.908388</v>
      </c>
      <c r="G2352" s="4">
        <v>231578.348778</v>
      </c>
      <c r="H2352" s="4">
        <v>293736.283886</v>
      </c>
      <c r="I2352" s="4">
        <v>380540.520373</v>
      </c>
      <c r="J2352" s="4">
        <v>468988.909408</v>
      </c>
      <c r="K2352" s="4">
        <v>576102.946599</v>
      </c>
      <c r="L2352" s="4">
        <v>712397.285077</v>
      </c>
      <c r="M2352" s="4">
        <v>888533.082298</v>
      </c>
      <c r="N2352" s="4">
        <v>1106618.985251</v>
      </c>
      <c r="O2352" s="4">
        <v>1365930.145836</v>
      </c>
      <c r="P2352" s="4">
        <v>1707181.989243</v>
      </c>
    </row>
    <row r="2353" spans="1:16">
      <c r="A2353" s="3" t="s">
        <v>4718</v>
      </c>
      <c r="B2353" s="3" t="s">
        <v>4719</v>
      </c>
      <c r="C2353" s="4">
        <v>80806.105594</v>
      </c>
      <c r="D2353" s="4">
        <v>83810.033902</v>
      </c>
      <c r="E2353" s="4">
        <v>86472.306738</v>
      </c>
      <c r="F2353" s="4">
        <v>89097.682573</v>
      </c>
      <c r="G2353" s="4">
        <v>496889.722809</v>
      </c>
      <c r="H2353" s="4">
        <v>520454.355408</v>
      </c>
      <c r="I2353" s="4">
        <v>533411.80666</v>
      </c>
      <c r="J2353" s="4">
        <v>549963.385661</v>
      </c>
      <c r="K2353" s="4">
        <v>569596.018388</v>
      </c>
      <c r="L2353" s="4">
        <v>918061.232937</v>
      </c>
      <c r="M2353" s="4">
        <v>922034.406634</v>
      </c>
      <c r="N2353" s="4">
        <v>956626.208269</v>
      </c>
      <c r="O2353" s="4">
        <v>1408751.687215</v>
      </c>
      <c r="P2353" s="4">
        <v>1470849.207337</v>
      </c>
    </row>
    <row r="2354" spans="1:16">
      <c r="A2354" s="3" t="s">
        <v>4720</v>
      </c>
      <c r="B2354" s="3" t="s">
        <v>4721</v>
      </c>
      <c r="C2354" s="4">
        <v>110297.275116</v>
      </c>
      <c r="D2354" s="4">
        <v>100964.691131</v>
      </c>
      <c r="E2354" s="4">
        <v>112084.410093</v>
      </c>
      <c r="F2354" s="4">
        <v>178415.375661</v>
      </c>
      <c r="G2354" s="4">
        <v>178671.571411</v>
      </c>
      <c r="H2354" s="4">
        <v>158178.171329</v>
      </c>
      <c r="I2354" s="4">
        <v>241477.819178</v>
      </c>
      <c r="J2354" s="4">
        <v>249073.837481</v>
      </c>
      <c r="K2354" s="4">
        <v>254056.466537</v>
      </c>
      <c r="L2354" s="4">
        <v>265938.359554</v>
      </c>
      <c r="M2354" s="4">
        <v>302991.03625</v>
      </c>
      <c r="N2354" s="4">
        <v>291681.470477</v>
      </c>
      <c r="O2354" s="4">
        <v>394483.406956</v>
      </c>
      <c r="P2354" s="4">
        <v>384494.709872</v>
      </c>
    </row>
    <row r="2355" spans="1:16">
      <c r="A2355" s="3" t="s">
        <v>4722</v>
      </c>
      <c r="B2355" s="3" t="s">
        <v>4723</v>
      </c>
      <c r="C2355" s="4">
        <v>75349.762519</v>
      </c>
      <c r="D2355" s="4">
        <v>75289.11088</v>
      </c>
      <c r="E2355" s="4">
        <v>76544.721012</v>
      </c>
      <c r="F2355" s="4">
        <v>80289.299552</v>
      </c>
      <c r="G2355" s="4">
        <v>80946.128343</v>
      </c>
      <c r="H2355" s="4">
        <v>83589.451378</v>
      </c>
      <c r="I2355" s="4">
        <v>167151.607033</v>
      </c>
      <c r="J2355" s="4">
        <v>202717.417449</v>
      </c>
      <c r="K2355" s="4">
        <v>206465.56468</v>
      </c>
      <c r="L2355" s="4">
        <v>213139.285864</v>
      </c>
      <c r="M2355" s="4">
        <v>329144.147362</v>
      </c>
      <c r="N2355" s="4">
        <v>321106.090766</v>
      </c>
      <c r="O2355" s="4">
        <v>328397.025318</v>
      </c>
      <c r="P2355" s="4">
        <v>357201.302032</v>
      </c>
    </row>
    <row r="2356" spans="1:16">
      <c r="A2356" s="3" t="s">
        <v>4724</v>
      </c>
      <c r="B2356" s="3" t="s">
        <v>4725</v>
      </c>
      <c r="C2356" s="4">
        <v>63145.700743</v>
      </c>
      <c r="D2356" s="4">
        <v>63143.420759</v>
      </c>
      <c r="E2356" s="4">
        <v>70867.366548</v>
      </c>
      <c r="F2356" s="4">
        <v>67020.013356</v>
      </c>
      <c r="G2356" s="4">
        <v>63475.309105</v>
      </c>
      <c r="H2356" s="4">
        <v>63654.670658</v>
      </c>
      <c r="I2356" s="4">
        <v>64354.862924</v>
      </c>
      <c r="J2356" s="4">
        <v>65966.660604</v>
      </c>
      <c r="K2356" s="4">
        <v>103848.463409</v>
      </c>
      <c r="L2356" s="4">
        <v>156688.954894</v>
      </c>
      <c r="M2356" s="4">
        <v>170050.092273</v>
      </c>
      <c r="N2356" s="4">
        <v>168788.100718</v>
      </c>
      <c r="O2356" s="4">
        <v>194195.203381</v>
      </c>
      <c r="P2356" s="4">
        <v>188958.952535</v>
      </c>
    </row>
    <row r="2357" spans="1:16">
      <c r="A2357" s="3" t="s">
        <v>4726</v>
      </c>
      <c r="B2357" s="3" t="s">
        <v>4727</v>
      </c>
      <c r="C2357" s="4">
        <v>114461.967175</v>
      </c>
      <c r="D2357" s="4">
        <v>117852.448329</v>
      </c>
      <c r="E2357" s="4">
        <v>129904.680917</v>
      </c>
      <c r="F2357" s="4">
        <v>134496.034569</v>
      </c>
      <c r="G2357" s="4">
        <v>126894.043553</v>
      </c>
      <c r="H2357" s="4">
        <v>106698.44413</v>
      </c>
      <c r="I2357" s="4">
        <v>72242.820397</v>
      </c>
      <c r="J2357" s="4">
        <v>80236.802401</v>
      </c>
      <c r="K2357" s="4">
        <v>80460.829375</v>
      </c>
      <c r="L2357" s="4">
        <v>67711.316079</v>
      </c>
      <c r="M2357" s="4">
        <v>67803.127706</v>
      </c>
      <c r="N2357" s="4">
        <v>42329.500336</v>
      </c>
      <c r="O2357" s="4">
        <v>52007.46031</v>
      </c>
      <c r="P2357" s="4">
        <v>52268.394554</v>
      </c>
    </row>
    <row r="2358" spans="1:16">
      <c r="A2358" s="3" t="s">
        <v>4728</v>
      </c>
      <c r="B2358" s="3" t="s">
        <v>4729</v>
      </c>
      <c r="C2358" s="4">
        <v>345462.117018</v>
      </c>
      <c r="D2358" s="4">
        <v>349962.961424</v>
      </c>
      <c r="E2358" s="4">
        <v>382889.422958</v>
      </c>
      <c r="F2358" s="4">
        <v>476853.217634</v>
      </c>
      <c r="G2358" s="4">
        <v>435261.917202</v>
      </c>
      <c r="H2358" s="4">
        <v>446930.737039</v>
      </c>
      <c r="I2358" s="4">
        <v>1072471.317537</v>
      </c>
      <c r="J2358" s="4">
        <v>948436.220719</v>
      </c>
      <c r="K2358" s="4">
        <v>882103.39962</v>
      </c>
      <c r="L2358" s="4">
        <v>839068.123608</v>
      </c>
      <c r="M2358" s="4">
        <v>859855.999366</v>
      </c>
      <c r="N2358" s="4">
        <v>644543.607418</v>
      </c>
      <c r="O2358" s="4">
        <v>768330.314151</v>
      </c>
      <c r="P2358" s="4">
        <v>1365247.291416</v>
      </c>
    </row>
    <row r="2359" spans="1:16">
      <c r="A2359" s="3" t="s">
        <v>4730</v>
      </c>
      <c r="B2359" s="3" t="s">
        <v>4731</v>
      </c>
      <c r="C2359" s="4">
        <v>88081.567286</v>
      </c>
      <c r="D2359" s="4">
        <v>88282.439589</v>
      </c>
      <c r="E2359" s="4">
        <v>90468.452222</v>
      </c>
      <c r="F2359" s="4">
        <v>104871.24517</v>
      </c>
      <c r="G2359" s="4">
        <v>94482.412391</v>
      </c>
      <c r="H2359" s="4">
        <v>98224.627529</v>
      </c>
      <c r="I2359" s="4">
        <v>102235.333279</v>
      </c>
      <c r="J2359" s="4">
        <v>93084.30939</v>
      </c>
      <c r="K2359" s="4">
        <v>91837.418441</v>
      </c>
      <c r="L2359" s="4">
        <v>91402.294514</v>
      </c>
      <c r="M2359" s="4">
        <v>177606.324374</v>
      </c>
      <c r="N2359" s="4">
        <v>171998.53628</v>
      </c>
      <c r="O2359" s="4">
        <v>177185.504521</v>
      </c>
      <c r="P2359" s="4">
        <v>188636.148831</v>
      </c>
    </row>
    <row r="2360" spans="1:16">
      <c r="A2360" s="3" t="s">
        <v>4732</v>
      </c>
      <c r="B2360" s="3" t="s">
        <v>4733</v>
      </c>
      <c r="C2360" s="4">
        <v>66482.253862</v>
      </c>
      <c r="D2360" s="4">
        <v>70283.724961</v>
      </c>
      <c r="E2360" s="4">
        <v>77337.586301</v>
      </c>
      <c r="F2360" s="4">
        <v>206249.117442</v>
      </c>
      <c r="G2360" s="4">
        <v>212257.012741</v>
      </c>
      <c r="H2360" s="4">
        <v>243587.310719</v>
      </c>
      <c r="I2360" s="4">
        <v>260298.077227</v>
      </c>
      <c r="J2360" s="4">
        <v>273055.937089</v>
      </c>
      <c r="K2360" s="4">
        <v>423956.263098</v>
      </c>
      <c r="L2360" s="4">
        <v>459590.38716</v>
      </c>
      <c r="M2360" s="4">
        <v>479005.060263</v>
      </c>
      <c r="N2360" s="4">
        <v>505258.050726</v>
      </c>
      <c r="O2360" s="4">
        <v>530238.17082</v>
      </c>
      <c r="P2360" s="4">
        <v>556279.151774</v>
      </c>
    </row>
    <row r="2361" spans="1:16">
      <c r="A2361" s="3" t="s">
        <v>4734</v>
      </c>
      <c r="B2361" s="3" t="s">
        <v>4735</v>
      </c>
      <c r="C2361" s="4">
        <v>44462.09037</v>
      </c>
      <c r="D2361" s="4">
        <v>45256.189946</v>
      </c>
      <c r="E2361" s="4">
        <v>52906.549692</v>
      </c>
      <c r="F2361" s="4">
        <v>53385.671831</v>
      </c>
      <c r="G2361" s="4">
        <v>58317.916082</v>
      </c>
      <c r="H2361" s="4">
        <v>61701.323097</v>
      </c>
      <c r="I2361" s="4">
        <v>67228.896842</v>
      </c>
      <c r="J2361" s="4">
        <v>67760.045545</v>
      </c>
      <c r="K2361" s="4">
        <v>87328.549195</v>
      </c>
      <c r="L2361" s="4">
        <v>96104.536392</v>
      </c>
      <c r="M2361" s="4">
        <v>183056.118641</v>
      </c>
      <c r="N2361" s="4">
        <v>214448.511324</v>
      </c>
      <c r="O2361" s="4">
        <v>212701.490175</v>
      </c>
      <c r="P2361" s="4">
        <v>211232.115462</v>
      </c>
    </row>
    <row r="2362" spans="1:16">
      <c r="A2362" s="3" t="s">
        <v>4736</v>
      </c>
      <c r="B2362" s="3" t="s">
        <v>4737</v>
      </c>
      <c r="C2362" s="4">
        <v>85431.937945</v>
      </c>
      <c r="D2362" s="4">
        <v>80786.685541</v>
      </c>
      <c r="E2362" s="4">
        <v>84049.179081</v>
      </c>
      <c r="F2362" s="4">
        <v>85584.453678</v>
      </c>
      <c r="G2362" s="4">
        <v>76758.110518</v>
      </c>
      <c r="H2362" s="4">
        <v>82884.25755</v>
      </c>
      <c r="I2362" s="4">
        <v>83607.091473</v>
      </c>
      <c r="J2362" s="4">
        <v>85768.741579</v>
      </c>
      <c r="K2362" s="4">
        <v>118467.545603</v>
      </c>
      <c r="L2362" s="4">
        <v>118655.994355</v>
      </c>
      <c r="M2362" s="4">
        <v>121585.253246</v>
      </c>
      <c r="N2362" s="4">
        <v>125210.877673</v>
      </c>
      <c r="O2362" s="4">
        <v>190818.076711</v>
      </c>
      <c r="P2362" s="4">
        <v>200556.366079</v>
      </c>
    </row>
    <row r="2363" spans="1:16">
      <c r="A2363" s="3" t="s">
        <v>4738</v>
      </c>
      <c r="B2363" s="3" t="s">
        <v>4739</v>
      </c>
      <c r="C2363" s="4">
        <v>79266.611065</v>
      </c>
      <c r="D2363" s="4">
        <v>81933.286052</v>
      </c>
      <c r="E2363" s="4">
        <v>87657.532619</v>
      </c>
      <c r="F2363" s="4">
        <v>94569.19815</v>
      </c>
      <c r="G2363" s="4">
        <v>104677.823198</v>
      </c>
      <c r="H2363" s="4">
        <v>113873.449053</v>
      </c>
      <c r="I2363" s="4">
        <v>126444.528723</v>
      </c>
      <c r="J2363" s="4">
        <v>137202.644351</v>
      </c>
      <c r="K2363" s="4">
        <v>140652.462059</v>
      </c>
      <c r="L2363" s="4">
        <v>141017.051629</v>
      </c>
      <c r="M2363" s="4">
        <v>145984.929014</v>
      </c>
      <c r="N2363" s="4">
        <v>147107.951321</v>
      </c>
      <c r="O2363" s="4">
        <v>149336.463138</v>
      </c>
      <c r="P2363" s="4">
        <v>154114.691676</v>
      </c>
    </row>
    <row r="2364" spans="1:16">
      <c r="A2364" s="3" t="s">
        <v>4740</v>
      </c>
      <c r="B2364" s="3" t="s">
        <v>4741</v>
      </c>
      <c r="C2364" s="4">
        <v>108769.283786</v>
      </c>
      <c r="D2364" s="4">
        <v>113415.719216</v>
      </c>
      <c r="E2364" s="4">
        <v>123454.760356</v>
      </c>
      <c r="F2364" s="4">
        <v>136336.381581</v>
      </c>
      <c r="G2364" s="4">
        <v>138493.439879</v>
      </c>
      <c r="H2364" s="4">
        <v>147262.298383</v>
      </c>
      <c r="I2364" s="4">
        <v>163520.282069</v>
      </c>
      <c r="J2364" s="4">
        <v>182506.860945</v>
      </c>
      <c r="K2364" s="4">
        <v>183804.249913</v>
      </c>
      <c r="L2364" s="4">
        <v>187320.561057</v>
      </c>
      <c r="M2364" s="4">
        <v>193344.640036</v>
      </c>
      <c r="N2364" s="4">
        <v>202143.675114</v>
      </c>
      <c r="O2364" s="4">
        <v>321360.693739</v>
      </c>
      <c r="P2364" s="4">
        <v>32708.323361</v>
      </c>
    </row>
    <row r="2365" spans="1:16">
      <c r="A2365" s="3" t="s">
        <v>4742</v>
      </c>
      <c r="B2365" s="3" t="s">
        <v>4743</v>
      </c>
      <c r="C2365" s="4">
        <v>22560.620653</v>
      </c>
      <c r="D2365" s="4">
        <v>19816.291009</v>
      </c>
      <c r="E2365" s="4">
        <v>29787.808401</v>
      </c>
      <c r="F2365" s="4">
        <v>37889.781709</v>
      </c>
      <c r="G2365" s="4">
        <v>71744.466773</v>
      </c>
      <c r="H2365" s="4">
        <v>82140.938744</v>
      </c>
      <c r="I2365" s="4">
        <v>181763.376834</v>
      </c>
      <c r="J2365" s="4">
        <v>188199.133452</v>
      </c>
      <c r="K2365" s="4">
        <v>187892.72297</v>
      </c>
      <c r="L2365" s="4">
        <v>199300.058931</v>
      </c>
      <c r="M2365" s="4">
        <v>204502.21071</v>
      </c>
      <c r="N2365" s="4">
        <v>420875.38089</v>
      </c>
      <c r="O2365" s="4">
        <v>411863.582575</v>
      </c>
      <c r="P2365" s="4">
        <v>416466.912452</v>
      </c>
    </row>
    <row r="2366" spans="1:16">
      <c r="A2366" s="3" t="s">
        <v>4744</v>
      </c>
      <c r="B2366" s="3" t="s">
        <v>4745</v>
      </c>
      <c r="C2366" s="4">
        <v>68883.021055</v>
      </c>
      <c r="D2366" s="4">
        <v>69369.663402</v>
      </c>
      <c r="E2366" s="4">
        <v>309393.084185</v>
      </c>
      <c r="F2366" s="4">
        <v>215527.327366</v>
      </c>
      <c r="G2366" s="4">
        <v>294519.835087</v>
      </c>
      <c r="H2366" s="4">
        <v>204586.757955</v>
      </c>
      <c r="I2366" s="4">
        <v>217686.862564</v>
      </c>
      <c r="J2366" s="4">
        <v>205403.324956</v>
      </c>
      <c r="K2366" s="4">
        <v>217828.403898</v>
      </c>
      <c r="L2366" s="4">
        <v>243397.57967</v>
      </c>
      <c r="M2366" s="4">
        <v>375524.244666</v>
      </c>
      <c r="N2366" s="4">
        <v>1107217.938028</v>
      </c>
      <c r="O2366" s="4">
        <v>1234104.676998</v>
      </c>
      <c r="P2366" s="4">
        <v>1273397.960187</v>
      </c>
    </row>
    <row r="2367" spans="1:16">
      <c r="A2367" s="3" t="s">
        <v>4746</v>
      </c>
      <c r="B2367" s="3" t="s">
        <v>4747</v>
      </c>
      <c r="C2367" s="4">
        <v>84988.176479</v>
      </c>
      <c r="D2367" s="4">
        <v>86901.278945</v>
      </c>
      <c r="E2367" s="4">
        <v>91852.846593</v>
      </c>
      <c r="F2367" s="4">
        <v>85889.606098</v>
      </c>
      <c r="G2367" s="4">
        <v>80527.30608</v>
      </c>
      <c r="H2367" s="4">
        <v>90352.570295</v>
      </c>
      <c r="I2367" s="4">
        <v>95914.503163</v>
      </c>
      <c r="J2367" s="4">
        <v>267744.62449</v>
      </c>
      <c r="K2367" s="4">
        <v>277037.635247</v>
      </c>
      <c r="L2367" s="4">
        <v>294472.083348</v>
      </c>
      <c r="M2367" s="4">
        <v>477896.267288</v>
      </c>
      <c r="N2367" s="4">
        <v>477920.712537</v>
      </c>
      <c r="O2367" s="4">
        <v>483536.13063</v>
      </c>
      <c r="P2367" s="4">
        <v>487006.869614</v>
      </c>
    </row>
    <row r="2368" spans="1:16">
      <c r="A2368" s="3" t="s">
        <v>4748</v>
      </c>
      <c r="B2368" s="3" t="s">
        <v>4749</v>
      </c>
      <c r="C2368" s="4">
        <v>75733.479822</v>
      </c>
      <c r="D2368" s="4">
        <v>74961.061266</v>
      </c>
      <c r="E2368" s="4">
        <v>75003.423101</v>
      </c>
      <c r="F2368" s="4">
        <v>75037.631927</v>
      </c>
      <c r="G2368" s="4">
        <v>67391.828206</v>
      </c>
      <c r="H2368" s="4">
        <v>72045.272993</v>
      </c>
      <c r="I2368" s="4">
        <v>75926.756541</v>
      </c>
      <c r="J2368" s="4">
        <v>77338.693383</v>
      </c>
      <c r="K2368" s="4">
        <v>79205.559078</v>
      </c>
      <c r="L2368" s="4">
        <v>73448.515964</v>
      </c>
      <c r="M2368" s="4">
        <v>74256.056875</v>
      </c>
      <c r="N2368" s="4">
        <v>67887.70301</v>
      </c>
      <c r="O2368" s="4">
        <v>353927.523107</v>
      </c>
      <c r="P2368" s="4">
        <v>391097.932988</v>
      </c>
    </row>
    <row r="2369" spans="1:16">
      <c r="A2369" s="3" t="s">
        <v>4750</v>
      </c>
      <c r="B2369" s="3" t="s">
        <v>4751</v>
      </c>
      <c r="C2369" s="4">
        <v>311590.193</v>
      </c>
      <c r="D2369" s="4">
        <v>316994.3061</v>
      </c>
      <c r="E2369" s="4">
        <v>318125.5773</v>
      </c>
      <c r="F2369" s="4">
        <v>358352.9238</v>
      </c>
      <c r="G2369" s="4">
        <v>358186.5235</v>
      </c>
      <c r="H2369" s="4">
        <v>421026.9784</v>
      </c>
      <c r="I2369" s="4">
        <v>510933.572335</v>
      </c>
      <c r="J2369" s="4">
        <v>570214.419647</v>
      </c>
      <c r="K2369" s="4">
        <v>617011.310678</v>
      </c>
      <c r="L2369" s="4">
        <v>670216.318185</v>
      </c>
      <c r="M2369" s="4">
        <v>696007.071395</v>
      </c>
      <c r="N2369" s="4">
        <v>728516.913115</v>
      </c>
      <c r="O2369" s="4">
        <v>738816.870355</v>
      </c>
      <c r="P2369" s="4">
        <v>815989.843565</v>
      </c>
    </row>
    <row r="2370" spans="1:16">
      <c r="A2370" s="3" t="s">
        <v>4752</v>
      </c>
      <c r="B2370" s="3" t="s">
        <v>4753</v>
      </c>
      <c r="C2370" s="4">
        <v>57259.834065</v>
      </c>
      <c r="D2370" s="4">
        <v>58032.548888</v>
      </c>
      <c r="E2370" s="4">
        <v>59694.880827</v>
      </c>
      <c r="F2370" s="4">
        <v>74478.740864</v>
      </c>
      <c r="G2370" s="4">
        <v>78181.24837</v>
      </c>
      <c r="H2370" s="4">
        <v>77885.671867</v>
      </c>
      <c r="I2370" s="4">
        <v>81322.979584</v>
      </c>
      <c r="J2370" s="4">
        <v>86512.028675</v>
      </c>
      <c r="K2370" s="4">
        <v>91408.454697</v>
      </c>
      <c r="L2370" s="4">
        <v>92052.792201</v>
      </c>
      <c r="M2370" s="4">
        <v>1990326.249334</v>
      </c>
      <c r="N2370" s="4">
        <v>2235292.375466</v>
      </c>
      <c r="O2370" s="4">
        <v>2554023.867417</v>
      </c>
      <c r="P2370" s="4">
        <v>3624706.717194</v>
      </c>
    </row>
    <row r="2371" spans="1:16">
      <c r="A2371" s="3" t="s">
        <v>4754</v>
      </c>
      <c r="B2371" s="3" t="s">
        <v>4755</v>
      </c>
      <c r="C2371" s="4">
        <v>62369.821045</v>
      </c>
      <c r="D2371" s="4">
        <v>66819.256554</v>
      </c>
      <c r="E2371" s="4">
        <v>77508.704415</v>
      </c>
      <c r="F2371" s="4">
        <v>82024.509299</v>
      </c>
      <c r="G2371" s="4">
        <v>93158.862033</v>
      </c>
      <c r="H2371" s="4">
        <v>129982.059642</v>
      </c>
      <c r="I2371" s="4">
        <v>157222.156786</v>
      </c>
      <c r="J2371" s="4">
        <v>259079.232141</v>
      </c>
      <c r="K2371" s="4">
        <v>270889.438364</v>
      </c>
      <c r="L2371" s="4">
        <v>276655.377846</v>
      </c>
      <c r="M2371" s="4">
        <v>288525.165859</v>
      </c>
      <c r="N2371" s="4">
        <v>317561.411429</v>
      </c>
      <c r="O2371" s="4">
        <v>341619.938246</v>
      </c>
      <c r="P2371" s="4">
        <v>397948.210478</v>
      </c>
    </row>
    <row r="2372" spans="1:16">
      <c r="A2372" s="3" t="s">
        <v>4756</v>
      </c>
      <c r="B2372" s="3" t="s">
        <v>4757</v>
      </c>
      <c r="C2372" s="4">
        <v>94057.687755</v>
      </c>
      <c r="D2372" s="4">
        <v>116604.661202</v>
      </c>
      <c r="E2372" s="4">
        <v>134633.89402</v>
      </c>
      <c r="F2372" s="4">
        <v>323049.165097</v>
      </c>
      <c r="G2372" s="4">
        <v>274526.82771</v>
      </c>
      <c r="H2372" s="4">
        <v>281330.722929</v>
      </c>
      <c r="I2372" s="4">
        <v>300267.374314</v>
      </c>
      <c r="J2372" s="4">
        <v>246222.753953</v>
      </c>
      <c r="K2372" s="4">
        <v>139809.031249</v>
      </c>
      <c r="L2372" s="4">
        <v>27300.202674</v>
      </c>
      <c r="M2372" s="4">
        <v>26561.99949</v>
      </c>
      <c r="N2372" s="4">
        <v>1136058.3079</v>
      </c>
      <c r="O2372" s="4">
        <v>1240091.7029</v>
      </c>
      <c r="P2372" s="4">
        <v>1301665.2869</v>
      </c>
    </row>
    <row r="2373" spans="1:16">
      <c r="A2373" s="3" t="s">
        <v>4758</v>
      </c>
      <c r="B2373" s="3" t="s">
        <v>4759</v>
      </c>
      <c r="C2373" s="4">
        <v>139661.312536</v>
      </c>
      <c r="D2373" s="4">
        <v>143873.809771</v>
      </c>
      <c r="E2373" s="4">
        <v>148929.465991</v>
      </c>
      <c r="F2373" s="4">
        <v>220889.156401</v>
      </c>
      <c r="G2373" s="4">
        <v>228240.190587</v>
      </c>
      <c r="H2373" s="4">
        <v>233633.411433</v>
      </c>
      <c r="I2373" s="4">
        <v>240477.830695</v>
      </c>
      <c r="J2373" s="4">
        <v>249150.666079</v>
      </c>
      <c r="K2373" s="4">
        <v>253892.641068</v>
      </c>
      <c r="L2373" s="4">
        <v>250106.186799</v>
      </c>
      <c r="M2373" s="4">
        <v>269029.720222</v>
      </c>
      <c r="N2373" s="4">
        <v>272018.250524</v>
      </c>
      <c r="O2373" s="4">
        <v>273087.775771</v>
      </c>
      <c r="P2373" s="4">
        <v>276387.889023</v>
      </c>
    </row>
    <row r="2374" spans="1:16">
      <c r="A2374" s="3" t="s">
        <v>4760</v>
      </c>
      <c r="B2374" s="3" t="s">
        <v>4761</v>
      </c>
      <c r="C2374" s="4">
        <v>58510.03272</v>
      </c>
      <c r="D2374" s="4">
        <v>57920.543138</v>
      </c>
      <c r="E2374" s="4">
        <v>94113.16651</v>
      </c>
      <c r="F2374" s="4">
        <v>88801.387784</v>
      </c>
      <c r="G2374" s="4">
        <v>63570.596716</v>
      </c>
      <c r="H2374" s="4">
        <v>29801.907302</v>
      </c>
      <c r="I2374" s="4">
        <v>40294.594823</v>
      </c>
      <c r="J2374" s="4">
        <v>10743.048727</v>
      </c>
      <c r="K2374" s="4">
        <v>-16118.957922</v>
      </c>
      <c r="L2374" s="4">
        <v>-294.757098</v>
      </c>
      <c r="M2374" s="4">
        <v>-21674.582605</v>
      </c>
      <c r="N2374" s="4">
        <v>23576.226899</v>
      </c>
      <c r="O2374" s="4">
        <v>25969.208374</v>
      </c>
      <c r="P2374" s="4">
        <v>23426.71336</v>
      </c>
    </row>
    <row r="2375" spans="1:16">
      <c r="A2375" s="3" t="s">
        <v>4762</v>
      </c>
      <c r="B2375" s="3" t="s">
        <v>4763</v>
      </c>
      <c r="C2375" s="4">
        <v>99810.254481</v>
      </c>
      <c r="D2375" s="4">
        <v>109076.580312</v>
      </c>
      <c r="E2375" s="4">
        <v>114708.476219</v>
      </c>
      <c r="F2375" s="4">
        <v>126365.241272</v>
      </c>
      <c r="G2375" s="4">
        <v>123331.759084</v>
      </c>
      <c r="H2375" s="4">
        <v>123790.516237</v>
      </c>
      <c r="I2375" s="4">
        <v>126465.56081</v>
      </c>
      <c r="J2375" s="4">
        <v>124643.284727</v>
      </c>
      <c r="K2375" s="4">
        <v>118102.567817</v>
      </c>
      <c r="L2375" s="4">
        <v>116649.934684</v>
      </c>
      <c r="M2375" s="4">
        <v>107394.162477</v>
      </c>
      <c r="N2375" s="4">
        <v>112726.917935</v>
      </c>
      <c r="O2375" s="4">
        <v>121702.353314</v>
      </c>
      <c r="P2375" s="4">
        <v>118337.565992</v>
      </c>
    </row>
    <row r="2376" spans="1:16">
      <c r="A2376" s="3" t="s">
        <v>4764</v>
      </c>
      <c r="B2376" s="3" t="s">
        <v>4765</v>
      </c>
      <c r="C2376" s="4">
        <v>61232.300431</v>
      </c>
      <c r="D2376" s="4">
        <v>69858.323663</v>
      </c>
      <c r="E2376" s="4">
        <v>114514.254198</v>
      </c>
      <c r="F2376" s="4">
        <v>123902.420898</v>
      </c>
      <c r="G2376" s="4">
        <v>130150.56124</v>
      </c>
      <c r="H2376" s="4">
        <v>147134.461198</v>
      </c>
      <c r="I2376" s="4">
        <v>216758.569718</v>
      </c>
      <c r="J2376" s="4">
        <v>222034.025214</v>
      </c>
      <c r="K2376" s="4">
        <v>235199.930169</v>
      </c>
      <c r="L2376" s="4">
        <v>225369.781387</v>
      </c>
      <c r="M2376" s="4">
        <v>227746.696369</v>
      </c>
      <c r="N2376" s="4">
        <v>244914.355832</v>
      </c>
      <c r="O2376" s="4">
        <v>318013.253994</v>
      </c>
      <c r="P2376" s="4">
        <v>301925.919886</v>
      </c>
    </row>
    <row r="2377" spans="1:16">
      <c r="A2377" s="3" t="s">
        <v>4766</v>
      </c>
      <c r="B2377" s="3" t="s">
        <v>4767</v>
      </c>
      <c r="C2377" s="4">
        <v>41580.667716</v>
      </c>
      <c r="D2377" s="4">
        <v>43361.73117</v>
      </c>
      <c r="E2377" s="4">
        <v>44547.977322</v>
      </c>
      <c r="F2377" s="4">
        <v>48601.191548</v>
      </c>
      <c r="G2377" s="4">
        <v>42796.082565</v>
      </c>
      <c r="H2377" s="4">
        <v>41668.104207</v>
      </c>
      <c r="I2377" s="4">
        <v>42817.07316</v>
      </c>
      <c r="J2377" s="4">
        <v>42604.942174</v>
      </c>
      <c r="K2377" s="4">
        <v>52495.304767</v>
      </c>
      <c r="L2377" s="4">
        <v>122449.937412</v>
      </c>
      <c r="M2377" s="4">
        <v>141964.649634</v>
      </c>
      <c r="N2377" s="4">
        <v>147704.078752</v>
      </c>
      <c r="O2377" s="4">
        <v>161411.596205</v>
      </c>
      <c r="P2377" s="4">
        <v>183888.007314</v>
      </c>
    </row>
    <row r="2378" spans="1:16">
      <c r="A2378" s="3" t="s">
        <v>4768</v>
      </c>
      <c r="B2378" s="3" t="s">
        <v>4769</v>
      </c>
      <c r="C2378" s="4">
        <v>47415.654883</v>
      </c>
      <c r="D2378" s="4">
        <v>47635.044422</v>
      </c>
      <c r="E2378" s="4">
        <v>49477.015744</v>
      </c>
      <c r="F2378" s="4">
        <v>47359.307376</v>
      </c>
      <c r="G2378" s="4">
        <v>46980.510697</v>
      </c>
      <c r="H2378" s="4">
        <v>47216.018612</v>
      </c>
      <c r="I2378" s="4">
        <v>47265.5526</v>
      </c>
      <c r="J2378" s="4">
        <v>47650.730837</v>
      </c>
      <c r="K2378" s="4">
        <v>39077.241491</v>
      </c>
      <c r="L2378" s="4">
        <v>-4739.348203</v>
      </c>
      <c r="M2378" s="4">
        <v>4750.432137</v>
      </c>
      <c r="N2378" s="4">
        <v>-12199.480057</v>
      </c>
      <c r="O2378" s="4">
        <v>20920.152288</v>
      </c>
      <c r="P2378" s="4">
        <v>9495.077723</v>
      </c>
    </row>
    <row r="2379" spans="1:16">
      <c r="A2379" s="3" t="s">
        <v>4770</v>
      </c>
      <c r="B2379" s="3" t="s">
        <v>4771</v>
      </c>
      <c r="C2379" s="4">
        <v>367314.944463</v>
      </c>
      <c r="D2379" s="4">
        <v>398596.165993</v>
      </c>
      <c r="E2379" s="4">
        <v>426909.644016</v>
      </c>
      <c r="F2379" s="4">
        <v>487814.486513</v>
      </c>
      <c r="G2379" s="4">
        <v>463184.189535</v>
      </c>
      <c r="H2379" s="4">
        <v>1035362.424004</v>
      </c>
      <c r="I2379" s="4">
        <v>1144127.586399</v>
      </c>
      <c r="J2379" s="4">
        <v>1248213.316468</v>
      </c>
      <c r="K2379" s="4">
        <v>1928147.248095</v>
      </c>
      <c r="L2379" s="4">
        <v>1612459.586851</v>
      </c>
      <c r="M2379" s="4">
        <v>1490290.988468</v>
      </c>
      <c r="N2379" s="4">
        <v>930968.964358</v>
      </c>
      <c r="O2379" s="4">
        <v>954661.927726</v>
      </c>
      <c r="P2379" s="4">
        <v>1025926.212064</v>
      </c>
    </row>
    <row r="2380" spans="1:16">
      <c r="A2380" s="3" t="s">
        <v>4772</v>
      </c>
      <c r="B2380" s="3" t="s">
        <v>4773</v>
      </c>
      <c r="C2380" s="4">
        <v>227715.500902</v>
      </c>
      <c r="D2380" s="4">
        <v>246640.749998</v>
      </c>
      <c r="E2380" s="4">
        <v>342184.176599</v>
      </c>
      <c r="F2380" s="4">
        <v>382233.451066</v>
      </c>
      <c r="G2380" s="4">
        <v>384549.761935</v>
      </c>
      <c r="H2380" s="4">
        <v>599100.647024</v>
      </c>
      <c r="I2380" s="4">
        <v>614379.539145</v>
      </c>
      <c r="J2380" s="4">
        <v>621548.364483</v>
      </c>
      <c r="K2380" s="4">
        <v>624821.963924</v>
      </c>
      <c r="L2380" s="4">
        <v>628551.095024</v>
      </c>
      <c r="M2380" s="4">
        <v>633588.441167</v>
      </c>
      <c r="N2380" s="4">
        <v>639818.469477</v>
      </c>
      <c r="O2380" s="4">
        <v>675126.251321</v>
      </c>
      <c r="P2380" s="4">
        <v>732355.230557</v>
      </c>
    </row>
    <row r="2381" spans="1:16">
      <c r="A2381" s="3" t="s">
        <v>4774</v>
      </c>
      <c r="B2381" s="3" t="s">
        <v>4775</v>
      </c>
      <c r="C2381" s="4">
        <v>148910.2491</v>
      </c>
      <c r="D2381" s="4">
        <v>197097.737003</v>
      </c>
      <c r="E2381" s="4">
        <v>300702.49082</v>
      </c>
      <c r="F2381" s="4">
        <v>414853.302074</v>
      </c>
      <c r="G2381" s="4">
        <v>448828.755411</v>
      </c>
      <c r="H2381" s="4">
        <v>517537.363042</v>
      </c>
      <c r="I2381" s="4">
        <v>645660.271989</v>
      </c>
      <c r="J2381" s="4">
        <v>694931.272116</v>
      </c>
      <c r="K2381" s="4">
        <v>832151.24931</v>
      </c>
      <c r="L2381" s="4">
        <v>957851.521012</v>
      </c>
      <c r="M2381" s="4">
        <v>1095961.174167</v>
      </c>
      <c r="N2381" s="4">
        <v>1250777.975002</v>
      </c>
      <c r="O2381" s="4">
        <v>2100811.327339</v>
      </c>
      <c r="P2381" s="4">
        <v>3011109.286498</v>
      </c>
    </row>
    <row r="2382" spans="1:16">
      <c r="A2382" s="3" t="s">
        <v>4776</v>
      </c>
      <c r="B2382" s="3" t="s">
        <v>4777</v>
      </c>
      <c r="C2382" s="4">
        <v>65403.954198</v>
      </c>
      <c r="D2382" s="4">
        <v>62644.761575</v>
      </c>
      <c r="E2382" s="4">
        <v>64500.455214</v>
      </c>
      <c r="F2382" s="4">
        <v>67409.660833</v>
      </c>
      <c r="G2382" s="4">
        <v>68253.157191</v>
      </c>
      <c r="H2382" s="4">
        <v>107169.16175</v>
      </c>
      <c r="I2382" s="4">
        <v>117084.476297</v>
      </c>
      <c r="J2382" s="4">
        <v>320014.433898</v>
      </c>
      <c r="K2382" s="4">
        <v>284597.992486</v>
      </c>
      <c r="L2382" s="4">
        <v>282113.242101</v>
      </c>
      <c r="M2382" s="4">
        <v>328015.714939</v>
      </c>
      <c r="N2382" s="4">
        <v>266010.197714</v>
      </c>
      <c r="O2382" s="4">
        <v>227259.477394</v>
      </c>
      <c r="P2382" s="4">
        <v>177834.258472</v>
      </c>
    </row>
    <row r="2383" spans="1:16">
      <c r="A2383" s="3" t="s">
        <v>4778</v>
      </c>
      <c r="B2383" s="3" t="s">
        <v>4779</v>
      </c>
      <c r="C2383" s="4">
        <v>112213.216248</v>
      </c>
      <c r="D2383" s="4">
        <v>110598.133345</v>
      </c>
      <c r="E2383" s="4">
        <v>88458.37688</v>
      </c>
      <c r="F2383" s="4">
        <v>99117.68908</v>
      </c>
      <c r="G2383" s="4">
        <v>93575.499611</v>
      </c>
      <c r="H2383" s="4">
        <v>87959.530603</v>
      </c>
      <c r="I2383" s="4">
        <v>90313.111027</v>
      </c>
      <c r="J2383" s="4">
        <v>89897.279525</v>
      </c>
      <c r="K2383" s="4">
        <v>91213.893907</v>
      </c>
      <c r="L2383" s="4">
        <v>91450.706331</v>
      </c>
      <c r="M2383" s="4">
        <v>87336.817293</v>
      </c>
      <c r="N2383" s="4">
        <v>84905.43002</v>
      </c>
      <c r="O2383" s="4">
        <v>83040.583162</v>
      </c>
      <c r="P2383" s="4">
        <v>78401.848513</v>
      </c>
    </row>
    <row r="2384" spans="1:16">
      <c r="A2384" s="3" t="s">
        <v>4780</v>
      </c>
      <c r="B2384" s="3" t="s">
        <v>4781</v>
      </c>
      <c r="C2384" s="4">
        <v>98094.567187</v>
      </c>
      <c r="D2384" s="4">
        <v>99411.27146</v>
      </c>
      <c r="E2384" s="4">
        <v>117059.333216</v>
      </c>
      <c r="F2384" s="4">
        <v>135209.714308</v>
      </c>
      <c r="G2384" s="4">
        <v>151438.048293</v>
      </c>
      <c r="H2384" s="4">
        <v>271935.8335</v>
      </c>
      <c r="I2384" s="4">
        <v>264113.471097</v>
      </c>
      <c r="J2384" s="4">
        <v>268424.895547</v>
      </c>
      <c r="K2384" s="4">
        <v>296727.725163</v>
      </c>
      <c r="L2384" s="4">
        <v>548965.257357</v>
      </c>
      <c r="M2384" s="4">
        <v>616260.974732</v>
      </c>
      <c r="N2384" s="4">
        <v>608304.037302</v>
      </c>
      <c r="O2384" s="4">
        <v>856330.03417</v>
      </c>
      <c r="P2384" s="4">
        <v>852232.207328</v>
      </c>
    </row>
    <row r="2385" spans="1:16">
      <c r="A2385" s="3" t="s">
        <v>4782</v>
      </c>
      <c r="B2385" s="3" t="s">
        <v>4783</v>
      </c>
      <c r="C2385" s="4">
        <v>53854.521745</v>
      </c>
      <c r="D2385" s="4">
        <v>51166.405338</v>
      </c>
      <c r="E2385" s="4">
        <v>50540.700599</v>
      </c>
      <c r="F2385" s="4">
        <v>47018.570245</v>
      </c>
      <c r="G2385" s="4">
        <v>44871.207553</v>
      </c>
      <c r="H2385" s="4">
        <v>41620.807351</v>
      </c>
      <c r="I2385" s="4">
        <v>50999.640432</v>
      </c>
      <c r="J2385" s="4">
        <v>52282.645467</v>
      </c>
      <c r="K2385" s="4">
        <v>100078.698803</v>
      </c>
      <c r="L2385" s="4">
        <v>102273.103047</v>
      </c>
      <c r="M2385" s="4">
        <v>110405.99529</v>
      </c>
      <c r="N2385" s="4">
        <v>172592.404344</v>
      </c>
      <c r="O2385" s="4">
        <v>168805.707921</v>
      </c>
      <c r="P2385" s="4">
        <v>137485.38214</v>
      </c>
    </row>
    <row r="2386" spans="1:16">
      <c r="A2386" s="3" t="s">
        <v>4784</v>
      </c>
      <c r="B2386" s="3" t="s">
        <v>4785</v>
      </c>
      <c r="C2386" s="4">
        <v>118255.700587</v>
      </c>
      <c r="D2386" s="4">
        <v>77516.907816</v>
      </c>
      <c r="E2386" s="4">
        <v>80804.505914</v>
      </c>
      <c r="F2386" s="4">
        <v>99519.304897</v>
      </c>
      <c r="G2386" s="4">
        <v>121466.729386</v>
      </c>
      <c r="H2386" s="4">
        <v>137296.55869</v>
      </c>
      <c r="I2386" s="4">
        <v>160165.016797</v>
      </c>
      <c r="J2386" s="4">
        <v>254454.157462</v>
      </c>
      <c r="K2386" s="4">
        <v>301199.137215</v>
      </c>
      <c r="L2386" s="4">
        <v>360533.739031</v>
      </c>
      <c r="M2386" s="4">
        <v>424751.108341</v>
      </c>
      <c r="N2386" s="4">
        <v>609166.250553</v>
      </c>
      <c r="O2386" s="4">
        <v>542455.311239</v>
      </c>
      <c r="P2386" s="4">
        <v>561676.491202</v>
      </c>
    </row>
    <row r="2387" spans="1:16">
      <c r="A2387" s="3" t="s">
        <v>4786</v>
      </c>
      <c r="B2387" s="3" t="s">
        <v>4787</v>
      </c>
      <c r="C2387" s="4">
        <v>118821.373564</v>
      </c>
      <c r="D2387" s="4">
        <v>124421.397829</v>
      </c>
      <c r="E2387" s="4">
        <v>149189.153114</v>
      </c>
      <c r="F2387" s="4">
        <v>174448.49275</v>
      </c>
      <c r="G2387" s="4">
        <v>184588.131279</v>
      </c>
      <c r="H2387" s="4">
        <v>446623.094202</v>
      </c>
      <c r="I2387" s="4">
        <v>455259.336702</v>
      </c>
      <c r="J2387" s="4">
        <v>453993.779383</v>
      </c>
      <c r="K2387" s="4">
        <v>463741.423055</v>
      </c>
      <c r="L2387" s="4">
        <v>480469.912014</v>
      </c>
      <c r="M2387" s="4">
        <v>514034.841526</v>
      </c>
      <c r="N2387" s="4">
        <v>521185.345443</v>
      </c>
      <c r="O2387" s="4">
        <v>496098.539187</v>
      </c>
      <c r="P2387" s="4">
        <v>484265.507562</v>
      </c>
    </row>
    <row r="2388" spans="1:16">
      <c r="A2388" s="3" t="s">
        <v>4788</v>
      </c>
      <c r="B2388" s="3" t="s">
        <v>4789</v>
      </c>
      <c r="C2388" s="4">
        <v>109443.144661</v>
      </c>
      <c r="D2388" s="4">
        <v>104484.644216</v>
      </c>
      <c r="E2388" s="4">
        <v>188629.995891</v>
      </c>
      <c r="F2388" s="4">
        <v>322499.518573</v>
      </c>
      <c r="G2388" s="4">
        <v>319989.391612</v>
      </c>
      <c r="H2388" s="4">
        <v>331587.833045</v>
      </c>
      <c r="I2388" s="4">
        <v>434616.296465</v>
      </c>
      <c r="J2388" s="4">
        <v>453770.36206</v>
      </c>
      <c r="K2388" s="4">
        <v>955865.841976</v>
      </c>
      <c r="L2388" s="4">
        <v>934490.623017</v>
      </c>
      <c r="M2388" s="4">
        <v>985434.88348</v>
      </c>
      <c r="N2388" s="4">
        <v>1020569.247985</v>
      </c>
      <c r="O2388" s="4">
        <v>1051710.861184</v>
      </c>
      <c r="P2388" s="4">
        <v>1115675.425911</v>
      </c>
    </row>
    <row r="2389" spans="1:16">
      <c r="A2389" s="3" t="s">
        <v>4790</v>
      </c>
      <c r="B2389" s="3" t="s">
        <v>4791</v>
      </c>
      <c r="C2389" s="4">
        <v>62617.525881</v>
      </c>
      <c r="D2389" s="4">
        <v>41039.560187</v>
      </c>
      <c r="E2389" s="4">
        <v>49131.614571</v>
      </c>
      <c r="F2389" s="4">
        <v>51442.590644</v>
      </c>
      <c r="G2389" s="4">
        <v>37210.262708</v>
      </c>
      <c r="H2389" s="4">
        <v>44586.512506</v>
      </c>
      <c r="I2389" s="4">
        <v>69660.47345</v>
      </c>
      <c r="J2389" s="4">
        <v>83016.496211</v>
      </c>
      <c r="K2389" s="4">
        <v>88366.576429</v>
      </c>
      <c r="L2389" s="4">
        <v>108099.431662</v>
      </c>
      <c r="M2389" s="4">
        <v>108649.654454</v>
      </c>
      <c r="N2389" s="4">
        <v>121621.146941</v>
      </c>
      <c r="O2389" s="4">
        <v>131291.974011</v>
      </c>
      <c r="P2389" s="4">
        <v>85939.743718</v>
      </c>
    </row>
    <row r="2390" spans="1:16">
      <c r="A2390" s="3" t="s">
        <v>4792</v>
      </c>
      <c r="B2390" s="3" t="s">
        <v>4793</v>
      </c>
      <c r="C2390" s="4">
        <v>104986.354056</v>
      </c>
      <c r="D2390" s="4">
        <v>104516.861275</v>
      </c>
      <c r="E2390" s="4">
        <v>105075.427619</v>
      </c>
      <c r="F2390" s="4">
        <v>106089.314133</v>
      </c>
      <c r="G2390" s="4">
        <v>107419.504505</v>
      </c>
      <c r="H2390" s="4">
        <v>91828.781705</v>
      </c>
      <c r="I2390" s="4">
        <v>91720.428642</v>
      </c>
      <c r="J2390" s="4">
        <v>78178.795989</v>
      </c>
      <c r="K2390" s="4">
        <v>33858.86758</v>
      </c>
      <c r="L2390" s="4">
        <v>30866.825</v>
      </c>
      <c r="M2390" s="4">
        <v>9075.683085</v>
      </c>
      <c r="N2390" s="4">
        <v>-22628.225671</v>
      </c>
      <c r="O2390" s="4">
        <v>1536.700393</v>
      </c>
      <c r="P2390" s="4">
        <v>4849.710539</v>
      </c>
    </row>
    <row r="2391" spans="1:16">
      <c r="A2391" s="3" t="s">
        <v>4794</v>
      </c>
      <c r="B2391" s="3" t="s">
        <v>4795</v>
      </c>
      <c r="C2391" s="4">
        <v>393393.807</v>
      </c>
      <c r="D2391" s="4">
        <v>501843.6881</v>
      </c>
      <c r="E2391" s="4">
        <v>626436.6027</v>
      </c>
      <c r="F2391" s="4">
        <v>1148488.1062</v>
      </c>
      <c r="G2391" s="4">
        <v>1586331.7216</v>
      </c>
      <c r="H2391" s="4">
        <v>1562535.5568</v>
      </c>
      <c r="I2391" s="4">
        <v>1502710.3153</v>
      </c>
      <c r="J2391" s="4">
        <v>1507299.7833</v>
      </c>
      <c r="K2391" s="4">
        <v>1432291.368</v>
      </c>
      <c r="L2391" s="4">
        <v>1455147.7072</v>
      </c>
      <c r="M2391" s="4">
        <v>1485203.6698</v>
      </c>
      <c r="N2391" s="4">
        <v>1497073.2559</v>
      </c>
      <c r="O2391" s="4">
        <v>1487859.4755</v>
      </c>
      <c r="P2391" s="4">
        <v>1492493.7715</v>
      </c>
    </row>
    <row r="2392" spans="1:16">
      <c r="A2392" s="3" t="s">
        <v>4796</v>
      </c>
      <c r="B2392" s="3" t="s">
        <v>4797</v>
      </c>
      <c r="C2392" s="4">
        <v>112610.369309</v>
      </c>
      <c r="D2392" s="4">
        <v>115215.63297</v>
      </c>
      <c r="E2392" s="4">
        <v>112195.730203</v>
      </c>
      <c r="F2392" s="4">
        <v>117289.014635</v>
      </c>
      <c r="G2392" s="4">
        <v>117583.228376</v>
      </c>
      <c r="H2392" s="4">
        <v>118556.567095</v>
      </c>
      <c r="I2392" s="4">
        <v>206019.033391</v>
      </c>
      <c r="J2392" s="4">
        <v>208202.659686</v>
      </c>
      <c r="K2392" s="4">
        <v>210119.872847</v>
      </c>
      <c r="L2392" s="4">
        <v>210953.186498</v>
      </c>
      <c r="M2392" s="4">
        <v>274433.458369</v>
      </c>
      <c r="N2392" s="4">
        <v>254410.159504</v>
      </c>
      <c r="O2392" s="4">
        <v>265724.577439</v>
      </c>
      <c r="P2392" s="4">
        <v>266407.433541</v>
      </c>
    </row>
    <row r="2393" spans="1:16">
      <c r="A2393" s="3" t="s">
        <v>4798</v>
      </c>
      <c r="B2393" s="3" t="s">
        <v>4799</v>
      </c>
      <c r="C2393" s="4">
        <v>166707.608622</v>
      </c>
      <c r="D2393" s="4">
        <v>166191.319243</v>
      </c>
      <c r="E2393" s="4">
        <v>170617.972756</v>
      </c>
      <c r="F2393" s="4">
        <v>369275.013171</v>
      </c>
      <c r="G2393" s="4">
        <v>371160.031797</v>
      </c>
      <c r="H2393" s="4">
        <v>388297.528269</v>
      </c>
      <c r="I2393" s="4">
        <v>408500.962917</v>
      </c>
      <c r="J2393" s="4">
        <v>424537.670972</v>
      </c>
      <c r="K2393" s="4">
        <v>448400.15592</v>
      </c>
      <c r="L2393" s="4">
        <v>448322.160618</v>
      </c>
      <c r="M2393" s="4">
        <v>457050.992381</v>
      </c>
      <c r="N2393" s="4">
        <v>445219.524797</v>
      </c>
      <c r="O2393" s="4">
        <v>433768.94157</v>
      </c>
      <c r="P2393" s="4">
        <v>452059.199509</v>
      </c>
    </row>
    <row r="2394" spans="1:16">
      <c r="A2394" s="3" t="s">
        <v>4800</v>
      </c>
      <c r="B2394" s="3" t="s">
        <v>4801</v>
      </c>
      <c r="C2394" s="4">
        <v>78771.205386</v>
      </c>
      <c r="D2394" s="4">
        <v>78587.832801</v>
      </c>
      <c r="E2394" s="4">
        <v>83789.347054</v>
      </c>
      <c r="F2394" s="4">
        <v>89842.309224</v>
      </c>
      <c r="G2394" s="4">
        <v>95046.741229</v>
      </c>
      <c r="H2394" s="4">
        <v>101645.184883</v>
      </c>
      <c r="I2394" s="4">
        <v>154831.094702</v>
      </c>
      <c r="J2394" s="4">
        <v>158550.850906</v>
      </c>
      <c r="K2394" s="4">
        <v>232114.454879</v>
      </c>
      <c r="L2394" s="4">
        <v>252437.491966</v>
      </c>
      <c r="M2394" s="4">
        <v>417880.168665</v>
      </c>
      <c r="N2394" s="4">
        <v>458242.834316</v>
      </c>
      <c r="O2394" s="4">
        <v>498584.031631</v>
      </c>
      <c r="P2394" s="4">
        <v>545652.662584</v>
      </c>
    </row>
    <row r="2395" spans="1:16">
      <c r="A2395" s="3" t="s">
        <v>4802</v>
      </c>
      <c r="B2395" s="3" t="s">
        <v>4803</v>
      </c>
      <c r="C2395" s="4">
        <v>104042.187188</v>
      </c>
      <c r="D2395" s="4">
        <v>114396.713048</v>
      </c>
      <c r="E2395" s="4">
        <v>172568.794064</v>
      </c>
      <c r="F2395" s="4">
        <v>456378.060885</v>
      </c>
      <c r="G2395" s="4">
        <v>470021.624193</v>
      </c>
      <c r="H2395" s="4">
        <v>528347.661788</v>
      </c>
      <c r="I2395" s="4">
        <v>575751.571896</v>
      </c>
      <c r="J2395" s="4">
        <v>640036.597249</v>
      </c>
      <c r="K2395" s="4">
        <v>604899.843445</v>
      </c>
      <c r="L2395" s="4">
        <v>627145.676365</v>
      </c>
      <c r="M2395" s="4">
        <v>707460.415892</v>
      </c>
      <c r="N2395" s="4">
        <v>1256879.11696</v>
      </c>
      <c r="O2395" s="4">
        <v>1230083.770717</v>
      </c>
      <c r="P2395" s="4">
        <v>1278202.903697</v>
      </c>
    </row>
    <row r="2396" spans="1:16">
      <c r="A2396" s="3" t="s">
        <v>4804</v>
      </c>
      <c r="B2396" s="3" t="s">
        <v>4805</v>
      </c>
      <c r="C2396" s="4">
        <v>41737.745327</v>
      </c>
      <c r="D2396" s="4">
        <v>44790.768501</v>
      </c>
      <c r="E2396" s="4">
        <v>47618.037909</v>
      </c>
      <c r="F2396" s="4">
        <v>91872.227284</v>
      </c>
      <c r="G2396" s="4">
        <v>92912.149308</v>
      </c>
      <c r="H2396" s="4">
        <v>101695.613342</v>
      </c>
      <c r="I2396" s="4">
        <v>109187.20555</v>
      </c>
      <c r="J2396" s="4">
        <v>117147.107465</v>
      </c>
      <c r="K2396" s="4">
        <v>108580.627804</v>
      </c>
      <c r="L2396" s="4">
        <v>106639.628283</v>
      </c>
      <c r="M2396" s="4">
        <v>115649.990124</v>
      </c>
      <c r="N2396" s="4">
        <v>221499.110547</v>
      </c>
      <c r="O2396" s="4">
        <v>253728.107978</v>
      </c>
      <c r="P2396" s="4">
        <v>281603.420377</v>
      </c>
    </row>
    <row r="2397" spans="1:16">
      <c r="A2397" s="3" t="s">
        <v>4806</v>
      </c>
      <c r="B2397" s="3" t="s">
        <v>4807</v>
      </c>
      <c r="C2397" s="4">
        <v>57605.107397</v>
      </c>
      <c r="D2397" s="4">
        <v>61065.654503</v>
      </c>
      <c r="E2397" s="4">
        <v>65983.506167</v>
      </c>
      <c r="F2397" s="4">
        <v>72702.287436</v>
      </c>
      <c r="G2397" s="4">
        <v>80516.298203</v>
      </c>
      <c r="H2397" s="4">
        <v>99976.366473</v>
      </c>
      <c r="I2397" s="4">
        <v>108491.237831</v>
      </c>
      <c r="J2397" s="4">
        <v>119704.396707</v>
      </c>
      <c r="K2397" s="4">
        <v>127078.348362</v>
      </c>
      <c r="L2397" s="4">
        <v>142067.723792</v>
      </c>
      <c r="M2397" s="4">
        <v>232231.264228</v>
      </c>
      <c r="N2397" s="4">
        <v>212490.123584</v>
      </c>
      <c r="O2397" s="4">
        <v>292123.132405</v>
      </c>
      <c r="P2397" s="4">
        <v>280109.020059</v>
      </c>
    </row>
    <row r="2398" spans="1:16">
      <c r="A2398" s="3" t="s">
        <v>4808</v>
      </c>
      <c r="B2398" s="3" t="s">
        <v>4809</v>
      </c>
      <c r="C2398" s="4">
        <v>78558.318395</v>
      </c>
      <c r="D2398" s="4">
        <v>81565.882678</v>
      </c>
      <c r="E2398" s="4">
        <v>87193.59848</v>
      </c>
      <c r="F2398" s="4">
        <v>95081.250706</v>
      </c>
      <c r="G2398" s="4">
        <v>95418.722416</v>
      </c>
      <c r="H2398" s="4">
        <v>99673.451323</v>
      </c>
      <c r="I2398" s="4">
        <v>113429.511546</v>
      </c>
      <c r="J2398" s="4">
        <v>120256.434432</v>
      </c>
      <c r="K2398" s="4">
        <v>125435.821749</v>
      </c>
      <c r="L2398" s="4">
        <v>127181.014101</v>
      </c>
      <c r="M2398" s="4">
        <v>123604.220395</v>
      </c>
      <c r="N2398" s="4">
        <v>195987.573217</v>
      </c>
      <c r="O2398" s="4">
        <v>213169.541321</v>
      </c>
      <c r="P2398" s="4">
        <v>234591.869014</v>
      </c>
    </row>
    <row r="2399" spans="1:16">
      <c r="A2399" s="3" t="s">
        <v>4810</v>
      </c>
      <c r="B2399" s="3" t="s">
        <v>4811</v>
      </c>
      <c r="C2399" s="4">
        <v>159366.4</v>
      </c>
      <c r="D2399" s="4">
        <v>162462.5</v>
      </c>
      <c r="E2399" s="4">
        <v>136089.3</v>
      </c>
      <c r="F2399" s="4">
        <v>121664.8</v>
      </c>
      <c r="G2399" s="4">
        <v>140320.9</v>
      </c>
      <c r="H2399" s="4">
        <v>169382.701341</v>
      </c>
      <c r="I2399" s="4">
        <v>184379.912725</v>
      </c>
      <c r="J2399" s="4">
        <v>216451.798618</v>
      </c>
      <c r="K2399" s="4">
        <v>232059.224344</v>
      </c>
      <c r="L2399" s="4">
        <v>257922.979256</v>
      </c>
      <c r="M2399" s="4">
        <v>372159.101983</v>
      </c>
      <c r="N2399" s="4">
        <v>404995.566389</v>
      </c>
      <c r="O2399" s="4">
        <v>429463.217446</v>
      </c>
      <c r="P2399" s="4">
        <v>462085.993951</v>
      </c>
    </row>
    <row r="2400" spans="1:16">
      <c r="A2400" s="3" t="s">
        <v>4812</v>
      </c>
      <c r="B2400" s="3" t="s">
        <v>4813</v>
      </c>
      <c r="C2400" s="4">
        <v>97166.745577</v>
      </c>
      <c r="D2400" s="4">
        <v>100031.619675</v>
      </c>
      <c r="E2400" s="4">
        <v>108648.317476</v>
      </c>
      <c r="F2400" s="4">
        <v>160977.202771</v>
      </c>
      <c r="G2400" s="4">
        <v>148805.209368</v>
      </c>
      <c r="H2400" s="4">
        <v>129322.061695</v>
      </c>
      <c r="I2400" s="4">
        <v>137127.694558</v>
      </c>
      <c r="J2400" s="4">
        <v>131026.464365</v>
      </c>
      <c r="K2400" s="4">
        <v>115389.223343</v>
      </c>
      <c r="L2400" s="4">
        <v>148505.278144</v>
      </c>
      <c r="M2400" s="4">
        <v>345636.604766</v>
      </c>
      <c r="N2400" s="4">
        <v>358028.217622</v>
      </c>
      <c r="O2400" s="4">
        <v>370771.0794</v>
      </c>
      <c r="P2400" s="4">
        <v>383288.546003</v>
      </c>
    </row>
    <row r="2401" spans="1:16">
      <c r="A2401" s="3" t="s">
        <v>4814</v>
      </c>
      <c r="B2401" s="3" t="s">
        <v>4815</v>
      </c>
      <c r="C2401" s="4">
        <v>95978.676428</v>
      </c>
      <c r="D2401" s="4">
        <v>119624.115748</v>
      </c>
      <c r="E2401" s="4">
        <v>168639.572754</v>
      </c>
      <c r="F2401" s="4">
        <v>273846.020048</v>
      </c>
      <c r="G2401" s="4">
        <v>148907.317563</v>
      </c>
      <c r="H2401" s="4">
        <v>125650.725014</v>
      </c>
      <c r="I2401" s="4">
        <v>159131.625336</v>
      </c>
      <c r="J2401" s="4">
        <v>111338.570203</v>
      </c>
      <c r="K2401" s="4">
        <v>65403.481628</v>
      </c>
      <c r="L2401" s="4">
        <v>66440.694638</v>
      </c>
      <c r="M2401" s="4">
        <v>455517.943153</v>
      </c>
      <c r="N2401" s="4">
        <v>462558.625449</v>
      </c>
      <c r="O2401" s="4">
        <v>484576.8982</v>
      </c>
      <c r="P2401" s="4">
        <v>494970.085871</v>
      </c>
    </row>
    <row r="2402" spans="1:16">
      <c r="A2402" s="3" t="s">
        <v>4816</v>
      </c>
      <c r="B2402" s="3" t="s">
        <v>4817</v>
      </c>
      <c r="C2402" s="4">
        <v>254500.063559</v>
      </c>
      <c r="D2402" s="4">
        <v>268504.485566</v>
      </c>
      <c r="E2402" s="4">
        <v>288004.660501</v>
      </c>
      <c r="F2402" s="4">
        <v>311020.354689</v>
      </c>
      <c r="G2402" s="4">
        <v>321027.733604</v>
      </c>
      <c r="H2402" s="4">
        <v>343044.783518</v>
      </c>
      <c r="I2402" s="4">
        <v>367562.292427</v>
      </c>
      <c r="J2402" s="4">
        <v>391722.815724</v>
      </c>
      <c r="K2402" s="4">
        <v>651279.594316</v>
      </c>
      <c r="L2402" s="4">
        <v>720580.426959</v>
      </c>
      <c r="M2402" s="4">
        <v>813543.37575</v>
      </c>
      <c r="N2402" s="4">
        <v>929232.104217</v>
      </c>
      <c r="O2402" s="4">
        <v>1804716.314051</v>
      </c>
      <c r="P2402" s="4">
        <v>2086985.21175</v>
      </c>
    </row>
    <row r="2403" spans="1:16">
      <c r="A2403" s="3" t="s">
        <v>4818</v>
      </c>
      <c r="B2403" s="3" t="s">
        <v>4819</v>
      </c>
      <c r="C2403" s="4">
        <v>109089.430407</v>
      </c>
      <c r="D2403" s="4">
        <v>106611.80525</v>
      </c>
      <c r="E2403" s="4">
        <v>109627.161628</v>
      </c>
      <c r="F2403" s="4">
        <v>114695.276994</v>
      </c>
      <c r="G2403" s="4">
        <v>120529.67467</v>
      </c>
      <c r="H2403" s="4">
        <v>131914.352788</v>
      </c>
      <c r="I2403" s="4">
        <v>133133.120458</v>
      </c>
      <c r="J2403" s="4">
        <v>141288.432957</v>
      </c>
      <c r="K2403" s="4">
        <v>185963.732372</v>
      </c>
      <c r="L2403" s="4">
        <v>188586.115853</v>
      </c>
      <c r="M2403" s="4">
        <v>189157.762464</v>
      </c>
      <c r="N2403" s="4">
        <v>155017.90588</v>
      </c>
      <c r="O2403" s="4">
        <v>214258.628469</v>
      </c>
      <c r="P2403" s="4">
        <v>209243.954556</v>
      </c>
    </row>
    <row r="2404" spans="1:16">
      <c r="A2404" s="3" t="s">
        <v>4820</v>
      </c>
      <c r="B2404" s="3" t="s">
        <v>4821</v>
      </c>
      <c r="C2404" s="4">
        <v>28711.530816</v>
      </c>
      <c r="D2404" s="4">
        <v>28950.275601</v>
      </c>
      <c r="E2404" s="4">
        <v>27850.694959</v>
      </c>
      <c r="F2404" s="4">
        <v>41445.98599</v>
      </c>
      <c r="G2404" s="4">
        <v>37908.610681</v>
      </c>
      <c r="H2404" s="4">
        <v>30467.438769</v>
      </c>
      <c r="I2404" s="4">
        <v>27827.171107</v>
      </c>
      <c r="J2404" s="4">
        <v>257170.871802</v>
      </c>
      <c r="K2404" s="4">
        <v>321420.057226</v>
      </c>
      <c r="L2404" s="4">
        <v>382884.348173</v>
      </c>
      <c r="M2404" s="4">
        <v>549969.59102</v>
      </c>
      <c r="N2404" s="4">
        <v>575669.442097</v>
      </c>
      <c r="O2404" s="4">
        <v>732897.161375</v>
      </c>
      <c r="P2404" s="4">
        <v>771762.045685</v>
      </c>
    </row>
    <row r="2405" spans="1:16">
      <c r="A2405" s="3" t="s">
        <v>4822</v>
      </c>
      <c r="B2405" s="3" t="s">
        <v>4823</v>
      </c>
      <c r="C2405" s="4">
        <v>120578.630929</v>
      </c>
      <c r="D2405" s="4">
        <v>100538.645818</v>
      </c>
      <c r="E2405" s="4">
        <v>88421.130952</v>
      </c>
      <c r="F2405" s="4">
        <v>43372.751813</v>
      </c>
      <c r="G2405" s="4">
        <v>46635.292495</v>
      </c>
      <c r="H2405" s="4">
        <v>52287.909654</v>
      </c>
      <c r="I2405" s="4">
        <v>58559.468262</v>
      </c>
      <c r="J2405" s="4">
        <v>65216.744707</v>
      </c>
      <c r="K2405" s="4">
        <v>91065.67526</v>
      </c>
      <c r="L2405" s="4">
        <v>99553.073546</v>
      </c>
      <c r="M2405" s="4">
        <v>106617.59869</v>
      </c>
      <c r="N2405" s="4">
        <v>107449.280612</v>
      </c>
      <c r="O2405" s="4">
        <v>180862.308266</v>
      </c>
      <c r="P2405" s="4">
        <v>183172.019859</v>
      </c>
    </row>
    <row r="2406" spans="1:16">
      <c r="A2406" s="3" t="s">
        <v>4824</v>
      </c>
      <c r="B2406" s="3" t="s">
        <v>4825</v>
      </c>
      <c r="C2406" s="4">
        <v>71557.380292</v>
      </c>
      <c r="D2406" s="4">
        <v>73938.953243</v>
      </c>
      <c r="E2406" s="4">
        <v>76507.440106</v>
      </c>
      <c r="F2406" s="4">
        <v>132851.019431</v>
      </c>
      <c r="G2406" s="4">
        <v>136993.992108</v>
      </c>
      <c r="H2406" s="4">
        <v>141410.276555</v>
      </c>
      <c r="I2406" s="4">
        <v>237821.202283</v>
      </c>
      <c r="J2406" s="4">
        <v>249615.003774</v>
      </c>
      <c r="K2406" s="4">
        <v>259861.861215</v>
      </c>
      <c r="L2406" s="4">
        <v>270427.740131</v>
      </c>
      <c r="M2406" s="4">
        <v>288167.88059</v>
      </c>
      <c r="N2406" s="4">
        <v>298586.665752</v>
      </c>
      <c r="O2406" s="4">
        <v>315441.861726</v>
      </c>
      <c r="P2406" s="4">
        <v>479946.431824</v>
      </c>
    </row>
    <row r="2407" spans="1:16">
      <c r="A2407" s="3" t="s">
        <v>4826</v>
      </c>
      <c r="B2407" s="3" t="s">
        <v>4827</v>
      </c>
      <c r="C2407" s="4">
        <v>-1620.809889</v>
      </c>
      <c r="D2407" s="4">
        <v>-5963.549014</v>
      </c>
      <c r="E2407" s="4">
        <v>-7257.195523</v>
      </c>
      <c r="F2407" s="4">
        <v>-11153.081028</v>
      </c>
      <c r="G2407" s="4">
        <v>-10262.949812</v>
      </c>
      <c r="H2407" s="4">
        <v>-2942.611362</v>
      </c>
      <c r="I2407" s="4">
        <v>-4983.464947</v>
      </c>
      <c r="J2407" s="4">
        <v>-9696.400394</v>
      </c>
      <c r="K2407" s="4">
        <v>-2238.298676</v>
      </c>
      <c r="L2407" s="4">
        <v>-150.953651</v>
      </c>
      <c r="M2407" s="4">
        <v>808.672048</v>
      </c>
      <c r="N2407" s="4">
        <v>84445.246943</v>
      </c>
      <c r="O2407" s="4">
        <v>160567.767156</v>
      </c>
      <c r="P2407" s="4">
        <v>218655.870398</v>
      </c>
    </row>
    <row r="2408" spans="1:16">
      <c r="A2408" s="3" t="s">
        <v>4828</v>
      </c>
      <c r="B2408" s="3" t="s">
        <v>4829</v>
      </c>
      <c r="C2408" s="4">
        <v>72044.156962</v>
      </c>
      <c r="D2408" s="4">
        <v>62704.509372</v>
      </c>
      <c r="E2408" s="4">
        <v>114619.352558</v>
      </c>
      <c r="F2408" s="4">
        <v>124679.364638</v>
      </c>
      <c r="G2408" s="4">
        <v>117176.449196</v>
      </c>
      <c r="H2408" s="4">
        <v>126668.13063</v>
      </c>
      <c r="I2408" s="4">
        <v>152508.950968</v>
      </c>
      <c r="J2408" s="4">
        <v>131145.063816</v>
      </c>
      <c r="K2408" s="4">
        <v>115538.319795</v>
      </c>
      <c r="L2408" s="4">
        <v>112213.855602</v>
      </c>
      <c r="M2408" s="4">
        <v>79386.983346</v>
      </c>
      <c r="N2408" s="4">
        <v>-33885.674087</v>
      </c>
      <c r="O2408" s="4">
        <v>2289521.886913</v>
      </c>
      <c r="P2408" s="4">
        <v>2285327.191062</v>
      </c>
    </row>
    <row r="2409" spans="1:16">
      <c r="A2409" s="3" t="s">
        <v>4830</v>
      </c>
      <c r="B2409" s="3" t="s">
        <v>4831</v>
      </c>
      <c r="C2409" s="4">
        <v>37284.430248</v>
      </c>
      <c r="D2409" s="4">
        <v>32756.257077</v>
      </c>
      <c r="E2409" s="4">
        <v>33345.212008</v>
      </c>
      <c r="F2409" s="4">
        <v>29019.875818</v>
      </c>
      <c r="G2409" s="4">
        <v>25013.720873</v>
      </c>
      <c r="H2409" s="4">
        <v>27348.63275</v>
      </c>
      <c r="I2409" s="4">
        <v>27421.57293</v>
      </c>
      <c r="J2409" s="4">
        <v>380187.38637</v>
      </c>
      <c r="K2409" s="4">
        <v>590239.345031</v>
      </c>
      <c r="L2409" s="4">
        <v>865285.93634</v>
      </c>
      <c r="M2409" s="4">
        <v>1159236.467702</v>
      </c>
      <c r="N2409" s="4">
        <v>2253286.687745</v>
      </c>
      <c r="O2409" s="4">
        <v>3703285.102754</v>
      </c>
      <c r="P2409" s="4">
        <v>4047331.380551</v>
      </c>
    </row>
    <row r="2410" spans="1:16">
      <c r="A2410" s="3" t="s">
        <v>4832</v>
      </c>
      <c r="B2410" s="3" t="s">
        <v>4833</v>
      </c>
      <c r="C2410" s="4">
        <v>40995.112673</v>
      </c>
      <c r="D2410" s="4">
        <v>43598.990353</v>
      </c>
      <c r="E2410" s="4">
        <v>45788.690795</v>
      </c>
      <c r="F2410" s="4">
        <v>46174.749956</v>
      </c>
      <c r="G2410" s="4">
        <v>47531.079687</v>
      </c>
      <c r="H2410" s="4">
        <v>49778.417229</v>
      </c>
      <c r="I2410" s="4">
        <v>105274.687947</v>
      </c>
      <c r="J2410" s="4">
        <v>109644.955687</v>
      </c>
      <c r="K2410" s="4">
        <v>212253.758056</v>
      </c>
      <c r="L2410" s="4">
        <v>216477.84671</v>
      </c>
      <c r="M2410" s="4">
        <v>218511.182564</v>
      </c>
      <c r="N2410" s="4">
        <v>217383.546186</v>
      </c>
      <c r="O2410" s="4">
        <v>220706.335001</v>
      </c>
      <c r="P2410" s="4">
        <v>219499.848888</v>
      </c>
    </row>
    <row r="2411" spans="1:16">
      <c r="A2411" s="3" t="s">
        <v>4834</v>
      </c>
      <c r="B2411" s="3" t="s">
        <v>4835</v>
      </c>
      <c r="C2411" s="4">
        <v>93875.317625</v>
      </c>
      <c r="D2411" s="4">
        <v>94144.206466</v>
      </c>
      <c r="E2411" s="4">
        <v>94686.69874</v>
      </c>
      <c r="F2411" s="4">
        <v>95777.382937</v>
      </c>
      <c r="G2411" s="4">
        <v>97817.687897</v>
      </c>
      <c r="H2411" s="4">
        <v>101858.399154</v>
      </c>
      <c r="I2411" s="4">
        <v>109258.387506</v>
      </c>
      <c r="J2411" s="4">
        <v>113507.245447</v>
      </c>
      <c r="K2411" s="4">
        <v>119517.272685</v>
      </c>
      <c r="L2411" s="4">
        <v>110769.211663</v>
      </c>
      <c r="M2411" s="4">
        <v>120500.999628</v>
      </c>
      <c r="N2411" s="4">
        <v>125419.782175</v>
      </c>
      <c r="O2411" s="4">
        <v>141705.8335</v>
      </c>
      <c r="P2411" s="4">
        <v>169989.027278</v>
      </c>
    </row>
    <row r="2412" spans="1:16">
      <c r="A2412" s="3" t="s">
        <v>4836</v>
      </c>
      <c r="B2412" s="3" t="s">
        <v>4837</v>
      </c>
      <c r="C2412" s="4">
        <v>32224.937719</v>
      </c>
      <c r="D2412" s="4">
        <v>32076.300663</v>
      </c>
      <c r="E2412" s="4">
        <v>33130.340189</v>
      </c>
      <c r="F2412" s="4">
        <v>33341.886791</v>
      </c>
      <c r="G2412" s="4">
        <v>31492.798436</v>
      </c>
      <c r="H2412" s="4">
        <v>32132.984168</v>
      </c>
      <c r="I2412" s="4">
        <v>31370.595664</v>
      </c>
      <c r="J2412" s="4">
        <v>53054.473209</v>
      </c>
      <c r="K2412" s="4">
        <v>57263.420998</v>
      </c>
      <c r="L2412" s="4">
        <v>77288.061304</v>
      </c>
      <c r="M2412" s="4">
        <v>52520.448304</v>
      </c>
      <c r="N2412" s="4">
        <v>509641.312583</v>
      </c>
      <c r="O2412" s="4">
        <v>599818.247058</v>
      </c>
      <c r="P2412" s="4">
        <v>2800021.158829</v>
      </c>
    </row>
    <row r="2413" spans="1:16">
      <c r="A2413" s="3" t="s">
        <v>4838</v>
      </c>
      <c r="B2413" s="3" t="s">
        <v>4839</v>
      </c>
      <c r="C2413" s="4">
        <v>236486.569046</v>
      </c>
      <c r="D2413" s="4">
        <v>271102.625414</v>
      </c>
      <c r="E2413" s="4">
        <v>309514.736403</v>
      </c>
      <c r="F2413" s="4">
        <v>356241.930703</v>
      </c>
      <c r="G2413" s="4">
        <v>497062.688168</v>
      </c>
      <c r="H2413" s="4">
        <v>742828.126435</v>
      </c>
      <c r="I2413" s="4">
        <v>1045233.967567</v>
      </c>
      <c r="J2413" s="4">
        <v>1297862.412049</v>
      </c>
      <c r="K2413" s="4">
        <v>1365202.5275</v>
      </c>
      <c r="L2413" s="4">
        <v>1336984.427344</v>
      </c>
      <c r="M2413" s="4">
        <v>1356064.858877</v>
      </c>
      <c r="N2413" s="4">
        <v>1326269.849306</v>
      </c>
      <c r="O2413" s="4">
        <v>1466107.168102</v>
      </c>
      <c r="P2413" s="4">
        <v>1731879.07987</v>
      </c>
    </row>
    <row r="2414" spans="1:16">
      <c r="A2414" s="3" t="s">
        <v>4840</v>
      </c>
      <c r="B2414" s="3" t="s">
        <v>4841</v>
      </c>
      <c r="C2414" s="4">
        <v>687308.408</v>
      </c>
      <c r="D2414" s="4">
        <v>722343.468</v>
      </c>
      <c r="E2414" s="4">
        <v>770012.2602</v>
      </c>
      <c r="F2414" s="4">
        <v>847098.251</v>
      </c>
      <c r="G2414" s="4">
        <v>875488.5686</v>
      </c>
      <c r="H2414" s="4">
        <v>960414.0567</v>
      </c>
      <c r="I2414" s="4">
        <v>1060890.4931</v>
      </c>
      <c r="J2414" s="4">
        <v>1660104.8658</v>
      </c>
      <c r="K2414" s="4">
        <v>1801189.9414</v>
      </c>
      <c r="L2414" s="4">
        <v>1957040.5107</v>
      </c>
      <c r="M2414" s="4">
        <v>2123201.6155</v>
      </c>
      <c r="N2414" s="4">
        <v>2311884.6143</v>
      </c>
      <c r="O2414" s="4">
        <v>2524515.789531</v>
      </c>
      <c r="P2414" s="4">
        <v>2815287.547291</v>
      </c>
    </row>
    <row r="2415" spans="1:16">
      <c r="A2415" s="3" t="s">
        <v>4842</v>
      </c>
      <c r="B2415" s="3" t="s">
        <v>4843</v>
      </c>
      <c r="C2415" s="4">
        <v>31736.443237</v>
      </c>
      <c r="D2415" s="4">
        <v>30869.847812</v>
      </c>
      <c r="E2415" s="4">
        <v>35008.721753</v>
      </c>
      <c r="F2415" s="4">
        <v>74932.26758</v>
      </c>
      <c r="G2415" s="4">
        <v>82711.849284</v>
      </c>
      <c r="H2415" s="4">
        <v>92910.212155</v>
      </c>
      <c r="I2415" s="4">
        <v>99079.43594</v>
      </c>
      <c r="J2415" s="4">
        <v>119033.262194</v>
      </c>
      <c r="K2415" s="4">
        <v>162895.09886</v>
      </c>
      <c r="L2415" s="4">
        <v>173518.018438</v>
      </c>
      <c r="M2415" s="4">
        <v>182939.541385</v>
      </c>
      <c r="N2415" s="4">
        <v>269103.44972</v>
      </c>
      <c r="O2415" s="4">
        <v>271572.708619</v>
      </c>
      <c r="P2415" s="4">
        <v>287526.450182</v>
      </c>
    </row>
    <row r="2416" spans="1:16">
      <c r="A2416" s="3" t="s">
        <v>4844</v>
      </c>
      <c r="B2416" s="3" t="s">
        <v>4845</v>
      </c>
      <c r="C2416" s="4">
        <v>96576.899763</v>
      </c>
      <c r="D2416" s="4">
        <v>108287.274349</v>
      </c>
      <c r="E2416" s="4">
        <v>130201.324893</v>
      </c>
      <c r="F2416" s="4">
        <v>301923.766411</v>
      </c>
      <c r="G2416" s="4">
        <v>336499.228875</v>
      </c>
      <c r="H2416" s="4">
        <v>564602.902326</v>
      </c>
      <c r="I2416" s="4">
        <v>666120.710171</v>
      </c>
      <c r="J2416" s="4">
        <v>714221.653211</v>
      </c>
      <c r="K2416" s="4">
        <v>811382.290467</v>
      </c>
      <c r="L2416" s="4">
        <v>1035662.56631</v>
      </c>
      <c r="M2416" s="4">
        <v>1288248.067248</v>
      </c>
      <c r="N2416" s="4">
        <v>1447105.729269</v>
      </c>
      <c r="O2416" s="4">
        <v>1597545.387953</v>
      </c>
      <c r="P2416" s="4">
        <v>1787726.209589</v>
      </c>
    </row>
    <row r="2417" spans="1:16">
      <c r="A2417" s="3" t="s">
        <v>4846</v>
      </c>
      <c r="B2417" s="3" t="s">
        <v>4847</v>
      </c>
      <c r="C2417" s="4">
        <v>39611.736578</v>
      </c>
      <c r="D2417" s="4">
        <v>34370.993386</v>
      </c>
      <c r="E2417" s="4">
        <v>36229.267346</v>
      </c>
      <c r="F2417" s="4">
        <v>37975.653317</v>
      </c>
      <c r="G2417" s="4">
        <v>39792.877396</v>
      </c>
      <c r="H2417" s="4">
        <v>41767.621294</v>
      </c>
      <c r="I2417" s="4">
        <v>77039.015549</v>
      </c>
      <c r="J2417" s="4">
        <v>94151.302197</v>
      </c>
      <c r="K2417" s="4">
        <v>97908.967579</v>
      </c>
      <c r="L2417" s="4">
        <v>99301.417804</v>
      </c>
      <c r="M2417" s="4">
        <v>99999.555604</v>
      </c>
      <c r="N2417" s="4">
        <v>104111.943309</v>
      </c>
      <c r="O2417" s="4">
        <v>107190.704316</v>
      </c>
      <c r="P2417" s="4">
        <v>100176.969852</v>
      </c>
    </row>
    <row r="2418" spans="1:16">
      <c r="A2418" s="3" t="s">
        <v>4848</v>
      </c>
      <c r="B2418" s="3" t="s">
        <v>4849</v>
      </c>
      <c r="C2418" s="4">
        <v>69367.768712</v>
      </c>
      <c r="D2418" s="4">
        <v>57936.264628</v>
      </c>
      <c r="E2418" s="4">
        <v>55095.03726</v>
      </c>
      <c r="F2418" s="4">
        <v>53980.704097</v>
      </c>
      <c r="G2418" s="4">
        <v>54524.996452</v>
      </c>
      <c r="H2418" s="4">
        <v>60622.555293</v>
      </c>
      <c r="I2418" s="4">
        <v>106766.290748</v>
      </c>
      <c r="J2418" s="4">
        <v>96472.728195</v>
      </c>
      <c r="K2418" s="4">
        <v>90792.720699</v>
      </c>
      <c r="L2418" s="4">
        <v>87147.236096</v>
      </c>
      <c r="M2418" s="4">
        <v>57112.170825</v>
      </c>
      <c r="N2418" s="4">
        <v>104481.861229</v>
      </c>
      <c r="O2418" s="4">
        <v>108972.528995</v>
      </c>
      <c r="P2418" s="4">
        <v>83680.478451</v>
      </c>
    </row>
    <row r="2419" spans="1:16">
      <c r="A2419" s="3" t="s">
        <v>4850</v>
      </c>
      <c r="B2419" s="3" t="s">
        <v>4851</v>
      </c>
      <c r="C2419" s="4">
        <v>70472.497706</v>
      </c>
      <c r="D2419" s="4">
        <v>62523.908028</v>
      </c>
      <c r="E2419" s="4">
        <v>63928.919787</v>
      </c>
      <c r="F2419" s="4">
        <v>61990.091188</v>
      </c>
      <c r="G2419" s="4">
        <v>54232.752799</v>
      </c>
      <c r="H2419" s="4">
        <v>40216.822224</v>
      </c>
      <c r="I2419" s="4">
        <v>42039.693792</v>
      </c>
      <c r="J2419" s="4">
        <v>45288.98217</v>
      </c>
      <c r="K2419" s="4">
        <v>43714.610361</v>
      </c>
      <c r="L2419" s="4">
        <v>40951.876079</v>
      </c>
      <c r="M2419" s="4">
        <v>43491.963072</v>
      </c>
      <c r="N2419" s="4">
        <v>40062.457234</v>
      </c>
      <c r="O2419" s="4">
        <v>40115.307461</v>
      </c>
      <c r="P2419" s="4">
        <v>35589.906315</v>
      </c>
    </row>
    <row r="2420" spans="1:16">
      <c r="A2420" s="3" t="s">
        <v>4852</v>
      </c>
      <c r="B2420" s="3" t="s">
        <v>4853</v>
      </c>
      <c r="C2420" s="4">
        <v>66956.523556</v>
      </c>
      <c r="D2420" s="4">
        <v>72838.414203</v>
      </c>
      <c r="E2420" s="4">
        <v>72783.933671</v>
      </c>
      <c r="F2420" s="4">
        <v>104251.043736</v>
      </c>
      <c r="G2420" s="4">
        <v>106944.158868</v>
      </c>
      <c r="H2420" s="4">
        <v>111252.396324</v>
      </c>
      <c r="I2420" s="4">
        <v>117600.225534</v>
      </c>
      <c r="J2420" s="4">
        <v>132959.383761</v>
      </c>
      <c r="K2420" s="4">
        <v>148685.243185</v>
      </c>
      <c r="L2420" s="4">
        <v>155881.246962</v>
      </c>
      <c r="M2420" s="4">
        <v>190192.998762</v>
      </c>
      <c r="N2420" s="4">
        <v>194811.738547</v>
      </c>
      <c r="O2420" s="4">
        <v>202145.777257</v>
      </c>
      <c r="P2420" s="4">
        <v>210411.184758</v>
      </c>
    </row>
    <row r="2421" spans="1:16">
      <c r="A2421" s="3" t="s">
        <v>4854</v>
      </c>
      <c r="B2421" s="3" t="s">
        <v>4855</v>
      </c>
      <c r="C2421" s="4">
        <v>49858.014789</v>
      </c>
      <c r="D2421" s="4">
        <v>49429.989939</v>
      </c>
      <c r="E2421" s="4">
        <v>51729.40403</v>
      </c>
      <c r="F2421" s="4">
        <v>52294.107978</v>
      </c>
      <c r="G2421" s="4">
        <v>54281.86973</v>
      </c>
      <c r="H2421" s="4">
        <v>56609.786305</v>
      </c>
      <c r="I2421" s="4">
        <v>59094.474563</v>
      </c>
      <c r="J2421" s="4">
        <v>52806.87517</v>
      </c>
      <c r="K2421" s="4">
        <v>43167.519123</v>
      </c>
      <c r="L2421" s="4">
        <v>43204.073869</v>
      </c>
      <c r="M2421" s="4">
        <v>33263.913356</v>
      </c>
      <c r="N2421" s="4">
        <v>64354.761429</v>
      </c>
      <c r="O2421" s="4">
        <v>46940.951171</v>
      </c>
      <c r="P2421" s="4">
        <v>53185.545727</v>
      </c>
    </row>
    <row r="2422" spans="1:16">
      <c r="A2422" s="3" t="s">
        <v>4856</v>
      </c>
      <c r="B2422" s="3" t="s">
        <v>4857</v>
      </c>
      <c r="C2422" s="4">
        <v>118718.733898</v>
      </c>
      <c r="D2422" s="4">
        <v>110208.621429</v>
      </c>
      <c r="E2422" s="4">
        <v>107983.584555</v>
      </c>
      <c r="F2422" s="4">
        <v>103904.244013</v>
      </c>
      <c r="G2422" s="4">
        <v>96507.455543</v>
      </c>
      <c r="H2422" s="4">
        <v>103055.750862</v>
      </c>
      <c r="I2422" s="4">
        <v>88481.878677</v>
      </c>
      <c r="J2422" s="4">
        <v>30826.391601</v>
      </c>
      <c r="K2422" s="4">
        <v>40027.831267</v>
      </c>
      <c r="L2422" s="4">
        <v>41405.009171</v>
      </c>
      <c r="M2422" s="4">
        <v>105282.621185</v>
      </c>
      <c r="N2422" s="4">
        <v>75307.553746</v>
      </c>
      <c r="O2422" s="4">
        <v>70323.071357</v>
      </c>
      <c r="P2422" s="4">
        <v>67197.479397</v>
      </c>
    </row>
    <row r="2423" spans="1:16">
      <c r="A2423" s="3" t="s">
        <v>4858</v>
      </c>
      <c r="B2423" s="3" t="s">
        <v>4859</v>
      </c>
      <c r="C2423" s="4">
        <v>70158.657657</v>
      </c>
      <c r="D2423" s="4">
        <v>79534.914716</v>
      </c>
      <c r="E2423" s="4">
        <v>92073.505145</v>
      </c>
      <c r="F2423" s="4">
        <v>146948.687919</v>
      </c>
      <c r="G2423" s="4">
        <v>144408.739097</v>
      </c>
      <c r="H2423" s="4">
        <v>152490.802354</v>
      </c>
      <c r="I2423" s="4">
        <v>159611.121912</v>
      </c>
      <c r="J2423" s="4">
        <v>163933.1433</v>
      </c>
      <c r="K2423" s="4">
        <v>192476.846847</v>
      </c>
      <c r="L2423" s="4">
        <v>194654.373629</v>
      </c>
      <c r="M2423" s="4">
        <v>198271.274731</v>
      </c>
      <c r="N2423" s="4">
        <v>200633.432035</v>
      </c>
      <c r="O2423" s="4">
        <v>204956.518948</v>
      </c>
      <c r="P2423" s="4">
        <v>217146.579536</v>
      </c>
    </row>
    <row r="2424" spans="1:16">
      <c r="A2424" s="3" t="s">
        <v>4860</v>
      </c>
      <c r="B2424" s="3" t="s">
        <v>4861</v>
      </c>
      <c r="C2424" s="4">
        <v>70686.420669</v>
      </c>
      <c r="D2424" s="4">
        <v>143189.167773</v>
      </c>
      <c r="E2424" s="4">
        <v>152912.609237</v>
      </c>
      <c r="F2424" s="4">
        <v>174744.268161</v>
      </c>
      <c r="G2424" s="4">
        <v>176881.149264</v>
      </c>
      <c r="H2424" s="4">
        <v>179653.587662</v>
      </c>
      <c r="I2424" s="4">
        <v>302685.71049</v>
      </c>
      <c r="J2424" s="4">
        <v>301775.03435</v>
      </c>
      <c r="K2424" s="4">
        <v>301989.721438</v>
      </c>
      <c r="L2424" s="4">
        <v>310321.666034</v>
      </c>
      <c r="M2424" s="4">
        <v>308630.64635</v>
      </c>
      <c r="N2424" s="4">
        <v>280829.745191</v>
      </c>
      <c r="O2424" s="4">
        <v>269168.027529</v>
      </c>
      <c r="P2424" s="4">
        <v>270161.89364</v>
      </c>
    </row>
    <row r="2425" spans="1:16">
      <c r="A2425" s="3" t="s">
        <v>4862</v>
      </c>
      <c r="B2425" s="3" t="s">
        <v>4863</v>
      </c>
      <c r="C2425" s="4">
        <v>673992.48</v>
      </c>
      <c r="D2425" s="4">
        <v>1000781.7357</v>
      </c>
      <c r="E2425" s="4">
        <v>1330365.1279</v>
      </c>
      <c r="F2425" s="4">
        <v>1987848.8376</v>
      </c>
      <c r="G2425" s="4">
        <v>2178114.2941</v>
      </c>
      <c r="H2425" s="4">
        <v>2476116.9619</v>
      </c>
      <c r="I2425" s="4">
        <v>3777494.8689</v>
      </c>
      <c r="J2425" s="4">
        <v>4031624.760788</v>
      </c>
      <c r="K2425" s="4">
        <v>4237376.2872</v>
      </c>
      <c r="L2425" s="4">
        <v>4411139.0725</v>
      </c>
      <c r="M2425" s="4">
        <v>4607024.1578</v>
      </c>
      <c r="N2425" s="4">
        <v>4627955.1673</v>
      </c>
      <c r="O2425" s="4">
        <v>4698615.4275</v>
      </c>
      <c r="P2425" s="4">
        <v>4851300.748</v>
      </c>
    </row>
    <row r="2426" spans="1:16">
      <c r="A2426" s="3" t="s">
        <v>4864</v>
      </c>
      <c r="B2426" s="3" t="s">
        <v>4865</v>
      </c>
      <c r="C2426" s="4">
        <v>70067.239496</v>
      </c>
      <c r="D2426" s="4">
        <v>72281.198386</v>
      </c>
      <c r="E2426" s="4">
        <v>77555.227979</v>
      </c>
      <c r="F2426" s="4">
        <v>82322.814357</v>
      </c>
      <c r="G2426" s="4">
        <v>83429.109292</v>
      </c>
      <c r="H2426" s="4">
        <v>90721.341862</v>
      </c>
      <c r="I2426" s="4">
        <v>95269.041153</v>
      </c>
      <c r="J2426" s="4">
        <v>104272.505698</v>
      </c>
      <c r="K2426" s="4">
        <v>155485.516393</v>
      </c>
      <c r="L2426" s="4">
        <v>170413.712369</v>
      </c>
      <c r="M2426" s="4">
        <v>184759.497173</v>
      </c>
      <c r="N2426" s="4">
        <v>199582.053003</v>
      </c>
      <c r="O2426" s="4">
        <v>215822.270764</v>
      </c>
      <c r="P2426" s="4">
        <v>233406.90519</v>
      </c>
    </row>
    <row r="2427" spans="1:16">
      <c r="A2427" s="3" t="s">
        <v>4866</v>
      </c>
      <c r="B2427" s="3" t="s">
        <v>4867</v>
      </c>
      <c r="C2427" s="4">
        <v>43220.010323</v>
      </c>
      <c r="D2427" s="4">
        <v>43337.71611</v>
      </c>
      <c r="E2427" s="4">
        <v>28195.646135</v>
      </c>
      <c r="F2427" s="4">
        <v>19305.609941</v>
      </c>
      <c r="G2427" s="4">
        <v>19479.339097</v>
      </c>
      <c r="H2427" s="4">
        <v>15693.570563</v>
      </c>
      <c r="I2427" s="4">
        <v>13115.335083</v>
      </c>
      <c r="J2427" s="4">
        <v>14427.219509</v>
      </c>
      <c r="K2427" s="4">
        <v>67318.59741</v>
      </c>
      <c r="L2427" s="4">
        <v>68373.134274</v>
      </c>
      <c r="M2427" s="4">
        <v>68891.194617</v>
      </c>
      <c r="N2427" s="4">
        <v>68727.539479</v>
      </c>
      <c r="O2427" s="4">
        <v>67640.954971</v>
      </c>
      <c r="P2427" s="4">
        <v>69523.924604</v>
      </c>
    </row>
    <row r="2428" spans="1:16">
      <c r="A2428" s="3" t="s">
        <v>4868</v>
      </c>
      <c r="B2428" s="3" t="s">
        <v>4869</v>
      </c>
      <c r="C2428" s="4">
        <v>64017.004319</v>
      </c>
      <c r="D2428" s="4">
        <v>69281.979655</v>
      </c>
      <c r="E2428" s="4">
        <v>76943.006149</v>
      </c>
      <c r="F2428" s="4">
        <v>144369.752705</v>
      </c>
      <c r="G2428" s="4">
        <v>153172.916735</v>
      </c>
      <c r="H2428" s="4">
        <v>167266.355599</v>
      </c>
      <c r="I2428" s="4">
        <v>186957.792629</v>
      </c>
      <c r="J2428" s="4">
        <v>270052.136664</v>
      </c>
      <c r="K2428" s="4">
        <v>290337.123962</v>
      </c>
      <c r="L2428" s="4">
        <v>303623.116816</v>
      </c>
      <c r="M2428" s="4">
        <v>338752.194857</v>
      </c>
      <c r="N2428" s="4">
        <v>477181.524159</v>
      </c>
      <c r="O2428" s="4">
        <v>444195.859326</v>
      </c>
      <c r="P2428" s="4">
        <v>442679.75516</v>
      </c>
    </row>
    <row r="2429" spans="1:16">
      <c r="A2429" s="3" t="s">
        <v>4870</v>
      </c>
      <c r="B2429" s="3" t="s">
        <v>4871</v>
      </c>
      <c r="C2429" s="4">
        <v>88223.290242</v>
      </c>
      <c r="D2429" s="4">
        <v>98295.439318</v>
      </c>
      <c r="E2429" s="4">
        <v>102483.860909</v>
      </c>
      <c r="F2429" s="4">
        <v>108116.388812</v>
      </c>
      <c r="G2429" s="4">
        <v>106374.794288</v>
      </c>
      <c r="H2429" s="4">
        <v>107607.584883</v>
      </c>
      <c r="I2429" s="4">
        <v>114784.431838</v>
      </c>
      <c r="J2429" s="4">
        <v>119603.745511</v>
      </c>
      <c r="K2429" s="4">
        <v>118154.64792</v>
      </c>
      <c r="L2429" s="4">
        <v>119287.643045</v>
      </c>
      <c r="M2429" s="4">
        <v>121317.932296</v>
      </c>
      <c r="N2429" s="4">
        <v>105400.881371</v>
      </c>
      <c r="O2429" s="4">
        <v>110549.13952</v>
      </c>
      <c r="P2429" s="4">
        <v>121869.391015</v>
      </c>
    </row>
    <row r="2430" spans="1:16">
      <c r="A2430" s="3" t="s">
        <v>4872</v>
      </c>
      <c r="B2430" s="3" t="s">
        <v>4873</v>
      </c>
      <c r="C2430" s="4">
        <v>126369.968587</v>
      </c>
      <c r="D2430" s="4">
        <v>132159.751554</v>
      </c>
      <c r="E2430" s="4">
        <v>137558.753119</v>
      </c>
      <c r="F2430" s="4">
        <v>144406.48083</v>
      </c>
      <c r="G2430" s="4">
        <v>209027.894522</v>
      </c>
      <c r="H2430" s="4">
        <v>218388.408454</v>
      </c>
      <c r="I2430" s="4">
        <v>244824.73469</v>
      </c>
      <c r="J2430" s="4">
        <v>265972.307901</v>
      </c>
      <c r="K2430" s="4">
        <v>295773.414505</v>
      </c>
      <c r="L2430" s="4">
        <v>311963.053651</v>
      </c>
      <c r="M2430" s="4">
        <v>302686.329045</v>
      </c>
      <c r="N2430" s="4">
        <v>300673.35769</v>
      </c>
      <c r="O2430" s="4">
        <v>315712.229271</v>
      </c>
      <c r="P2430" s="4">
        <v>338791.040131</v>
      </c>
    </row>
    <row r="2431" spans="1:16">
      <c r="A2431" s="3" t="s">
        <v>4874</v>
      </c>
      <c r="B2431" s="3" t="s">
        <v>4875</v>
      </c>
      <c r="C2431" s="4">
        <v>33190.470891</v>
      </c>
      <c r="D2431" s="4">
        <v>12415.419129</v>
      </c>
      <c r="E2431" s="4">
        <v>-1.240768</v>
      </c>
      <c r="F2431" s="4">
        <v>-4486.603264</v>
      </c>
      <c r="G2431" s="4">
        <v>393989.225689</v>
      </c>
      <c r="H2431" s="4">
        <v>461463.523352</v>
      </c>
      <c r="I2431" s="4">
        <v>1145981.466038</v>
      </c>
      <c r="J2431" s="4">
        <v>1033876.925768</v>
      </c>
      <c r="K2431" s="4">
        <v>1047617.039002</v>
      </c>
      <c r="L2431" s="4">
        <v>1544990.596519</v>
      </c>
      <c r="M2431" s="4">
        <v>1863091.294521</v>
      </c>
      <c r="N2431" s="4">
        <v>1860438.235601</v>
      </c>
      <c r="O2431" s="4">
        <v>1901515.687322</v>
      </c>
      <c r="P2431" s="4">
        <v>1898716.488142</v>
      </c>
    </row>
    <row r="2432" spans="1:16">
      <c r="A2432" s="3" t="s">
        <v>4876</v>
      </c>
      <c r="B2432" s="3" t="s">
        <v>4877</v>
      </c>
      <c r="C2432" s="4">
        <v>68243.635935</v>
      </c>
      <c r="D2432" s="4">
        <v>70450.553772</v>
      </c>
      <c r="E2432" s="4">
        <v>108982.352032</v>
      </c>
      <c r="F2432" s="4">
        <v>111406.42166</v>
      </c>
      <c r="G2432" s="4">
        <v>111300.209956</v>
      </c>
      <c r="H2432" s="4">
        <v>111837.861512</v>
      </c>
      <c r="I2432" s="4">
        <v>116794.645689</v>
      </c>
      <c r="J2432" s="4">
        <v>115919.172247</v>
      </c>
      <c r="K2432" s="4">
        <v>118717.056606</v>
      </c>
      <c r="L2432" s="4">
        <v>119072.268754</v>
      </c>
      <c r="M2432" s="4">
        <v>120270.947744</v>
      </c>
      <c r="N2432" s="4">
        <v>123161.227022</v>
      </c>
      <c r="O2432" s="4">
        <v>125535.846784</v>
      </c>
      <c r="P2432" s="4">
        <v>128534.76156</v>
      </c>
    </row>
    <row r="2433" spans="1:16">
      <c r="A2433" s="3" t="s">
        <v>4878</v>
      </c>
      <c r="B2433" s="3" t="s">
        <v>4879</v>
      </c>
      <c r="C2433" s="4">
        <v>28662.544531</v>
      </c>
      <c r="D2433" s="4">
        <v>29790.143315</v>
      </c>
      <c r="E2433" s="4">
        <v>28621.16344</v>
      </c>
      <c r="F2433" s="4">
        <v>31414.86063</v>
      </c>
      <c r="G2433" s="4">
        <v>32145.960593</v>
      </c>
      <c r="H2433" s="4">
        <v>33170.650488</v>
      </c>
      <c r="I2433" s="4">
        <v>38485.659056</v>
      </c>
      <c r="J2433" s="4">
        <v>37538.204007</v>
      </c>
      <c r="K2433" s="4">
        <v>43307.545835</v>
      </c>
      <c r="L2433" s="4">
        <v>33812.448147</v>
      </c>
      <c r="M2433" s="4">
        <v>39256.632632</v>
      </c>
      <c r="N2433" s="4">
        <v>40208.801782</v>
      </c>
      <c r="O2433" s="4">
        <v>45794.448924</v>
      </c>
      <c r="P2433" s="4">
        <v>46439.994944</v>
      </c>
    </row>
    <row r="2434" spans="1:16">
      <c r="A2434" s="3" t="s">
        <v>4880</v>
      </c>
      <c r="B2434" s="3" t="s">
        <v>4881</v>
      </c>
      <c r="C2434" s="4">
        <v>126844.506492</v>
      </c>
      <c r="D2434" s="4">
        <v>119676.916638</v>
      </c>
      <c r="E2434" s="4">
        <v>104306.208346</v>
      </c>
      <c r="F2434" s="4">
        <v>30412.589427</v>
      </c>
      <c r="G2434" s="4">
        <v>67079.636876</v>
      </c>
      <c r="H2434" s="4">
        <v>75551.635484</v>
      </c>
      <c r="I2434" s="4">
        <v>327158.695494</v>
      </c>
      <c r="J2434" s="4">
        <v>369461.757007</v>
      </c>
      <c r="K2434" s="4">
        <v>496513.562076</v>
      </c>
      <c r="L2434" s="4">
        <v>518782.486141</v>
      </c>
      <c r="M2434" s="4">
        <v>527547.056083</v>
      </c>
      <c r="N2434" s="4">
        <v>575502.619086</v>
      </c>
      <c r="O2434" s="4">
        <v>608793.171186</v>
      </c>
      <c r="P2434" s="4">
        <v>719222.561396</v>
      </c>
    </row>
    <row r="2435" spans="1:16">
      <c r="A2435" s="3" t="s">
        <v>4882</v>
      </c>
      <c r="B2435" s="3" t="s">
        <v>4883</v>
      </c>
      <c r="C2435" s="4">
        <v>27374.192</v>
      </c>
      <c r="D2435" s="4">
        <v>28186.989626</v>
      </c>
      <c r="E2435" s="4">
        <v>29809.60609</v>
      </c>
      <c r="F2435" s="4">
        <v>30294.24484</v>
      </c>
      <c r="G2435" s="4">
        <v>9549.076955</v>
      </c>
      <c r="H2435" s="4">
        <v>6226.593488</v>
      </c>
      <c r="I2435" s="4">
        <v>370767.739487</v>
      </c>
      <c r="J2435" s="4">
        <v>362368.684805</v>
      </c>
      <c r="K2435" s="4">
        <v>540761.032635</v>
      </c>
      <c r="L2435" s="4">
        <v>601162.425586</v>
      </c>
      <c r="M2435" s="4">
        <v>923765.670286</v>
      </c>
      <c r="N2435" s="4">
        <v>1028228.131867</v>
      </c>
      <c r="O2435" s="4">
        <v>1150695.933767</v>
      </c>
      <c r="P2435" s="4">
        <v>1250183.21164</v>
      </c>
    </row>
    <row r="2436" spans="1:16">
      <c r="A2436" s="3" t="s">
        <v>4884</v>
      </c>
      <c r="B2436" s="3" t="s">
        <v>4885</v>
      </c>
      <c r="C2436" s="4">
        <v>44324.028395</v>
      </c>
      <c r="D2436" s="4">
        <v>44773.316305</v>
      </c>
      <c r="E2436" s="4">
        <v>47042.844508</v>
      </c>
      <c r="F2436" s="4">
        <v>49858.400645</v>
      </c>
      <c r="G2436" s="4">
        <v>50091.865738</v>
      </c>
      <c r="H2436" s="4">
        <v>69902.041703</v>
      </c>
      <c r="I2436" s="4">
        <v>98994.524156</v>
      </c>
      <c r="J2436" s="4">
        <v>262494.291717</v>
      </c>
      <c r="K2436" s="4">
        <v>402797.078724</v>
      </c>
      <c r="L2436" s="4">
        <v>403170.333324</v>
      </c>
      <c r="M2436" s="4">
        <v>334468.837604</v>
      </c>
      <c r="N2436" s="4">
        <v>241357.469273</v>
      </c>
      <c r="O2436" s="4">
        <v>272258.19247</v>
      </c>
      <c r="P2436" s="4">
        <v>279049.126592</v>
      </c>
    </row>
    <row r="2437" spans="1:16">
      <c r="A2437" s="3" t="s">
        <v>4886</v>
      </c>
      <c r="B2437" s="3" t="s">
        <v>4887</v>
      </c>
      <c r="C2437" s="4">
        <v>74458.362269</v>
      </c>
      <c r="D2437" s="4">
        <v>71588.107374</v>
      </c>
      <c r="E2437" s="4">
        <v>73359.893193</v>
      </c>
      <c r="F2437" s="4">
        <v>366528.731911</v>
      </c>
      <c r="G2437" s="4">
        <v>407702.231875</v>
      </c>
      <c r="H2437" s="4">
        <v>1003047.314128</v>
      </c>
      <c r="I2437" s="4">
        <v>1054432.876948</v>
      </c>
      <c r="J2437" s="4">
        <v>1200636.250607</v>
      </c>
      <c r="K2437" s="4">
        <v>1303826.318649</v>
      </c>
      <c r="L2437" s="4">
        <v>1402728.883965</v>
      </c>
      <c r="M2437" s="4">
        <v>1494706.267575</v>
      </c>
      <c r="N2437" s="4">
        <v>2971211.03414</v>
      </c>
      <c r="O2437" s="4">
        <v>3003675.129349</v>
      </c>
      <c r="P2437" s="4">
        <v>2933535.282654</v>
      </c>
    </row>
    <row r="2438" spans="1:16">
      <c r="A2438" s="3" t="s">
        <v>4888</v>
      </c>
      <c r="B2438" s="3" t="s">
        <v>4889</v>
      </c>
      <c r="C2438" s="4">
        <v>1426757.1957</v>
      </c>
      <c r="D2438" s="4">
        <v>1445105.2107</v>
      </c>
      <c r="E2438" s="4">
        <v>1486723.8304</v>
      </c>
      <c r="F2438" s="4">
        <v>1519048.2522</v>
      </c>
      <c r="G2438" s="4">
        <v>1570964.4429</v>
      </c>
      <c r="H2438" s="4">
        <v>1631600.0019</v>
      </c>
      <c r="I2438" s="4">
        <v>1703848.8942</v>
      </c>
      <c r="J2438" s="4">
        <v>1761659.1562</v>
      </c>
      <c r="K2438" s="4">
        <v>1829943.6812</v>
      </c>
      <c r="L2438" s="4">
        <v>1899838.0774</v>
      </c>
      <c r="M2438" s="4">
        <v>1973924.9874</v>
      </c>
      <c r="N2438" s="4">
        <v>2001645.2701</v>
      </c>
      <c r="O2438" s="4">
        <v>2198389.1505</v>
      </c>
      <c r="P2438" s="4">
        <v>2492145.8372</v>
      </c>
    </row>
    <row r="2439" spans="1:16">
      <c r="A2439" s="3" t="s">
        <v>4890</v>
      </c>
      <c r="B2439" s="3" t="s">
        <v>4891</v>
      </c>
      <c r="C2439" s="4">
        <v>40403.869652</v>
      </c>
      <c r="D2439" s="4">
        <v>40041.247479</v>
      </c>
      <c r="E2439" s="4">
        <v>36968.193759</v>
      </c>
      <c r="F2439" s="4">
        <v>39958.006352</v>
      </c>
      <c r="G2439" s="4">
        <v>44605.664711</v>
      </c>
      <c r="H2439" s="4">
        <v>47896.359783</v>
      </c>
      <c r="I2439" s="4">
        <v>52989.340343</v>
      </c>
      <c r="J2439" s="4">
        <v>60354.38678</v>
      </c>
      <c r="K2439" s="4">
        <v>64178.765561</v>
      </c>
      <c r="L2439" s="4">
        <v>67719.027125</v>
      </c>
      <c r="M2439" s="4">
        <v>72202.992256</v>
      </c>
      <c r="N2439" s="4">
        <v>73154.863193</v>
      </c>
      <c r="O2439" s="4">
        <v>76052.396735</v>
      </c>
      <c r="P2439" s="4">
        <v>80531.592326</v>
      </c>
    </row>
    <row r="2440" spans="1:16">
      <c r="A2440" s="3" t="s">
        <v>4892</v>
      </c>
      <c r="B2440" s="3" t="s">
        <v>4893</v>
      </c>
      <c r="C2440" s="4">
        <v>29184.907775</v>
      </c>
      <c r="D2440" s="4">
        <v>28670.600976</v>
      </c>
      <c r="E2440" s="4">
        <v>30621.937246</v>
      </c>
      <c r="F2440" s="4">
        <v>31732.042678</v>
      </c>
      <c r="G2440" s="4">
        <v>32047.849374</v>
      </c>
      <c r="H2440" s="4">
        <v>34792.319611</v>
      </c>
      <c r="I2440" s="4">
        <v>36136.088062</v>
      </c>
      <c r="J2440" s="4">
        <v>35954.7695</v>
      </c>
      <c r="K2440" s="4">
        <v>38007.168294</v>
      </c>
      <c r="L2440" s="4">
        <v>40168.051551</v>
      </c>
      <c r="M2440" s="4">
        <v>42102.28386</v>
      </c>
      <c r="N2440" s="4">
        <v>45912.274209</v>
      </c>
      <c r="O2440" s="4">
        <v>48433.89386</v>
      </c>
      <c r="P2440" s="4">
        <v>51255.648122</v>
      </c>
    </row>
    <row r="2441" spans="1:16">
      <c r="A2441" s="3" t="s">
        <v>4894</v>
      </c>
      <c r="B2441" s="3" t="s">
        <v>4895</v>
      </c>
      <c r="C2441" s="4">
        <v>206845.366381</v>
      </c>
      <c r="D2441" s="4">
        <v>207940.466049</v>
      </c>
      <c r="E2441" s="4">
        <v>232187.723535</v>
      </c>
      <c r="F2441" s="4">
        <v>280988.484571</v>
      </c>
      <c r="G2441" s="4">
        <v>285092.332041</v>
      </c>
      <c r="H2441" s="4">
        <v>348562.764774</v>
      </c>
      <c r="I2441" s="4">
        <v>379585.041672</v>
      </c>
      <c r="J2441" s="4">
        <v>386882.475574</v>
      </c>
      <c r="K2441" s="4">
        <v>398723.592838</v>
      </c>
      <c r="L2441" s="4">
        <v>422004.268785</v>
      </c>
      <c r="M2441" s="4">
        <v>474605.010117</v>
      </c>
      <c r="N2441" s="4">
        <v>485539.598468</v>
      </c>
      <c r="O2441" s="4">
        <v>561732.569626</v>
      </c>
      <c r="P2441" s="4">
        <v>748563.605882</v>
      </c>
    </row>
    <row r="2442" spans="1:16">
      <c r="A2442" s="3" t="s">
        <v>4896</v>
      </c>
      <c r="B2442" s="3" t="s">
        <v>4897</v>
      </c>
      <c r="C2442" s="4">
        <v>38628.727376</v>
      </c>
      <c r="D2442" s="4">
        <v>18430.858155</v>
      </c>
      <c r="E2442" s="4">
        <v>-43810.338231</v>
      </c>
      <c r="F2442" s="4">
        <v>-24083.924636</v>
      </c>
      <c r="G2442" s="4">
        <v>-21972.853008</v>
      </c>
      <c r="H2442" s="4">
        <v>-21074.578878</v>
      </c>
      <c r="I2442" s="4">
        <v>34467.089495</v>
      </c>
      <c r="J2442" s="4">
        <v>188591.344247</v>
      </c>
      <c r="K2442" s="4">
        <v>-16411.307405</v>
      </c>
      <c r="L2442" s="4">
        <v>12326.537514</v>
      </c>
      <c r="M2442" s="4">
        <v>145737.875322</v>
      </c>
      <c r="N2442" s="4">
        <v>180904.010686</v>
      </c>
      <c r="O2442" s="4">
        <v>208432.870125</v>
      </c>
      <c r="P2442" s="4">
        <v>239407.63306</v>
      </c>
    </row>
    <row r="2443" spans="1:16">
      <c r="A2443" s="3" t="s">
        <v>4898</v>
      </c>
      <c r="B2443" s="3" t="s">
        <v>4899</v>
      </c>
      <c r="C2443" s="4">
        <v>56917.433233</v>
      </c>
      <c r="D2443" s="4">
        <v>62183.935226</v>
      </c>
      <c r="E2443" s="4">
        <v>65562.763575</v>
      </c>
      <c r="F2443" s="4">
        <v>80181.163436</v>
      </c>
      <c r="G2443" s="4">
        <v>83145.945409</v>
      </c>
      <c r="H2443" s="4">
        <v>90968.748757</v>
      </c>
      <c r="I2443" s="4">
        <v>113265.943382</v>
      </c>
      <c r="J2443" s="4">
        <v>135216.667603</v>
      </c>
      <c r="K2443" s="4">
        <v>156958.153824</v>
      </c>
      <c r="L2443" s="4">
        <v>246236.490779</v>
      </c>
      <c r="M2443" s="4">
        <v>260620.668437</v>
      </c>
      <c r="N2443" s="4">
        <v>274716.4219</v>
      </c>
      <c r="O2443" s="4">
        <v>493380.042939</v>
      </c>
      <c r="P2443" s="4">
        <v>526440.187776</v>
      </c>
    </row>
    <row r="2444" spans="1:16">
      <c r="A2444" s="3" t="s">
        <v>4900</v>
      </c>
      <c r="B2444" s="3" t="s">
        <v>4901</v>
      </c>
      <c r="C2444" s="4">
        <v>256111.923227</v>
      </c>
      <c r="D2444" s="4">
        <v>278139.238322</v>
      </c>
      <c r="E2444" s="4">
        <v>318509.660434</v>
      </c>
      <c r="F2444" s="4">
        <v>870842.724641</v>
      </c>
      <c r="G2444" s="4">
        <v>942539.086347</v>
      </c>
      <c r="H2444" s="4">
        <v>1604273.737377</v>
      </c>
      <c r="I2444" s="4">
        <v>1799191.447999</v>
      </c>
      <c r="J2444" s="4">
        <v>2097418.663135</v>
      </c>
      <c r="K2444" s="4">
        <v>2352923.59305</v>
      </c>
      <c r="L2444" s="4">
        <v>2842907.918155</v>
      </c>
      <c r="M2444" s="4">
        <v>3149178.850714</v>
      </c>
      <c r="N2444" s="4">
        <v>3159658.285877</v>
      </c>
      <c r="O2444" s="4">
        <v>3562376.979201</v>
      </c>
      <c r="P2444" s="4">
        <v>4062708.612328</v>
      </c>
    </row>
    <row r="2445" spans="1:16">
      <c r="A2445" s="3" t="s">
        <v>4902</v>
      </c>
      <c r="B2445" s="3" t="s">
        <v>4903</v>
      </c>
      <c r="C2445" s="4">
        <v>-3707.571179</v>
      </c>
      <c r="D2445" s="4">
        <v>-11334.938774</v>
      </c>
      <c r="E2445" s="4">
        <v>-21227.488008</v>
      </c>
      <c r="F2445" s="4">
        <v>-20091.723663</v>
      </c>
      <c r="G2445" s="4">
        <v>-22873.076471</v>
      </c>
      <c r="H2445" s="4">
        <v>-22371.645763</v>
      </c>
      <c r="I2445" s="4">
        <v>-23990.913741</v>
      </c>
      <c r="J2445" s="4">
        <v>-25410.664507</v>
      </c>
      <c r="K2445" s="4">
        <v>-28888.919977</v>
      </c>
      <c r="L2445" s="4">
        <v>2765.324027</v>
      </c>
      <c r="M2445" s="4">
        <v>5186.969306</v>
      </c>
      <c r="N2445" s="4">
        <v>7342.971413</v>
      </c>
      <c r="O2445" s="4">
        <v>7211.617207</v>
      </c>
      <c r="P2445" s="4">
        <v>5941.385697</v>
      </c>
    </row>
    <row r="2446" spans="1:16">
      <c r="A2446" s="3" t="s">
        <v>4904</v>
      </c>
      <c r="B2446" s="3" t="s">
        <v>4905</v>
      </c>
      <c r="C2446" s="4">
        <v>118745.6982</v>
      </c>
      <c r="D2446" s="4">
        <v>83591.92796</v>
      </c>
      <c r="E2446" s="4">
        <v>77252.499348</v>
      </c>
      <c r="F2446" s="4">
        <v>81265.09999</v>
      </c>
      <c r="G2446" s="4">
        <v>94006.067052</v>
      </c>
      <c r="H2446" s="4">
        <v>105874.488801</v>
      </c>
      <c r="I2446" s="4">
        <v>126672.222302</v>
      </c>
      <c r="J2446" s="4">
        <v>141573.263503</v>
      </c>
      <c r="K2446" s="4">
        <v>147007.910952</v>
      </c>
      <c r="L2446" s="4">
        <v>158290.592861</v>
      </c>
      <c r="M2446" s="4">
        <v>172137.416101</v>
      </c>
      <c r="N2446" s="4">
        <v>172725.675254</v>
      </c>
      <c r="O2446" s="4">
        <v>180117.056267</v>
      </c>
      <c r="P2446" s="4">
        <v>182457.889865</v>
      </c>
    </row>
    <row r="2447" spans="1:16">
      <c r="A2447" s="3" t="s">
        <v>4906</v>
      </c>
      <c r="B2447" s="3" t="s">
        <v>4907</v>
      </c>
      <c r="C2447" s="4">
        <v>60191.627143</v>
      </c>
      <c r="D2447" s="4">
        <v>60169.26937</v>
      </c>
      <c r="E2447" s="4">
        <v>63516.467191</v>
      </c>
      <c r="F2447" s="4">
        <v>84731.132023</v>
      </c>
      <c r="G2447" s="4">
        <v>96388.860586</v>
      </c>
      <c r="H2447" s="4">
        <v>89377.965094</v>
      </c>
      <c r="I2447" s="4">
        <v>94036.588848</v>
      </c>
      <c r="J2447" s="4">
        <v>97135.247062</v>
      </c>
      <c r="K2447" s="4">
        <v>110274.065087</v>
      </c>
      <c r="L2447" s="4">
        <v>123023.968053</v>
      </c>
      <c r="M2447" s="4">
        <v>141939.159611</v>
      </c>
      <c r="N2447" s="4">
        <v>113873.105465</v>
      </c>
      <c r="O2447" s="4">
        <v>114267.8271</v>
      </c>
      <c r="P2447" s="4">
        <v>261756.239717</v>
      </c>
    </row>
    <row r="2448" spans="1:16">
      <c r="A2448" s="3" t="s">
        <v>4908</v>
      </c>
      <c r="B2448" s="3" t="s">
        <v>4909</v>
      </c>
      <c r="C2448" s="4">
        <v>71083.025994</v>
      </c>
      <c r="D2448" s="4">
        <v>74537.196485</v>
      </c>
      <c r="E2448" s="4">
        <v>85405.51851</v>
      </c>
      <c r="F2448" s="4">
        <v>105233.910125</v>
      </c>
      <c r="G2448" s="4">
        <v>182604.564076</v>
      </c>
      <c r="H2448" s="4">
        <v>192762.636319</v>
      </c>
      <c r="I2448" s="4">
        <v>216557.119597</v>
      </c>
      <c r="J2448" s="4">
        <v>234323.396322</v>
      </c>
      <c r="K2448" s="4">
        <v>252241.53536</v>
      </c>
      <c r="L2448" s="4">
        <v>290589.113418</v>
      </c>
      <c r="M2448" s="4">
        <v>317637.200299</v>
      </c>
      <c r="N2448" s="4">
        <v>359469.126588</v>
      </c>
      <c r="O2448" s="4">
        <v>402667.327331</v>
      </c>
      <c r="P2448" s="4">
        <v>456593.065593</v>
      </c>
    </row>
    <row r="2449" spans="1:16">
      <c r="A2449" s="3" t="s">
        <v>4910</v>
      </c>
      <c r="B2449" s="3" t="s">
        <v>4911</v>
      </c>
      <c r="C2449" s="4">
        <v>52297.14137</v>
      </c>
      <c r="D2449" s="4">
        <v>56906.567582</v>
      </c>
      <c r="E2449" s="4">
        <v>62209.116424</v>
      </c>
      <c r="F2449" s="4">
        <v>87639.705039</v>
      </c>
      <c r="G2449" s="4">
        <v>96010.95613</v>
      </c>
      <c r="H2449" s="4">
        <v>86771.961294</v>
      </c>
      <c r="I2449" s="4">
        <v>87560.998512</v>
      </c>
      <c r="J2449" s="4">
        <v>91185.907773</v>
      </c>
      <c r="K2449" s="4">
        <v>103827.828451</v>
      </c>
      <c r="L2449" s="4">
        <v>128301.236776</v>
      </c>
      <c r="M2449" s="4">
        <v>128823.570426</v>
      </c>
      <c r="N2449" s="4">
        <v>129038.340148</v>
      </c>
      <c r="O2449" s="4">
        <v>142215.837196</v>
      </c>
      <c r="P2449" s="4">
        <v>166494.094609</v>
      </c>
    </row>
    <row r="2450" spans="1:16">
      <c r="A2450" s="3" t="s">
        <v>4912</v>
      </c>
      <c r="B2450" s="3" t="s">
        <v>4913</v>
      </c>
      <c r="C2450" s="4">
        <v>64507.317289</v>
      </c>
      <c r="D2450" s="4">
        <v>59427.102333</v>
      </c>
      <c r="E2450" s="4">
        <v>63874.616959</v>
      </c>
      <c r="F2450" s="4">
        <v>68736.946149</v>
      </c>
      <c r="G2450" s="4">
        <v>67345.728113</v>
      </c>
      <c r="H2450" s="4">
        <v>55801.324134</v>
      </c>
      <c r="I2450" s="4">
        <v>64510.9807</v>
      </c>
      <c r="J2450" s="4">
        <v>54356.614838</v>
      </c>
      <c r="K2450" s="4">
        <v>93421.589396</v>
      </c>
      <c r="L2450" s="4">
        <v>91379.5347</v>
      </c>
      <c r="M2450" s="4">
        <v>86797.910341</v>
      </c>
      <c r="N2450" s="4">
        <v>124604.492049</v>
      </c>
      <c r="O2450" s="4">
        <v>2983634.601892</v>
      </c>
      <c r="P2450" s="4">
        <v>3237564.568676</v>
      </c>
    </row>
    <row r="2451" spans="1:16">
      <c r="A2451" s="3" t="s">
        <v>4914</v>
      </c>
      <c r="B2451" s="3" t="s">
        <v>4915</v>
      </c>
      <c r="C2451" s="4">
        <v>45222.081846</v>
      </c>
      <c r="D2451" s="4">
        <v>47796.795199</v>
      </c>
      <c r="E2451" s="4">
        <v>48266.532073</v>
      </c>
      <c r="F2451" s="4">
        <v>51572.500498</v>
      </c>
      <c r="G2451" s="4">
        <v>55759.117355</v>
      </c>
      <c r="H2451" s="4">
        <v>58801.77669</v>
      </c>
      <c r="I2451" s="4">
        <v>160875.461284</v>
      </c>
      <c r="J2451" s="4">
        <v>159929.755518</v>
      </c>
      <c r="K2451" s="4">
        <v>163933.942907</v>
      </c>
      <c r="L2451" s="4">
        <v>166978.859461</v>
      </c>
      <c r="M2451" s="4">
        <v>168445.678556</v>
      </c>
      <c r="N2451" s="4">
        <v>172058.459264</v>
      </c>
      <c r="O2451" s="4">
        <v>176471.288397</v>
      </c>
      <c r="P2451" s="4">
        <v>173061.875207</v>
      </c>
    </row>
    <row r="2452" spans="1:16">
      <c r="A2452" s="3" t="s">
        <v>4916</v>
      </c>
      <c r="B2452" s="3" t="s">
        <v>4917</v>
      </c>
      <c r="C2452" s="4">
        <v>36784.633727</v>
      </c>
      <c r="D2452" s="4">
        <v>40857.301032</v>
      </c>
      <c r="E2452" s="4">
        <v>44147.789357</v>
      </c>
      <c r="F2452" s="4">
        <v>47796.837066</v>
      </c>
      <c r="G2452" s="4">
        <v>49871.035384</v>
      </c>
      <c r="H2452" s="4">
        <v>47385.848896</v>
      </c>
      <c r="I2452" s="4">
        <v>37756.169228</v>
      </c>
      <c r="J2452" s="4">
        <v>9616.88402</v>
      </c>
      <c r="K2452" s="4">
        <v>93630.698078</v>
      </c>
      <c r="L2452" s="4">
        <v>106972.926935</v>
      </c>
      <c r="M2452" s="4">
        <v>127717.863257</v>
      </c>
      <c r="N2452" s="4">
        <v>118482.845838</v>
      </c>
      <c r="O2452" s="4">
        <v>484740.525278</v>
      </c>
      <c r="P2452" s="4">
        <v>512134.790729</v>
      </c>
    </row>
    <row r="2453" spans="1:16">
      <c r="A2453" s="3" t="s">
        <v>4918</v>
      </c>
      <c r="B2453" s="3" t="s">
        <v>4919</v>
      </c>
      <c r="C2453" s="4">
        <v>49389.195897</v>
      </c>
      <c r="D2453" s="4">
        <v>47922.978516</v>
      </c>
      <c r="E2453" s="4">
        <v>52329.382263</v>
      </c>
      <c r="F2453" s="4">
        <v>62578.540043</v>
      </c>
      <c r="G2453" s="4">
        <v>87185.58189</v>
      </c>
      <c r="H2453" s="4">
        <v>85599.262183</v>
      </c>
      <c r="I2453" s="4">
        <v>91717.82839</v>
      </c>
      <c r="J2453" s="4">
        <v>92071.050129</v>
      </c>
      <c r="K2453" s="4">
        <v>94027.187737</v>
      </c>
      <c r="L2453" s="4">
        <v>93236.189696</v>
      </c>
      <c r="M2453" s="4">
        <v>98037.20779</v>
      </c>
      <c r="N2453" s="4">
        <v>513767.990763</v>
      </c>
      <c r="O2453" s="4">
        <v>570367.742905</v>
      </c>
      <c r="P2453" s="4">
        <v>611433.417886</v>
      </c>
    </row>
    <row r="2454" spans="1:16">
      <c r="A2454" s="3" t="s">
        <v>4920</v>
      </c>
      <c r="B2454" s="3" t="s">
        <v>4921</v>
      </c>
      <c r="C2454" s="4">
        <v>129745.245353</v>
      </c>
      <c r="D2454" s="4">
        <v>139237.135695</v>
      </c>
      <c r="E2454" s="4">
        <v>139649.177986</v>
      </c>
      <c r="F2454" s="4">
        <v>161645.912341</v>
      </c>
      <c r="G2454" s="4">
        <v>483944.303591</v>
      </c>
      <c r="H2454" s="4">
        <v>560542.355962</v>
      </c>
      <c r="I2454" s="4">
        <v>654646.091212</v>
      </c>
      <c r="J2454" s="4">
        <v>730983.818062</v>
      </c>
      <c r="K2454" s="4">
        <v>724012.917415</v>
      </c>
      <c r="L2454" s="4">
        <v>709307.605848</v>
      </c>
      <c r="M2454" s="4">
        <v>583903.542085</v>
      </c>
      <c r="N2454" s="4">
        <v>568647.39</v>
      </c>
      <c r="O2454" s="4">
        <v>638747.9</v>
      </c>
      <c r="P2454" s="4">
        <v>656141.99</v>
      </c>
    </row>
    <row r="2455" spans="1:16">
      <c r="A2455" s="3" t="s">
        <v>4922</v>
      </c>
      <c r="B2455" s="3" t="s">
        <v>4923</v>
      </c>
      <c r="C2455" s="4">
        <v>52207.959645</v>
      </c>
      <c r="D2455" s="4">
        <v>56467.422342</v>
      </c>
      <c r="E2455" s="4">
        <v>93370.232913</v>
      </c>
      <c r="F2455" s="4">
        <v>100512.606891</v>
      </c>
      <c r="G2455" s="4">
        <v>100721.505284</v>
      </c>
      <c r="H2455" s="4">
        <v>106048.20545</v>
      </c>
      <c r="I2455" s="4">
        <v>107857.425688</v>
      </c>
      <c r="J2455" s="4">
        <v>108928.74472</v>
      </c>
      <c r="K2455" s="4">
        <v>125086.458522</v>
      </c>
      <c r="L2455" s="4">
        <v>204762.420243</v>
      </c>
      <c r="M2455" s="4">
        <v>227251.128094</v>
      </c>
      <c r="N2455" s="4">
        <v>385565.472822</v>
      </c>
      <c r="O2455" s="4">
        <v>349826.115892</v>
      </c>
      <c r="P2455" s="4">
        <v>250623.758696</v>
      </c>
    </row>
    <row r="2456" spans="1:16">
      <c r="A2456" s="3" t="s">
        <v>4924</v>
      </c>
      <c r="B2456" s="3" t="s">
        <v>4925</v>
      </c>
      <c r="C2456" s="4">
        <v>80193.08359</v>
      </c>
      <c r="D2456" s="4">
        <v>72594.131001</v>
      </c>
      <c r="E2456" s="4">
        <v>79150.875469</v>
      </c>
      <c r="F2456" s="4">
        <v>80205.997632</v>
      </c>
      <c r="G2456" s="4">
        <v>60134.838638</v>
      </c>
      <c r="H2456" s="4">
        <v>66648.705937</v>
      </c>
      <c r="I2456" s="4">
        <v>72029.013038</v>
      </c>
      <c r="J2456" s="4">
        <v>375535.533473</v>
      </c>
      <c r="K2456" s="4">
        <v>373318.569639</v>
      </c>
      <c r="L2456" s="4">
        <v>342524.413854</v>
      </c>
      <c r="M2456" s="4">
        <v>339053.478695</v>
      </c>
      <c r="N2456" s="4">
        <v>326878.543546</v>
      </c>
      <c r="O2456" s="4">
        <v>146143.413696</v>
      </c>
      <c r="P2456" s="4">
        <v>85376.901029</v>
      </c>
    </row>
    <row r="2457" spans="1:16">
      <c r="A2457" s="3" t="s">
        <v>4926</v>
      </c>
      <c r="B2457" s="3" t="s">
        <v>4927</v>
      </c>
      <c r="C2457" s="4">
        <v>103739.198914</v>
      </c>
      <c r="D2457" s="4">
        <v>112208.905827</v>
      </c>
      <c r="E2457" s="4">
        <v>145789.112961</v>
      </c>
      <c r="F2457" s="4">
        <v>178201.852667</v>
      </c>
      <c r="G2457" s="4">
        <v>181753.983776</v>
      </c>
      <c r="H2457" s="4">
        <v>189040.010441</v>
      </c>
      <c r="I2457" s="4">
        <v>192532.747434</v>
      </c>
      <c r="J2457" s="4">
        <v>201018.756665</v>
      </c>
      <c r="K2457" s="4">
        <v>212987.192227</v>
      </c>
      <c r="L2457" s="4">
        <v>586181.653313</v>
      </c>
      <c r="M2457" s="4">
        <v>699947.096684</v>
      </c>
      <c r="N2457" s="4">
        <v>858020.171683</v>
      </c>
      <c r="O2457" s="4">
        <v>971229.091031</v>
      </c>
      <c r="P2457" s="4">
        <v>1107726.605648</v>
      </c>
    </row>
    <row r="2458" spans="1:16">
      <c r="A2458" s="3" t="s">
        <v>4928</v>
      </c>
      <c r="B2458" s="3" t="s">
        <v>4929</v>
      </c>
      <c r="C2458" s="4">
        <v>148588.094224</v>
      </c>
      <c r="D2458" s="4">
        <v>149966.943418</v>
      </c>
      <c r="E2458" s="4">
        <v>155922.735026</v>
      </c>
      <c r="F2458" s="4">
        <v>158841.954932</v>
      </c>
      <c r="G2458" s="4">
        <v>161480.641007</v>
      </c>
      <c r="H2458" s="4">
        <v>164402.739203</v>
      </c>
      <c r="I2458" s="4">
        <v>167638.292556</v>
      </c>
      <c r="J2458" s="4">
        <v>169987.858497</v>
      </c>
      <c r="K2458" s="4">
        <v>171045.149396</v>
      </c>
      <c r="L2458" s="4">
        <v>172647.767034</v>
      </c>
      <c r="M2458" s="4">
        <v>185338.898902</v>
      </c>
      <c r="N2458" s="4">
        <v>197778.450851</v>
      </c>
      <c r="O2458" s="4">
        <v>204461.264152</v>
      </c>
      <c r="P2458" s="4">
        <v>-119625.864043</v>
      </c>
    </row>
    <row r="2459" spans="1:16">
      <c r="A2459" s="3" t="s">
        <v>4930</v>
      </c>
      <c r="B2459" s="3" t="s">
        <v>4931</v>
      </c>
      <c r="C2459" s="4">
        <v>107340.177694</v>
      </c>
      <c r="D2459" s="4">
        <v>113621.286025</v>
      </c>
      <c r="E2459" s="4">
        <v>118196.812157</v>
      </c>
      <c r="F2459" s="4">
        <v>124275.933609</v>
      </c>
      <c r="G2459" s="4">
        <v>126154.443442</v>
      </c>
      <c r="H2459" s="4">
        <v>128983.290664</v>
      </c>
      <c r="I2459" s="4">
        <v>131947.872245</v>
      </c>
      <c r="J2459" s="4">
        <v>134527.240469</v>
      </c>
      <c r="K2459" s="4">
        <v>136994.813712</v>
      </c>
      <c r="L2459" s="4">
        <v>140292.995606</v>
      </c>
      <c r="M2459" s="4">
        <v>144655.414445</v>
      </c>
      <c r="N2459" s="4">
        <v>220527.364065</v>
      </c>
      <c r="O2459" s="4">
        <v>443617.097705</v>
      </c>
      <c r="P2459" s="4">
        <v>428062.837709</v>
      </c>
    </row>
    <row r="2460" spans="1:16">
      <c r="A2460" s="3" t="s">
        <v>4932</v>
      </c>
      <c r="B2460" s="3" t="s">
        <v>4933</v>
      </c>
      <c r="C2460" s="4">
        <v>37885.61757</v>
      </c>
      <c r="D2460" s="4">
        <v>39955.001342</v>
      </c>
      <c r="E2460" s="4">
        <v>36875.126036</v>
      </c>
      <c r="F2460" s="4">
        <v>21130.925612</v>
      </c>
      <c r="G2460" s="4">
        <v>9508.271844</v>
      </c>
      <c r="H2460" s="4">
        <v>10731.121203</v>
      </c>
      <c r="I2460" s="4">
        <v>10886.364358</v>
      </c>
      <c r="J2460" s="4">
        <v>257341.332981</v>
      </c>
      <c r="K2460" s="4">
        <v>226752.574493</v>
      </c>
      <c r="L2460" s="4">
        <v>225338.195359</v>
      </c>
      <c r="M2460" s="4">
        <v>482527.96887</v>
      </c>
      <c r="N2460" s="4">
        <v>502628.382335</v>
      </c>
      <c r="O2460" s="4">
        <v>325877.734384</v>
      </c>
      <c r="P2460" s="4">
        <v>58476.628548</v>
      </c>
    </row>
    <row r="2461" spans="1:16">
      <c r="A2461" s="3" t="s">
        <v>4934</v>
      </c>
      <c r="B2461" s="3" t="s">
        <v>4935</v>
      </c>
      <c r="C2461" s="4">
        <v>26138.960883</v>
      </c>
      <c r="D2461" s="4">
        <v>25839.824347</v>
      </c>
      <c r="E2461" s="4">
        <v>26019.102978</v>
      </c>
      <c r="F2461" s="4">
        <v>27538.954114</v>
      </c>
      <c r="G2461" s="4">
        <v>29195.05575</v>
      </c>
      <c r="H2461" s="4">
        <v>30659.856366</v>
      </c>
      <c r="I2461" s="4">
        <v>31402.537344</v>
      </c>
      <c r="J2461" s="4">
        <v>518207.305457</v>
      </c>
      <c r="K2461" s="4">
        <v>1053027.131782</v>
      </c>
      <c r="L2461" s="4">
        <v>1035582.867112</v>
      </c>
      <c r="M2461" s="4">
        <v>956723.515277</v>
      </c>
      <c r="N2461" s="4">
        <v>761432.661643</v>
      </c>
      <c r="O2461" s="4">
        <v>692425.146688</v>
      </c>
      <c r="P2461" s="4">
        <v>733189.061207</v>
      </c>
    </row>
    <row r="2462" spans="1:16">
      <c r="A2462" s="3" t="s">
        <v>4936</v>
      </c>
      <c r="B2462" s="3" t="s">
        <v>4937</v>
      </c>
      <c r="C2462" s="4">
        <v>34732.30165</v>
      </c>
      <c r="D2462" s="4">
        <v>34996.476922</v>
      </c>
      <c r="E2462" s="4">
        <v>34679.13525</v>
      </c>
      <c r="F2462" s="4">
        <v>33140.515351</v>
      </c>
      <c r="G2462" s="4">
        <v>36491.19224</v>
      </c>
      <c r="H2462" s="4">
        <v>40829.984159</v>
      </c>
      <c r="I2462" s="4">
        <v>48482.898075</v>
      </c>
      <c r="J2462" s="4">
        <v>45848.194367</v>
      </c>
      <c r="K2462" s="4">
        <v>49266.37985</v>
      </c>
      <c r="L2462" s="4">
        <v>73919.503395</v>
      </c>
      <c r="M2462" s="4">
        <v>72958.834284</v>
      </c>
      <c r="N2462" s="4">
        <v>78965.414231</v>
      </c>
      <c r="O2462" s="4">
        <v>131303.958094</v>
      </c>
      <c r="P2462" s="4">
        <v>130851.349325</v>
      </c>
    </row>
    <row r="2463" spans="1:16">
      <c r="A2463" s="3" t="s">
        <v>4938</v>
      </c>
      <c r="B2463" s="3" t="s">
        <v>4939</v>
      </c>
      <c r="C2463" s="4">
        <v>66539.41977</v>
      </c>
      <c r="D2463" s="4">
        <v>74095.386449</v>
      </c>
      <c r="E2463" s="4">
        <v>81837.788142</v>
      </c>
      <c r="F2463" s="4">
        <v>92306.877766</v>
      </c>
      <c r="G2463" s="4">
        <v>102983.509743</v>
      </c>
      <c r="H2463" s="4">
        <v>117559.996045</v>
      </c>
      <c r="I2463" s="4">
        <v>244882.982311</v>
      </c>
      <c r="J2463" s="4">
        <v>313451.577285</v>
      </c>
      <c r="K2463" s="4">
        <v>396632.568289</v>
      </c>
      <c r="L2463" s="4">
        <v>638623.872913</v>
      </c>
      <c r="M2463" s="4">
        <v>678361.75494</v>
      </c>
      <c r="N2463" s="4">
        <v>768261.00887</v>
      </c>
      <c r="O2463" s="4">
        <v>847133.622894</v>
      </c>
      <c r="P2463" s="4">
        <v>2508559.280529</v>
      </c>
    </row>
    <row r="2464" spans="1:16">
      <c r="A2464" s="3" t="s">
        <v>4940</v>
      </c>
      <c r="B2464" s="3" t="s">
        <v>4941</v>
      </c>
      <c r="C2464" s="4">
        <v>95300.424754</v>
      </c>
      <c r="D2464" s="4">
        <v>99069.544098</v>
      </c>
      <c r="E2464" s="4">
        <v>136260.913691</v>
      </c>
      <c r="F2464" s="4">
        <v>245004.86443</v>
      </c>
      <c r="G2464" s="4">
        <v>202784.987371</v>
      </c>
      <c r="H2464" s="4">
        <v>270515.784812</v>
      </c>
      <c r="I2464" s="4">
        <v>260060.363217</v>
      </c>
      <c r="J2464" s="4">
        <v>239409.906171</v>
      </c>
      <c r="K2464" s="4">
        <v>239621.981788</v>
      </c>
      <c r="L2464" s="4">
        <v>197896.710123</v>
      </c>
      <c r="M2464" s="4">
        <v>126552.360624</v>
      </c>
      <c r="N2464" s="4">
        <v>119357.474206</v>
      </c>
      <c r="O2464" s="4">
        <v>89721.585245</v>
      </c>
      <c r="P2464" s="4">
        <v>113421.343606</v>
      </c>
    </row>
    <row r="2465" spans="1:16">
      <c r="A2465" s="3" t="s">
        <v>4942</v>
      </c>
      <c r="B2465" s="3" t="s">
        <v>4943</v>
      </c>
      <c r="C2465" s="4">
        <v>113752.289373</v>
      </c>
      <c r="D2465" s="4">
        <v>120994.678214</v>
      </c>
      <c r="E2465" s="4">
        <v>143974.905264</v>
      </c>
      <c r="F2465" s="4">
        <v>256481.121781</v>
      </c>
      <c r="G2465" s="4">
        <v>243330.716819</v>
      </c>
      <c r="H2465" s="4">
        <v>273741.249731</v>
      </c>
      <c r="I2465" s="4">
        <v>383686.532271</v>
      </c>
      <c r="J2465" s="4">
        <v>524784.051038</v>
      </c>
      <c r="K2465" s="4">
        <v>543858.438589</v>
      </c>
      <c r="L2465" s="4">
        <v>583723.725103</v>
      </c>
      <c r="M2465" s="4">
        <v>627781.836848</v>
      </c>
      <c r="N2465" s="4">
        <v>648648.799308</v>
      </c>
      <c r="O2465" s="4">
        <v>908539.050065</v>
      </c>
      <c r="P2465" s="4">
        <v>1063221.46684</v>
      </c>
    </row>
    <row r="2466" spans="1:16">
      <c r="A2466" s="3" t="s">
        <v>4944</v>
      </c>
      <c r="B2466" s="3" t="s">
        <v>4945</v>
      </c>
      <c r="C2466" s="4">
        <v>62299.061777</v>
      </c>
      <c r="D2466" s="4">
        <v>67878.482081</v>
      </c>
      <c r="E2466" s="4">
        <v>78818.101742</v>
      </c>
      <c r="F2466" s="4">
        <v>129748.326542</v>
      </c>
      <c r="G2466" s="4">
        <v>143379.444506</v>
      </c>
      <c r="H2466" s="4">
        <v>153784.896064</v>
      </c>
      <c r="I2466" s="4">
        <v>167050.742239</v>
      </c>
      <c r="J2466" s="4">
        <v>230726.451532</v>
      </c>
      <c r="K2466" s="4">
        <v>240670.730107</v>
      </c>
      <c r="L2466" s="4">
        <v>236263.944227</v>
      </c>
      <c r="M2466" s="4">
        <v>233315.593663</v>
      </c>
      <c r="N2466" s="4">
        <v>237217.333192</v>
      </c>
      <c r="O2466" s="4">
        <v>490058.943296</v>
      </c>
      <c r="P2466" s="4">
        <v>484938.390007</v>
      </c>
    </row>
    <row r="2467" spans="1:16">
      <c r="A2467" s="3" t="s">
        <v>4946</v>
      </c>
      <c r="B2467" s="3" t="s">
        <v>4947</v>
      </c>
      <c r="C2467" s="4">
        <v>87382.798459</v>
      </c>
      <c r="D2467" s="4">
        <v>112150.088058</v>
      </c>
      <c r="E2467" s="4">
        <v>129964.802202</v>
      </c>
      <c r="F2467" s="4">
        <v>181302.895728</v>
      </c>
      <c r="G2467" s="4">
        <v>584199.536944</v>
      </c>
      <c r="H2467" s="4">
        <v>679559.426821</v>
      </c>
      <c r="I2467" s="4">
        <v>753963.921663</v>
      </c>
      <c r="J2467" s="4">
        <v>792044.289165</v>
      </c>
      <c r="K2467" s="4">
        <v>837837.054356</v>
      </c>
      <c r="L2467" s="4">
        <v>888218.040212</v>
      </c>
      <c r="M2467" s="4">
        <v>871197.929625</v>
      </c>
      <c r="N2467" s="4">
        <v>965240.678931</v>
      </c>
      <c r="O2467" s="4">
        <v>1078775.088776</v>
      </c>
      <c r="P2467" s="4">
        <v>1200915.665661</v>
      </c>
    </row>
    <row r="2468" spans="1:16">
      <c r="A2468" s="3" t="s">
        <v>4948</v>
      </c>
      <c r="B2468" s="3" t="s">
        <v>4949</v>
      </c>
      <c r="C2468" s="4">
        <v>67730.5172</v>
      </c>
      <c r="D2468" s="4">
        <v>70646.5648</v>
      </c>
      <c r="E2468" s="4">
        <v>108341.7851</v>
      </c>
      <c r="F2468" s="4">
        <v>112184.7754</v>
      </c>
      <c r="G2468" s="4">
        <v>122313.3329</v>
      </c>
      <c r="H2468" s="4">
        <v>135730.2039</v>
      </c>
      <c r="I2468" s="4">
        <v>254121.6382</v>
      </c>
      <c r="J2468" s="4">
        <v>226902.6936</v>
      </c>
      <c r="K2468" s="4">
        <v>207122.601793</v>
      </c>
      <c r="L2468" s="4">
        <v>213972.146962</v>
      </c>
      <c r="M2468" s="4">
        <v>372974.72797</v>
      </c>
      <c r="N2468" s="4">
        <v>389925.384038</v>
      </c>
      <c r="O2468" s="4">
        <v>640990.187225</v>
      </c>
      <c r="P2468" s="4">
        <v>623606.151048</v>
      </c>
    </row>
    <row r="2469" spans="1:16">
      <c r="A2469" s="3" t="s">
        <v>4950</v>
      </c>
      <c r="B2469" s="3" t="s">
        <v>4951</v>
      </c>
      <c r="C2469" s="4">
        <v>202511.071137</v>
      </c>
      <c r="D2469" s="4">
        <v>290486.459238</v>
      </c>
      <c r="E2469" s="4">
        <v>395068.243608</v>
      </c>
      <c r="F2469" s="4">
        <v>411588.898609</v>
      </c>
      <c r="G2469" s="4">
        <v>409959.347703</v>
      </c>
      <c r="H2469" s="4">
        <v>468291.16916</v>
      </c>
      <c r="I2469" s="4">
        <v>560485.294671</v>
      </c>
      <c r="J2469" s="4">
        <v>583418.757209</v>
      </c>
      <c r="K2469" s="4">
        <v>640391.704923</v>
      </c>
      <c r="L2469" s="4">
        <v>692762.69749</v>
      </c>
      <c r="M2469" s="4">
        <v>815865.575864</v>
      </c>
      <c r="N2469" s="4">
        <v>870062.402187</v>
      </c>
      <c r="O2469" s="4">
        <v>1378656.202345</v>
      </c>
      <c r="P2469" s="4">
        <v>1379754.456173</v>
      </c>
    </row>
    <row r="2470" spans="1:16">
      <c r="A2470" s="3" t="s">
        <v>4952</v>
      </c>
      <c r="B2470" s="3" t="s">
        <v>4953</v>
      </c>
      <c r="C2470" s="4">
        <v>28252.204558</v>
      </c>
      <c r="D2470" s="4">
        <v>19102.636296</v>
      </c>
      <c r="E2470" s="4">
        <v>18483.842534</v>
      </c>
      <c r="F2470" s="4">
        <v>14113.326613</v>
      </c>
      <c r="G2470" s="4">
        <v>15257.007305</v>
      </c>
      <c r="H2470" s="4">
        <v>12483.399901</v>
      </c>
      <c r="I2470" s="4">
        <v>13335.983287</v>
      </c>
      <c r="J2470" s="4">
        <v>12603.69155</v>
      </c>
      <c r="K2470" s="4">
        <v>7973.757091</v>
      </c>
      <c r="L2470" s="4">
        <v>26293.65805</v>
      </c>
      <c r="M2470" s="4">
        <v>28628.677794</v>
      </c>
      <c r="N2470" s="4">
        <v>71071.020707</v>
      </c>
      <c r="O2470" s="4">
        <v>79752.571116</v>
      </c>
      <c r="P2470" s="4">
        <v>87670.73009</v>
      </c>
    </row>
    <row r="2471" spans="1:16">
      <c r="A2471" s="3" t="s">
        <v>4954</v>
      </c>
      <c r="B2471" s="3" t="s">
        <v>4955</v>
      </c>
      <c r="C2471" s="4">
        <v>40936.821394</v>
      </c>
      <c r="D2471" s="4">
        <v>43566.567831</v>
      </c>
      <c r="E2471" s="4">
        <v>47038.667617</v>
      </c>
      <c r="F2471" s="4">
        <v>52719.068034</v>
      </c>
      <c r="G2471" s="4">
        <v>56545.705388</v>
      </c>
      <c r="H2471" s="4">
        <v>66415.593896</v>
      </c>
      <c r="I2471" s="4">
        <v>74545.018106</v>
      </c>
      <c r="J2471" s="4">
        <v>84040.74645</v>
      </c>
      <c r="K2471" s="4">
        <v>97627.215966</v>
      </c>
      <c r="L2471" s="4">
        <v>109727.263377</v>
      </c>
      <c r="M2471" s="4">
        <v>123168.162323</v>
      </c>
      <c r="N2471" s="4">
        <v>140281.107068</v>
      </c>
      <c r="O2471" s="4">
        <v>591697.637785</v>
      </c>
      <c r="P2471" s="4">
        <v>653075.89107</v>
      </c>
    </row>
    <row r="2472" spans="1:16">
      <c r="A2472" s="3" t="s">
        <v>4956</v>
      </c>
      <c r="B2472" s="3" t="s">
        <v>4957</v>
      </c>
      <c r="C2472" s="4">
        <v>45853.976122</v>
      </c>
      <c r="D2472" s="4">
        <v>47356.866568</v>
      </c>
      <c r="E2472" s="4">
        <v>43304.127374</v>
      </c>
      <c r="F2472" s="4">
        <v>1528.699036</v>
      </c>
      <c r="G2472" s="4">
        <v>-26271.757279</v>
      </c>
      <c r="H2472" s="4">
        <v>-16397.909011</v>
      </c>
      <c r="I2472" s="4">
        <v>-17928.793372</v>
      </c>
      <c r="J2472" s="4">
        <v>-17036.804582</v>
      </c>
      <c r="K2472" s="4">
        <v>-3406.719948</v>
      </c>
      <c r="L2472" s="4">
        <v>441.1402</v>
      </c>
      <c r="M2472" s="4">
        <v>601.169331</v>
      </c>
      <c r="N2472" s="4">
        <v>481.552455</v>
      </c>
      <c r="O2472" s="4">
        <v>776.366858</v>
      </c>
      <c r="P2472" s="4">
        <v>259.781406</v>
      </c>
    </row>
    <row r="2473" spans="1:16">
      <c r="A2473" s="3" t="s">
        <v>4958</v>
      </c>
      <c r="B2473" s="3" t="s">
        <v>4959</v>
      </c>
      <c r="C2473" s="4">
        <v>68915.567683</v>
      </c>
      <c r="D2473" s="4">
        <v>52374.838853</v>
      </c>
      <c r="E2473" s="4">
        <v>54967.999943</v>
      </c>
      <c r="F2473" s="4">
        <v>59222.432672</v>
      </c>
      <c r="G2473" s="4">
        <v>62651.798382</v>
      </c>
      <c r="H2473" s="4">
        <v>68056.728494</v>
      </c>
      <c r="I2473" s="4">
        <v>74201.506356</v>
      </c>
      <c r="J2473" s="4">
        <v>83519.168916</v>
      </c>
      <c r="K2473" s="4">
        <v>96120.341496</v>
      </c>
      <c r="L2473" s="4">
        <v>178654.998807</v>
      </c>
      <c r="M2473" s="4">
        <v>208172.366782</v>
      </c>
      <c r="N2473" s="4">
        <v>338088.32674</v>
      </c>
      <c r="O2473" s="4">
        <v>363653.568656</v>
      </c>
      <c r="P2473" s="4">
        <v>369502.290618</v>
      </c>
    </row>
    <row r="2474" spans="1:16">
      <c r="A2474" s="3" t="s">
        <v>4960</v>
      </c>
      <c r="B2474" s="3" t="s">
        <v>4961</v>
      </c>
      <c r="C2474" s="4">
        <v>67035.390754</v>
      </c>
      <c r="D2474" s="4">
        <v>78332.281445</v>
      </c>
      <c r="E2474" s="4">
        <v>121151.073327</v>
      </c>
      <c r="F2474" s="4">
        <v>136933.721789</v>
      </c>
      <c r="G2474" s="4">
        <v>135450.621255</v>
      </c>
      <c r="H2474" s="4">
        <v>142581.167616</v>
      </c>
      <c r="I2474" s="4">
        <v>146821.273971</v>
      </c>
      <c r="J2474" s="4">
        <v>150824.223057</v>
      </c>
      <c r="K2474" s="4">
        <v>145267.700823</v>
      </c>
      <c r="L2474" s="4">
        <v>128030.06897</v>
      </c>
      <c r="M2474" s="4">
        <v>118711.213409</v>
      </c>
      <c r="N2474" s="4">
        <v>54945.1506</v>
      </c>
      <c r="O2474" s="4">
        <v>-10724.468941</v>
      </c>
      <c r="P2474" s="4">
        <v>1684.544302</v>
      </c>
    </row>
    <row r="2475" spans="1:16">
      <c r="A2475" s="3" t="s">
        <v>4962</v>
      </c>
      <c r="B2475" s="3" t="s">
        <v>4963</v>
      </c>
      <c r="C2475" s="4">
        <v>48844.620618</v>
      </c>
      <c r="D2475" s="4">
        <v>51667.104868</v>
      </c>
      <c r="E2475" s="4">
        <v>54594.55489</v>
      </c>
      <c r="F2475" s="4">
        <v>129615.247693</v>
      </c>
      <c r="G2475" s="4">
        <v>139616.502112</v>
      </c>
      <c r="H2475" s="4">
        <v>155544.295763</v>
      </c>
      <c r="I2475" s="4">
        <v>241749.58925</v>
      </c>
      <c r="J2475" s="4">
        <v>558613.580868</v>
      </c>
      <c r="K2475" s="4">
        <v>528737.041005</v>
      </c>
      <c r="L2475" s="4">
        <v>516615.089847</v>
      </c>
      <c r="M2475" s="4">
        <v>502012.471684</v>
      </c>
      <c r="N2475" s="4">
        <v>440213.188189</v>
      </c>
      <c r="O2475" s="4">
        <v>387354.538963</v>
      </c>
      <c r="P2475" s="4">
        <v>411319.08153</v>
      </c>
    </row>
    <row r="2476" spans="1:16">
      <c r="A2476" s="3" t="s">
        <v>4964</v>
      </c>
      <c r="B2476" s="3" t="s">
        <v>4965</v>
      </c>
      <c r="C2476" s="4">
        <v>82369.580344</v>
      </c>
      <c r="D2476" s="4">
        <v>100761.222026</v>
      </c>
      <c r="E2476" s="4">
        <v>183079.324426</v>
      </c>
      <c r="F2476" s="4">
        <v>225770.270095</v>
      </c>
      <c r="G2476" s="4">
        <v>256643.452903</v>
      </c>
      <c r="H2476" s="4">
        <v>285177.769303</v>
      </c>
      <c r="I2476" s="4">
        <v>504051.170994</v>
      </c>
      <c r="J2476" s="4">
        <v>529734.822968</v>
      </c>
      <c r="K2476" s="4">
        <v>571414.821655</v>
      </c>
      <c r="L2476" s="4">
        <v>620497.002223</v>
      </c>
      <c r="M2476" s="4">
        <v>699723.06366</v>
      </c>
      <c r="N2476" s="4">
        <v>777301.952557</v>
      </c>
      <c r="O2476" s="4">
        <v>858502.336636</v>
      </c>
      <c r="P2476" s="4">
        <v>1072725.250466</v>
      </c>
    </row>
    <row r="2477" spans="1:16">
      <c r="A2477" s="3" t="s">
        <v>4966</v>
      </c>
      <c r="B2477" s="3" t="s">
        <v>4967</v>
      </c>
      <c r="C2477" s="4">
        <v>206267.002779</v>
      </c>
      <c r="D2477" s="4">
        <v>223208.194777</v>
      </c>
      <c r="E2477" s="4">
        <v>264885.292959</v>
      </c>
      <c r="F2477" s="4">
        <v>397311.178652</v>
      </c>
      <c r="G2477" s="4">
        <v>419941.866614</v>
      </c>
      <c r="H2477" s="4">
        <v>437106.272557</v>
      </c>
      <c r="I2477" s="4">
        <v>664868.185847</v>
      </c>
      <c r="J2477" s="4">
        <v>657280.815667</v>
      </c>
      <c r="K2477" s="4">
        <v>669360.572669</v>
      </c>
      <c r="L2477" s="4">
        <v>651368.269081</v>
      </c>
      <c r="M2477" s="4">
        <v>688683.121135</v>
      </c>
      <c r="N2477" s="4">
        <v>918623.755615</v>
      </c>
      <c r="O2477" s="4">
        <v>937236.670805</v>
      </c>
      <c r="P2477" s="4">
        <v>954338.527543</v>
      </c>
    </row>
    <row r="2478" spans="1:16">
      <c r="A2478" s="3" t="s">
        <v>4968</v>
      </c>
      <c r="B2478" s="3" t="s">
        <v>4969</v>
      </c>
      <c r="C2478" s="4">
        <v>76793.3454</v>
      </c>
      <c r="D2478" s="4">
        <v>73174.006666</v>
      </c>
      <c r="E2478" s="4">
        <v>80073.970081</v>
      </c>
      <c r="F2478" s="4">
        <v>80796.870213</v>
      </c>
      <c r="G2478" s="4">
        <v>86882.698594</v>
      </c>
      <c r="H2478" s="4">
        <v>163745.719311</v>
      </c>
      <c r="I2478" s="4">
        <v>177049.562321</v>
      </c>
      <c r="J2478" s="4">
        <v>182422.292943</v>
      </c>
      <c r="K2478" s="4">
        <v>176642.47389</v>
      </c>
      <c r="L2478" s="4">
        <v>169088.047534</v>
      </c>
      <c r="M2478" s="4">
        <v>558586.513452</v>
      </c>
      <c r="N2478" s="4">
        <v>575858.426539</v>
      </c>
      <c r="O2478" s="4">
        <v>477042.191833</v>
      </c>
      <c r="P2478" s="4">
        <v>490206.673932</v>
      </c>
    </row>
    <row r="2479" spans="1:16">
      <c r="A2479" s="3" t="s">
        <v>4970</v>
      </c>
      <c r="B2479" s="3" t="s">
        <v>4971</v>
      </c>
      <c r="C2479" s="4">
        <v>40538.124601</v>
      </c>
      <c r="D2479" s="4">
        <v>40826.686586</v>
      </c>
      <c r="E2479" s="4">
        <v>41586.945975</v>
      </c>
      <c r="F2479" s="4">
        <v>41329.38766</v>
      </c>
      <c r="G2479" s="4">
        <v>39069.674559</v>
      </c>
      <c r="H2479" s="4">
        <v>67317.337085</v>
      </c>
      <c r="I2479" s="4">
        <v>68394.542339</v>
      </c>
      <c r="J2479" s="4">
        <v>141944.550474</v>
      </c>
      <c r="K2479" s="4">
        <v>155574.538325</v>
      </c>
      <c r="L2479" s="4">
        <v>174835.758373</v>
      </c>
      <c r="M2479" s="4">
        <v>241098.064369</v>
      </c>
      <c r="N2479" s="4">
        <v>246280.804242</v>
      </c>
      <c r="O2479" s="4">
        <v>251567.829504</v>
      </c>
      <c r="P2479" s="4">
        <v>256809.174362</v>
      </c>
    </row>
    <row r="2480" spans="1:16">
      <c r="A2480" s="3" t="s">
        <v>4972</v>
      </c>
      <c r="B2480" s="3" t="s">
        <v>4973</v>
      </c>
      <c r="C2480" s="4">
        <v>53964.364669</v>
      </c>
      <c r="D2480" s="4">
        <v>55171.559336</v>
      </c>
      <c r="E2480" s="4">
        <v>55788.1927</v>
      </c>
      <c r="F2480" s="4">
        <v>50644.308968</v>
      </c>
      <c r="G2480" s="4">
        <v>110258.861421</v>
      </c>
      <c r="H2480" s="4">
        <v>202619.987349</v>
      </c>
      <c r="I2480" s="4">
        <v>212156.08531</v>
      </c>
      <c r="J2480" s="4">
        <v>212606.80985</v>
      </c>
      <c r="K2480" s="4">
        <v>207577.267089</v>
      </c>
      <c r="L2480" s="4">
        <v>206109.640871</v>
      </c>
      <c r="M2480" s="4">
        <v>202338.461911</v>
      </c>
      <c r="N2480" s="4">
        <v>202758.652239</v>
      </c>
      <c r="O2480" s="4">
        <v>204686.124821</v>
      </c>
      <c r="P2480" s="4">
        <v>208661.596003</v>
      </c>
    </row>
    <row r="2481" spans="1:16">
      <c r="A2481" s="3" t="s">
        <v>4974</v>
      </c>
      <c r="B2481" s="3" t="s">
        <v>4975</v>
      </c>
      <c r="C2481" s="4">
        <v>52595.584728</v>
      </c>
      <c r="D2481" s="4">
        <v>54790.79461</v>
      </c>
      <c r="E2481" s="4">
        <v>59579.036362</v>
      </c>
      <c r="F2481" s="4">
        <v>68661.381155</v>
      </c>
      <c r="G2481" s="4">
        <v>74015.201454</v>
      </c>
      <c r="H2481" s="4">
        <v>83522.069671</v>
      </c>
      <c r="I2481" s="4">
        <v>109234.232878</v>
      </c>
      <c r="J2481" s="4">
        <v>126333.443698</v>
      </c>
      <c r="K2481" s="4">
        <v>159844.467508</v>
      </c>
      <c r="L2481" s="4">
        <v>251228.82388</v>
      </c>
      <c r="M2481" s="4">
        <v>301061.256728</v>
      </c>
      <c r="N2481" s="4">
        <v>321759.375487</v>
      </c>
      <c r="O2481" s="4">
        <v>376246.6139</v>
      </c>
      <c r="P2481" s="4">
        <v>442830.629351</v>
      </c>
    </row>
    <row r="2482" spans="1:16">
      <c r="A2482" s="3" t="s">
        <v>4976</v>
      </c>
      <c r="B2482" s="3" t="s">
        <v>4977</v>
      </c>
      <c r="C2482" s="4">
        <v>61217.33559</v>
      </c>
      <c r="D2482" s="4">
        <v>73467.625498</v>
      </c>
      <c r="E2482" s="4">
        <v>89316.147213</v>
      </c>
      <c r="F2482" s="4">
        <v>103892.572003</v>
      </c>
      <c r="G2482" s="4">
        <v>115199.72573</v>
      </c>
      <c r="H2482" s="4">
        <v>122506.042311</v>
      </c>
      <c r="I2482" s="4">
        <v>135747.709859</v>
      </c>
      <c r="J2482" s="4">
        <v>140611.661321</v>
      </c>
      <c r="K2482" s="4">
        <v>144874.308117</v>
      </c>
      <c r="L2482" s="4">
        <v>209804.77073</v>
      </c>
      <c r="M2482" s="4">
        <v>225481.395356</v>
      </c>
      <c r="N2482" s="4">
        <v>649100.638212</v>
      </c>
      <c r="O2482" s="4">
        <v>1215141.745792</v>
      </c>
      <c r="P2482" s="4">
        <v>1362951.001341</v>
      </c>
    </row>
    <row r="2483" spans="1:16">
      <c r="A2483" s="3" t="s">
        <v>4978</v>
      </c>
      <c r="B2483" s="3" t="s">
        <v>4979</v>
      </c>
      <c r="C2483" s="4">
        <v>46631.374056</v>
      </c>
      <c r="D2483" s="4">
        <v>52672.591976</v>
      </c>
      <c r="E2483" s="4">
        <v>95827.99436</v>
      </c>
      <c r="F2483" s="4">
        <v>115369.437227</v>
      </c>
      <c r="G2483" s="4">
        <v>126888.309234</v>
      </c>
      <c r="H2483" s="4">
        <v>135680.889572</v>
      </c>
      <c r="I2483" s="4">
        <v>203443.510759</v>
      </c>
      <c r="J2483" s="4">
        <v>212973.143904</v>
      </c>
      <c r="K2483" s="4">
        <v>217203.561582</v>
      </c>
      <c r="L2483" s="4">
        <v>224905.607932</v>
      </c>
      <c r="M2483" s="4">
        <v>229022.395678</v>
      </c>
      <c r="N2483" s="4">
        <v>227637.839504</v>
      </c>
      <c r="O2483" s="4">
        <v>237580.555447</v>
      </c>
      <c r="P2483" s="4">
        <v>270209.355522</v>
      </c>
    </row>
    <row r="2484" spans="1:16">
      <c r="A2484" s="3" t="s">
        <v>4980</v>
      </c>
      <c r="B2484" s="3" t="s">
        <v>4981</v>
      </c>
      <c r="C2484" s="4">
        <v>26164.146631</v>
      </c>
      <c r="D2484" s="4">
        <v>27897.130241</v>
      </c>
      <c r="E2484" s="4">
        <v>28810.683749</v>
      </c>
      <c r="F2484" s="4">
        <v>23807.809047</v>
      </c>
      <c r="G2484" s="4">
        <v>13397.187066</v>
      </c>
      <c r="H2484" s="4">
        <v>6906.417709</v>
      </c>
      <c r="I2484" s="4">
        <v>6756.709748</v>
      </c>
      <c r="J2484" s="4">
        <v>-1237.744098</v>
      </c>
      <c r="K2484" s="4">
        <v>-4085.754924</v>
      </c>
      <c r="L2484" s="4">
        <v>-1403.325139</v>
      </c>
      <c r="M2484" s="4">
        <v>-3112.582099</v>
      </c>
      <c r="N2484" s="4">
        <v>31469.501898</v>
      </c>
      <c r="O2484" s="4">
        <v>35261.406375</v>
      </c>
      <c r="P2484" s="4">
        <v>52805.688272</v>
      </c>
    </row>
    <row r="2485" spans="1:16">
      <c r="A2485" s="3" t="s">
        <v>4982</v>
      </c>
      <c r="B2485" s="3" t="s">
        <v>4983</v>
      </c>
      <c r="C2485" s="4">
        <v>30960.514442</v>
      </c>
      <c r="D2485" s="4">
        <v>29153.2233</v>
      </c>
      <c r="E2485" s="4">
        <v>33695.640624</v>
      </c>
      <c r="F2485" s="4">
        <v>38174.652472</v>
      </c>
      <c r="G2485" s="4">
        <v>39696.783405</v>
      </c>
      <c r="H2485" s="4">
        <v>42754.263924</v>
      </c>
      <c r="I2485" s="4">
        <v>48579.231981</v>
      </c>
      <c r="J2485" s="4">
        <v>52157.580727</v>
      </c>
      <c r="K2485" s="4">
        <v>60740.394153</v>
      </c>
      <c r="L2485" s="4">
        <v>71730.080986</v>
      </c>
      <c r="M2485" s="4">
        <v>113196.858402</v>
      </c>
      <c r="N2485" s="4">
        <v>127257.765555</v>
      </c>
      <c r="O2485" s="4">
        <v>147818.776002</v>
      </c>
      <c r="P2485" s="4">
        <v>180914.331191</v>
      </c>
    </row>
    <row r="2486" spans="1:16">
      <c r="A2486" s="3" t="s">
        <v>4984</v>
      </c>
      <c r="B2486" s="3" t="s">
        <v>4985</v>
      </c>
      <c r="C2486" s="4">
        <v>59295.032216</v>
      </c>
      <c r="D2486" s="4">
        <v>61923.500966</v>
      </c>
      <c r="E2486" s="4">
        <v>61860.794275</v>
      </c>
      <c r="F2486" s="4">
        <v>52806.330931</v>
      </c>
      <c r="G2486" s="4">
        <v>46638.29461</v>
      </c>
      <c r="H2486" s="4">
        <v>40276.136594</v>
      </c>
      <c r="I2486" s="4">
        <v>41494.520255</v>
      </c>
      <c r="J2486" s="4">
        <v>43486.503025</v>
      </c>
      <c r="K2486" s="4">
        <v>41413.304024</v>
      </c>
      <c r="L2486" s="4">
        <v>81069.735805</v>
      </c>
      <c r="M2486" s="4">
        <v>83548.772839</v>
      </c>
      <c r="N2486" s="4">
        <v>84357.755739</v>
      </c>
      <c r="O2486" s="4">
        <v>85520.536174</v>
      </c>
      <c r="P2486" s="4">
        <v>146050.656974</v>
      </c>
    </row>
    <row r="2487" spans="1:16">
      <c r="A2487" s="3" t="s">
        <v>4986</v>
      </c>
      <c r="B2487" s="3" t="s">
        <v>4987</v>
      </c>
      <c r="C2487" s="4">
        <v>57578.053621</v>
      </c>
      <c r="D2487" s="4">
        <v>57432.64011</v>
      </c>
      <c r="E2487" s="4">
        <v>63507.808912</v>
      </c>
      <c r="F2487" s="4">
        <v>147470.336588</v>
      </c>
      <c r="G2487" s="4">
        <v>179911.241578</v>
      </c>
      <c r="H2487" s="4">
        <v>223959.319536</v>
      </c>
      <c r="I2487" s="4">
        <v>278365.480307</v>
      </c>
      <c r="J2487" s="4">
        <v>366010.739199</v>
      </c>
      <c r="K2487" s="4">
        <v>386337.153709</v>
      </c>
      <c r="L2487" s="4">
        <v>410272.149119</v>
      </c>
      <c r="M2487" s="4">
        <v>411084.457599</v>
      </c>
      <c r="N2487" s="4">
        <v>411737.227507</v>
      </c>
      <c r="O2487" s="4">
        <v>432502.615616</v>
      </c>
      <c r="P2487" s="4">
        <v>457475.203551</v>
      </c>
    </row>
    <row r="2488" spans="1:16">
      <c r="A2488" s="3" t="s">
        <v>4988</v>
      </c>
      <c r="B2488" s="3" t="s">
        <v>4989</v>
      </c>
      <c r="C2488" s="4">
        <v>45607.812641</v>
      </c>
      <c r="D2488" s="4">
        <v>44856.806091</v>
      </c>
      <c r="E2488" s="4">
        <v>44872.325301</v>
      </c>
      <c r="F2488" s="4">
        <v>42854.523518</v>
      </c>
      <c r="G2488" s="4">
        <v>45717.997173</v>
      </c>
      <c r="H2488" s="4">
        <v>47090.892161</v>
      </c>
      <c r="I2488" s="4">
        <v>33409.615484</v>
      </c>
      <c r="J2488" s="4">
        <v>35675.649589</v>
      </c>
      <c r="K2488" s="4">
        <v>38874.802698</v>
      </c>
      <c r="L2488" s="4">
        <v>46441.571035</v>
      </c>
      <c r="M2488" s="4">
        <v>63148.480466</v>
      </c>
      <c r="N2488" s="4">
        <v>71041.53488</v>
      </c>
      <c r="O2488" s="4">
        <v>100657.620138</v>
      </c>
      <c r="P2488" s="4">
        <v>124113.637726</v>
      </c>
    </row>
    <row r="2489" spans="1:16">
      <c r="A2489" s="3" t="s">
        <v>4990</v>
      </c>
      <c r="B2489" s="3" t="s">
        <v>4991</v>
      </c>
      <c r="C2489" s="4">
        <v>25051.868595</v>
      </c>
      <c r="D2489" s="4">
        <v>18319.684286</v>
      </c>
      <c r="E2489" s="4">
        <v>19221.063844</v>
      </c>
      <c r="F2489" s="4">
        <v>18034.538849</v>
      </c>
      <c r="G2489" s="4">
        <v>14363.702008</v>
      </c>
      <c r="H2489" s="4">
        <v>7716.345002</v>
      </c>
      <c r="I2489" s="4">
        <v>8509.294138</v>
      </c>
      <c r="J2489" s="4">
        <v>10459.034219</v>
      </c>
      <c r="K2489" s="4">
        <v>11928.244111</v>
      </c>
      <c r="L2489" s="4">
        <v>12536.770364</v>
      </c>
      <c r="M2489" s="4">
        <v>12947.624648</v>
      </c>
      <c r="N2489" s="4">
        <v>12796.170092</v>
      </c>
      <c r="O2489" s="4">
        <v>12276.486474</v>
      </c>
      <c r="P2489" s="4">
        <v>12780.747913</v>
      </c>
    </row>
    <row r="2490" spans="1:16">
      <c r="A2490" s="3" t="s">
        <v>4992</v>
      </c>
      <c r="B2490" s="3" t="s">
        <v>4993</v>
      </c>
      <c r="C2490" s="4">
        <v>67811.479605</v>
      </c>
      <c r="D2490" s="4">
        <v>88875.26448</v>
      </c>
      <c r="E2490" s="4">
        <v>197220.068121</v>
      </c>
      <c r="F2490" s="4">
        <v>373382.001304</v>
      </c>
      <c r="G2490" s="4">
        <v>374563.97017</v>
      </c>
      <c r="H2490" s="4">
        <v>362855.549139</v>
      </c>
      <c r="I2490" s="4">
        <v>359116.959421</v>
      </c>
      <c r="J2490" s="4">
        <v>362442.884274</v>
      </c>
      <c r="K2490" s="4">
        <v>360919.338852</v>
      </c>
      <c r="L2490" s="4">
        <v>360025.521919</v>
      </c>
      <c r="M2490" s="4">
        <v>354644.40308</v>
      </c>
      <c r="N2490" s="4">
        <v>329832.042215</v>
      </c>
      <c r="O2490" s="4">
        <v>335174.042866</v>
      </c>
      <c r="P2490" s="4">
        <v>343741.362575</v>
      </c>
    </row>
    <row r="2491" spans="1:16">
      <c r="A2491" s="3" t="s">
        <v>4994</v>
      </c>
      <c r="B2491" s="3" t="s">
        <v>4995</v>
      </c>
      <c r="C2491" s="4">
        <v>34620.402048</v>
      </c>
      <c r="D2491" s="4">
        <v>36180.369482</v>
      </c>
      <c r="E2491" s="4">
        <v>38100.868866</v>
      </c>
      <c r="F2491" s="4">
        <v>42414.350403</v>
      </c>
      <c r="G2491" s="4">
        <v>47282.147998</v>
      </c>
      <c r="H2491" s="4">
        <v>141800.105816</v>
      </c>
      <c r="I2491" s="4">
        <v>160042.657553</v>
      </c>
      <c r="J2491" s="4">
        <v>171055.65711</v>
      </c>
      <c r="K2491" s="4">
        <v>302809.459336</v>
      </c>
      <c r="L2491" s="4">
        <v>308992.585823</v>
      </c>
      <c r="M2491" s="4">
        <v>294434.659462</v>
      </c>
      <c r="N2491" s="4">
        <v>485635.089394</v>
      </c>
      <c r="O2491" s="4">
        <v>482938.265948</v>
      </c>
      <c r="P2491" s="4">
        <v>507528.328282</v>
      </c>
    </row>
    <row r="2492" spans="1:16">
      <c r="A2492" s="3" t="s">
        <v>4996</v>
      </c>
      <c r="B2492" s="3" t="s">
        <v>4997</v>
      </c>
      <c r="C2492" s="4">
        <v>38954.012911</v>
      </c>
      <c r="D2492" s="4">
        <v>48032.506036</v>
      </c>
      <c r="E2492" s="4">
        <v>56479.69529</v>
      </c>
      <c r="F2492" s="4">
        <v>62829.835422</v>
      </c>
      <c r="G2492" s="4">
        <v>56387.258413</v>
      </c>
      <c r="H2492" s="4">
        <v>59454.169119</v>
      </c>
      <c r="I2492" s="4">
        <v>63108.717234</v>
      </c>
      <c r="J2492" s="4">
        <v>93025.571397</v>
      </c>
      <c r="K2492" s="4">
        <v>164292.775519</v>
      </c>
      <c r="L2492" s="4">
        <v>170423.350333</v>
      </c>
      <c r="M2492" s="4">
        <v>176005.098585</v>
      </c>
      <c r="N2492" s="4">
        <v>180807.770687</v>
      </c>
      <c r="O2492" s="4">
        <v>191249.339054</v>
      </c>
      <c r="P2492" s="4">
        <v>198173.294835</v>
      </c>
    </row>
    <row r="2493" spans="1:16">
      <c r="A2493" s="3" t="s">
        <v>4998</v>
      </c>
      <c r="B2493" s="3" t="s">
        <v>4999</v>
      </c>
      <c r="C2493" s="4">
        <v>56677.871146</v>
      </c>
      <c r="D2493" s="4">
        <v>61467.016353</v>
      </c>
      <c r="E2493" s="4">
        <v>69135.808617</v>
      </c>
      <c r="F2493" s="4">
        <v>78621.309551</v>
      </c>
      <c r="G2493" s="4">
        <v>71770.057423</v>
      </c>
      <c r="H2493" s="4">
        <v>90603.238356</v>
      </c>
      <c r="I2493" s="4">
        <v>169053.485948</v>
      </c>
      <c r="J2493" s="4">
        <v>168751.947508</v>
      </c>
      <c r="K2493" s="4">
        <v>176351.649827</v>
      </c>
      <c r="L2493" s="4">
        <v>230230.807632</v>
      </c>
      <c r="M2493" s="4">
        <v>242426.615777</v>
      </c>
      <c r="N2493" s="4">
        <v>241379.173489</v>
      </c>
      <c r="O2493" s="4">
        <v>253889.481636</v>
      </c>
      <c r="P2493" s="4">
        <v>342169.123367</v>
      </c>
    </row>
    <row r="2494" spans="1:16">
      <c r="A2494" s="3" t="s">
        <v>5000</v>
      </c>
      <c r="B2494" s="3" t="s">
        <v>5001</v>
      </c>
      <c r="C2494" s="4">
        <v>43986.444645</v>
      </c>
      <c r="D2494" s="4">
        <v>44896.866639</v>
      </c>
      <c r="E2494" s="4">
        <v>46339.9718</v>
      </c>
      <c r="F2494" s="4">
        <v>47477.916698</v>
      </c>
      <c r="G2494" s="4">
        <v>48708.189496</v>
      </c>
      <c r="H2494" s="4">
        <v>49403.755699</v>
      </c>
      <c r="I2494" s="4">
        <v>156848.615893</v>
      </c>
      <c r="J2494" s="4">
        <v>162061.452936</v>
      </c>
      <c r="K2494" s="4">
        <v>170045.62558</v>
      </c>
      <c r="L2494" s="4">
        <v>177756.143266</v>
      </c>
      <c r="M2494" s="4">
        <v>191032.984392</v>
      </c>
      <c r="N2494" s="4">
        <v>304808.891158</v>
      </c>
      <c r="O2494" s="4">
        <v>320090.827468</v>
      </c>
      <c r="P2494" s="4">
        <v>337075.028803</v>
      </c>
    </row>
    <row r="2495" spans="1:16">
      <c r="A2495" s="3" t="s">
        <v>5002</v>
      </c>
      <c r="B2495" s="3" t="s">
        <v>5003</v>
      </c>
      <c r="C2495" s="4">
        <v>75392.590177</v>
      </c>
      <c r="D2495" s="4">
        <v>49805.081518</v>
      </c>
      <c r="E2495" s="4">
        <v>24368.740789</v>
      </c>
      <c r="F2495" s="4">
        <v>43694.766045</v>
      </c>
      <c r="G2495" s="4">
        <v>13361.343772</v>
      </c>
      <c r="H2495" s="4">
        <v>-9854.214277</v>
      </c>
      <c r="I2495" s="4">
        <v>-9097.394379</v>
      </c>
      <c r="J2495" s="4">
        <v>-84991.589933</v>
      </c>
      <c r="K2495" s="4">
        <v>45075.383179</v>
      </c>
      <c r="L2495" s="4">
        <v>32031.92395</v>
      </c>
      <c r="M2495" s="4">
        <v>29372.754306</v>
      </c>
      <c r="N2495" s="4">
        <v>28493.81474</v>
      </c>
      <c r="O2495" s="4">
        <v>29312.246089</v>
      </c>
      <c r="P2495" s="4">
        <v>29460.776976</v>
      </c>
    </row>
    <row r="2496" spans="1:16">
      <c r="A2496" s="3" t="s">
        <v>5004</v>
      </c>
      <c r="B2496" s="3" t="s">
        <v>5005</v>
      </c>
      <c r="C2496" s="4">
        <v>43805.730907</v>
      </c>
      <c r="D2496" s="4">
        <v>45909.543443</v>
      </c>
      <c r="E2496" s="4">
        <v>48085.342221</v>
      </c>
      <c r="F2496" s="4">
        <v>56766.849581</v>
      </c>
      <c r="G2496" s="4">
        <v>57196.762565</v>
      </c>
      <c r="H2496" s="4">
        <v>60796.021362</v>
      </c>
      <c r="I2496" s="4">
        <v>65046.817196</v>
      </c>
      <c r="J2496" s="4">
        <v>69848.781146</v>
      </c>
      <c r="K2496" s="4">
        <v>75056.891855</v>
      </c>
      <c r="L2496" s="4">
        <v>78527.701933</v>
      </c>
      <c r="M2496" s="4">
        <v>78520.469952</v>
      </c>
      <c r="N2496" s="4">
        <v>139058.8626</v>
      </c>
      <c r="O2496" s="4">
        <v>144694.113437</v>
      </c>
      <c r="P2496" s="4">
        <v>139325.01042</v>
      </c>
    </row>
    <row r="2497" spans="1:16">
      <c r="A2497" s="3" t="s">
        <v>5006</v>
      </c>
      <c r="B2497" s="3" t="s">
        <v>5007</v>
      </c>
      <c r="C2497" s="4">
        <v>66414.455351</v>
      </c>
      <c r="D2497" s="4">
        <v>58174.435257</v>
      </c>
      <c r="E2497" s="4">
        <v>46794.675799</v>
      </c>
      <c r="F2497" s="4">
        <v>46450.657358</v>
      </c>
      <c r="G2497" s="4">
        <v>47766.231806</v>
      </c>
      <c r="H2497" s="4">
        <v>49490.093965</v>
      </c>
      <c r="I2497" s="4">
        <v>52619.748699</v>
      </c>
      <c r="J2497" s="4">
        <v>54989.987658</v>
      </c>
      <c r="K2497" s="4">
        <v>57176.514032</v>
      </c>
      <c r="L2497" s="4">
        <v>59507.601684</v>
      </c>
      <c r="M2497" s="4">
        <v>777708.09653</v>
      </c>
      <c r="N2497" s="4">
        <v>848548.349554</v>
      </c>
      <c r="O2497" s="4">
        <v>1082387.047906</v>
      </c>
      <c r="P2497" s="4">
        <v>1524476.861843</v>
      </c>
    </row>
    <row r="2498" spans="1:16">
      <c r="A2498" s="3" t="s">
        <v>5008</v>
      </c>
      <c r="B2498" s="3" t="s">
        <v>5009</v>
      </c>
      <c r="C2498" s="4">
        <v>66646.888102</v>
      </c>
      <c r="D2498" s="4">
        <v>87518.941852</v>
      </c>
      <c r="E2498" s="4">
        <v>99223.351926</v>
      </c>
      <c r="F2498" s="4">
        <v>118373.161023</v>
      </c>
      <c r="G2498" s="4">
        <v>126851.651728</v>
      </c>
      <c r="H2498" s="4">
        <v>131076.467158</v>
      </c>
      <c r="I2498" s="4">
        <v>147460.155701</v>
      </c>
      <c r="J2498" s="4">
        <v>275565.973968</v>
      </c>
      <c r="K2498" s="4">
        <v>286841.421885</v>
      </c>
      <c r="L2498" s="4">
        <v>290324.687062</v>
      </c>
      <c r="M2498" s="4">
        <v>292828.287131</v>
      </c>
      <c r="N2498" s="4">
        <v>295625.094118</v>
      </c>
      <c r="O2498" s="4">
        <v>300512.427112</v>
      </c>
      <c r="P2498" s="4">
        <v>303258.380197</v>
      </c>
    </row>
    <row r="2499" spans="1:16">
      <c r="A2499" s="3" t="s">
        <v>5010</v>
      </c>
      <c r="B2499" s="3" t="s">
        <v>5011</v>
      </c>
      <c r="C2499" s="4">
        <v>38862.371738</v>
      </c>
      <c r="D2499" s="4">
        <v>40194.366596</v>
      </c>
      <c r="E2499" s="4">
        <v>40226.15362</v>
      </c>
      <c r="F2499" s="4">
        <v>43471.216488</v>
      </c>
      <c r="G2499" s="4">
        <v>44869.229858</v>
      </c>
      <c r="H2499" s="4">
        <v>50123.110014</v>
      </c>
      <c r="I2499" s="4">
        <v>52872.684957</v>
      </c>
      <c r="J2499" s="4">
        <v>56051.787295</v>
      </c>
      <c r="K2499" s="4">
        <v>57657.635786</v>
      </c>
      <c r="L2499" s="4">
        <v>61702.632223</v>
      </c>
      <c r="M2499" s="4">
        <v>65272.959741</v>
      </c>
      <c r="N2499" s="4">
        <v>172527.927372</v>
      </c>
      <c r="O2499" s="4">
        <v>176774.457678</v>
      </c>
      <c r="P2499" s="4">
        <v>182159.751707</v>
      </c>
    </row>
    <row r="2500" spans="1:16">
      <c r="A2500" s="3" t="s">
        <v>5012</v>
      </c>
      <c r="B2500" s="3" t="s">
        <v>5013</v>
      </c>
      <c r="C2500" s="4">
        <v>78193.655506</v>
      </c>
      <c r="D2500" s="4">
        <v>79894.312914</v>
      </c>
      <c r="E2500" s="4">
        <v>86955.7744</v>
      </c>
      <c r="F2500" s="4">
        <v>100344.850802</v>
      </c>
      <c r="G2500" s="4">
        <v>149265.531504</v>
      </c>
      <c r="H2500" s="4">
        <v>173523.824039</v>
      </c>
      <c r="I2500" s="4">
        <v>191621.437889</v>
      </c>
      <c r="J2500" s="4">
        <v>213290.948587</v>
      </c>
      <c r="K2500" s="4">
        <v>235414.25736</v>
      </c>
      <c r="L2500" s="4">
        <v>261881.688685</v>
      </c>
      <c r="M2500" s="4">
        <v>288199.769095</v>
      </c>
      <c r="N2500" s="4">
        <v>273328.624392</v>
      </c>
      <c r="O2500" s="4">
        <v>228162.173125</v>
      </c>
      <c r="P2500" s="4">
        <v>182722.681777</v>
      </c>
    </row>
    <row r="2501" spans="1:16">
      <c r="A2501" s="3" t="s">
        <v>5014</v>
      </c>
      <c r="B2501" s="3" t="s">
        <v>5015</v>
      </c>
      <c r="C2501" s="4">
        <v>60631.677074</v>
      </c>
      <c r="D2501" s="4">
        <v>64466.855522</v>
      </c>
      <c r="E2501" s="4">
        <v>91636.626876</v>
      </c>
      <c r="F2501" s="4">
        <v>107140.741363</v>
      </c>
      <c r="G2501" s="4">
        <v>106518.837555</v>
      </c>
      <c r="H2501" s="4">
        <v>114749.382531</v>
      </c>
      <c r="I2501" s="4">
        <v>222195.358665</v>
      </c>
      <c r="J2501" s="4">
        <v>227746.57092</v>
      </c>
      <c r="K2501" s="4">
        <v>226422.966809</v>
      </c>
      <c r="L2501" s="4">
        <v>214827.769512</v>
      </c>
      <c r="M2501" s="4">
        <v>206679.496981</v>
      </c>
      <c r="N2501" s="4">
        <v>209458.177243</v>
      </c>
      <c r="O2501" s="4">
        <v>198925.510824</v>
      </c>
      <c r="P2501" s="4">
        <v>206318.257132</v>
      </c>
    </row>
    <row r="2502" spans="1:16">
      <c r="A2502" s="3" t="s">
        <v>5016</v>
      </c>
      <c r="B2502" s="3" t="s">
        <v>5017</v>
      </c>
      <c r="C2502" s="4">
        <v>62007.348508</v>
      </c>
      <c r="D2502" s="4">
        <v>66477.868754</v>
      </c>
      <c r="E2502" s="4">
        <v>83077.517758</v>
      </c>
      <c r="F2502" s="4">
        <v>98241.948883</v>
      </c>
      <c r="G2502" s="4">
        <v>94924.960704</v>
      </c>
      <c r="H2502" s="4">
        <v>104532.933302</v>
      </c>
      <c r="I2502" s="4">
        <v>115993.980608</v>
      </c>
      <c r="J2502" s="4">
        <v>126295.745879</v>
      </c>
      <c r="K2502" s="4">
        <v>130212.175957</v>
      </c>
      <c r="L2502" s="4">
        <v>133689.407131</v>
      </c>
      <c r="M2502" s="4">
        <v>139490.662329</v>
      </c>
      <c r="N2502" s="4">
        <v>150417.846077</v>
      </c>
      <c r="O2502" s="4">
        <v>447052.268869</v>
      </c>
      <c r="P2502" s="4">
        <v>465055.463768</v>
      </c>
    </row>
    <row r="2503" spans="1:16">
      <c r="A2503" s="3" t="s">
        <v>5018</v>
      </c>
      <c r="B2503" s="3" t="s">
        <v>5019</v>
      </c>
      <c r="C2503" s="4">
        <v>31865.283065</v>
      </c>
      <c r="D2503" s="4">
        <v>32343.471387</v>
      </c>
      <c r="E2503" s="4">
        <v>32422.74543</v>
      </c>
      <c r="F2503" s="4">
        <v>31217.957482</v>
      </c>
      <c r="G2503" s="4">
        <v>25963.886306</v>
      </c>
      <c r="H2503" s="4">
        <v>26317.693926</v>
      </c>
      <c r="I2503" s="4">
        <v>27178.592107</v>
      </c>
      <c r="J2503" s="4">
        <v>27707.139079</v>
      </c>
      <c r="K2503" s="4">
        <v>27460.080049</v>
      </c>
      <c r="L2503" s="4">
        <v>21754.161837</v>
      </c>
      <c r="M2503" s="4">
        <v>22537.594972</v>
      </c>
      <c r="N2503" s="4">
        <v>18701.176749</v>
      </c>
      <c r="O2503" s="4">
        <v>19941.196992</v>
      </c>
      <c r="P2503" s="4">
        <v>20052.525141</v>
      </c>
    </row>
    <row r="2504" spans="1:16">
      <c r="A2504" s="3" t="s">
        <v>5020</v>
      </c>
      <c r="B2504" s="3" t="s">
        <v>5021</v>
      </c>
      <c r="C2504" s="4">
        <v>51456.166948</v>
      </c>
      <c r="D2504" s="4">
        <v>53788.38343</v>
      </c>
      <c r="E2504" s="4">
        <v>55853.087843</v>
      </c>
      <c r="F2504" s="4">
        <v>58589.76214</v>
      </c>
      <c r="G2504" s="4">
        <v>67808.181145</v>
      </c>
      <c r="H2504" s="4">
        <v>76059.427243</v>
      </c>
      <c r="I2504" s="4">
        <v>83603.61342</v>
      </c>
      <c r="J2504" s="4">
        <v>86553.471755</v>
      </c>
      <c r="K2504" s="4">
        <v>75193.739676</v>
      </c>
      <c r="L2504" s="4">
        <v>113177.997027</v>
      </c>
      <c r="M2504" s="4">
        <v>121650.521509</v>
      </c>
      <c r="N2504" s="4">
        <v>188182.814136</v>
      </c>
      <c r="O2504" s="4">
        <v>246663.863379</v>
      </c>
      <c r="P2504" s="4">
        <v>301602.094648</v>
      </c>
    </row>
    <row r="2505" spans="1:16">
      <c r="A2505" s="3" t="s">
        <v>5022</v>
      </c>
      <c r="B2505" s="3" t="s">
        <v>5023</v>
      </c>
      <c r="C2505" s="4">
        <v>29941.204956</v>
      </c>
      <c r="D2505" s="4">
        <v>30568.099532</v>
      </c>
      <c r="E2505" s="4">
        <v>31998.451282</v>
      </c>
      <c r="F2505" s="4">
        <v>62778.861433</v>
      </c>
      <c r="G2505" s="4">
        <v>62796.495429</v>
      </c>
      <c r="H2505" s="4">
        <v>64843.405808</v>
      </c>
      <c r="I2505" s="4">
        <v>106652.207327</v>
      </c>
      <c r="J2505" s="4">
        <v>103740.913948</v>
      </c>
      <c r="K2505" s="4">
        <v>96708.900384</v>
      </c>
      <c r="L2505" s="4">
        <v>96724.474658</v>
      </c>
      <c r="M2505" s="4">
        <v>144023.031122</v>
      </c>
      <c r="N2505" s="4">
        <v>144771.217282</v>
      </c>
      <c r="O2505" s="4">
        <v>123155.390306</v>
      </c>
      <c r="P2505" s="4">
        <v>203662.733829</v>
      </c>
    </row>
    <row r="2506" spans="1:16">
      <c r="A2506" s="3" t="s">
        <v>5024</v>
      </c>
      <c r="B2506" s="3" t="s">
        <v>5025</v>
      </c>
      <c r="C2506" s="4">
        <v>62845.402089</v>
      </c>
      <c r="D2506" s="4">
        <v>60083.032913</v>
      </c>
      <c r="E2506" s="4">
        <v>67294.37543</v>
      </c>
      <c r="F2506" s="4">
        <v>78715.154133</v>
      </c>
      <c r="G2506" s="4">
        <v>85204.712517</v>
      </c>
      <c r="H2506" s="4">
        <v>87452.494732</v>
      </c>
      <c r="I2506" s="4">
        <v>87272.082383</v>
      </c>
      <c r="J2506" s="4">
        <v>91056.958007</v>
      </c>
      <c r="K2506" s="4">
        <v>93649.951562</v>
      </c>
      <c r="L2506" s="4">
        <v>105473.526529</v>
      </c>
      <c r="M2506" s="4">
        <v>109756.852029</v>
      </c>
      <c r="N2506" s="4">
        <v>163347.084214</v>
      </c>
      <c r="O2506" s="4">
        <v>172241.72905</v>
      </c>
      <c r="P2506" s="4">
        <v>184156.626598</v>
      </c>
    </row>
    <row r="2507" spans="1:16">
      <c r="A2507" s="3" t="s">
        <v>5026</v>
      </c>
      <c r="B2507" s="3" t="s">
        <v>5027</v>
      </c>
      <c r="C2507" s="4">
        <v>45797.238642</v>
      </c>
      <c r="D2507" s="4">
        <v>49188.930968</v>
      </c>
      <c r="E2507" s="4">
        <v>54647.451779</v>
      </c>
      <c r="F2507" s="4">
        <v>64044.524777</v>
      </c>
      <c r="G2507" s="4">
        <v>74192.586322</v>
      </c>
      <c r="H2507" s="4">
        <v>96831.85994</v>
      </c>
      <c r="I2507" s="4">
        <v>192958.071214</v>
      </c>
      <c r="J2507" s="4">
        <v>192093.169473</v>
      </c>
      <c r="K2507" s="4">
        <v>184541.864265</v>
      </c>
      <c r="L2507" s="4">
        <v>196695.847783</v>
      </c>
      <c r="M2507" s="4">
        <v>207818.669401</v>
      </c>
      <c r="N2507" s="4">
        <v>347071.003563</v>
      </c>
      <c r="O2507" s="4">
        <v>367763.743566</v>
      </c>
      <c r="P2507" s="4">
        <v>395634.941978</v>
      </c>
    </row>
    <row r="2508" spans="1:16">
      <c r="A2508" s="3" t="s">
        <v>5028</v>
      </c>
      <c r="B2508" s="3" t="s">
        <v>5029</v>
      </c>
      <c r="C2508" s="4">
        <v>87224.622632</v>
      </c>
      <c r="D2508" s="4">
        <v>87374.565983</v>
      </c>
      <c r="E2508" s="4">
        <v>91799.064497</v>
      </c>
      <c r="F2508" s="4">
        <v>189606.239432</v>
      </c>
      <c r="G2508" s="4">
        <v>190330.043252</v>
      </c>
      <c r="H2508" s="4">
        <v>214744.828393</v>
      </c>
      <c r="I2508" s="4">
        <v>212904.504782</v>
      </c>
      <c r="J2508" s="4">
        <v>201432.38436</v>
      </c>
      <c r="K2508" s="4">
        <v>211257.819492</v>
      </c>
      <c r="L2508" s="4">
        <v>211698.148762</v>
      </c>
      <c r="M2508" s="4">
        <v>199528.306639</v>
      </c>
      <c r="N2508" s="4">
        <v>201490.954024</v>
      </c>
      <c r="O2508" s="4">
        <v>211527.467163</v>
      </c>
      <c r="P2508" s="4">
        <v>204243.419981</v>
      </c>
    </row>
    <row r="2509" spans="1:16">
      <c r="A2509" s="3" t="s">
        <v>5030</v>
      </c>
      <c r="B2509" s="3" t="s">
        <v>5031</v>
      </c>
      <c r="C2509" s="4">
        <v>70273.264288</v>
      </c>
      <c r="D2509" s="4">
        <v>74185.982366</v>
      </c>
      <c r="E2509" s="4">
        <v>79258.595239</v>
      </c>
      <c r="F2509" s="4">
        <v>133672.203349</v>
      </c>
      <c r="G2509" s="4">
        <v>102920.985913</v>
      </c>
      <c r="H2509" s="4">
        <v>109220.431985</v>
      </c>
      <c r="I2509" s="4">
        <v>114510.589751</v>
      </c>
      <c r="J2509" s="4">
        <v>122346.223811</v>
      </c>
      <c r="K2509" s="4">
        <v>129084.915438</v>
      </c>
      <c r="L2509" s="4">
        <v>198485.473319</v>
      </c>
      <c r="M2509" s="4">
        <v>214044.717406</v>
      </c>
      <c r="N2509" s="4">
        <v>2471939.612109</v>
      </c>
      <c r="O2509" s="4">
        <v>2537452.106851</v>
      </c>
      <c r="P2509" s="4">
        <v>2672174.684748</v>
      </c>
    </row>
    <row r="2510" spans="1:16">
      <c r="A2510" s="3" t="s">
        <v>5032</v>
      </c>
      <c r="B2510" s="3" t="s">
        <v>5033</v>
      </c>
      <c r="C2510" s="4">
        <v>64499.587052</v>
      </c>
      <c r="D2510" s="4">
        <v>61152.553524</v>
      </c>
      <c r="E2510" s="4">
        <v>61718.68462</v>
      </c>
      <c r="F2510" s="4">
        <v>68635.765743</v>
      </c>
      <c r="G2510" s="4">
        <v>70063.098862</v>
      </c>
      <c r="H2510" s="4">
        <v>69991.307192</v>
      </c>
      <c r="I2510" s="4">
        <v>73516.734187</v>
      </c>
      <c r="J2510" s="4">
        <v>73291.644684</v>
      </c>
      <c r="K2510" s="4">
        <v>73144.32254</v>
      </c>
      <c r="L2510" s="4">
        <v>73615.231338</v>
      </c>
      <c r="M2510" s="4">
        <v>594379.546906</v>
      </c>
      <c r="N2510" s="4">
        <v>938177.859114</v>
      </c>
      <c r="O2510" s="4">
        <v>996216.468821</v>
      </c>
      <c r="P2510" s="4">
        <v>1060004.450401</v>
      </c>
    </row>
    <row r="2511" spans="1:16">
      <c r="A2511" s="3" t="s">
        <v>5034</v>
      </c>
      <c r="B2511" s="3" t="s">
        <v>5035</v>
      </c>
      <c r="C2511" s="4">
        <v>27113.604732</v>
      </c>
      <c r="D2511" s="4">
        <v>25792.794156</v>
      </c>
      <c r="E2511" s="4">
        <v>27837.997712</v>
      </c>
      <c r="F2511" s="4">
        <v>31206.131672</v>
      </c>
      <c r="G2511" s="4">
        <v>37421.925214</v>
      </c>
      <c r="H2511" s="4">
        <v>43733.109308</v>
      </c>
      <c r="I2511" s="4">
        <v>45920.141329</v>
      </c>
      <c r="J2511" s="4">
        <v>47325.488071</v>
      </c>
      <c r="K2511" s="4">
        <v>44174.314251</v>
      </c>
      <c r="L2511" s="4">
        <v>46585.322947</v>
      </c>
      <c r="M2511" s="4">
        <v>1066493.965922</v>
      </c>
      <c r="N2511" s="4">
        <v>1169009.310001</v>
      </c>
      <c r="O2511" s="4">
        <v>1250326.263875</v>
      </c>
      <c r="P2511" s="4">
        <v>955084.408333</v>
      </c>
    </row>
    <row r="2512" spans="1:16">
      <c r="A2512" s="3" t="s">
        <v>5036</v>
      </c>
      <c r="B2512" s="3" t="s">
        <v>5037</v>
      </c>
      <c r="C2512" s="4">
        <v>37577.594137</v>
      </c>
      <c r="D2512" s="4">
        <v>42175.92505</v>
      </c>
      <c r="E2512" s="4">
        <v>46350.023838</v>
      </c>
      <c r="F2512" s="4">
        <v>85918.692762</v>
      </c>
      <c r="G2512" s="4">
        <v>106000.705764</v>
      </c>
      <c r="H2512" s="4">
        <v>163918.465747</v>
      </c>
      <c r="I2512" s="4">
        <v>172002.81168</v>
      </c>
      <c r="J2512" s="4">
        <v>187168.64864</v>
      </c>
      <c r="K2512" s="4">
        <v>210850.052021</v>
      </c>
      <c r="L2512" s="4">
        <v>250617.080267</v>
      </c>
      <c r="M2512" s="4">
        <v>297519.441792</v>
      </c>
      <c r="N2512" s="4">
        <v>321833.5983</v>
      </c>
      <c r="O2512" s="4">
        <v>357508.142183</v>
      </c>
      <c r="P2512" s="4">
        <v>429757.965082</v>
      </c>
    </row>
    <row r="2513" spans="1:16">
      <c r="A2513" s="3" t="s">
        <v>5038</v>
      </c>
      <c r="B2513" s="3" t="s">
        <v>5039</v>
      </c>
      <c r="C2513" s="4">
        <v>62909.812688</v>
      </c>
      <c r="D2513" s="4">
        <v>66894.30041</v>
      </c>
      <c r="E2513" s="4">
        <v>102121.771317</v>
      </c>
      <c r="F2513" s="4">
        <v>107361.202344</v>
      </c>
      <c r="G2513" s="4">
        <v>117426.563635</v>
      </c>
      <c r="H2513" s="4">
        <v>134173.806268</v>
      </c>
      <c r="I2513" s="4">
        <v>209807.813281</v>
      </c>
      <c r="J2513" s="4">
        <v>230959.915755</v>
      </c>
      <c r="K2513" s="4">
        <v>243970.646116</v>
      </c>
      <c r="L2513" s="4">
        <v>385380.360244</v>
      </c>
      <c r="M2513" s="4">
        <v>414648.844938</v>
      </c>
      <c r="N2513" s="4">
        <v>491104.513311</v>
      </c>
      <c r="O2513" s="4">
        <v>624156.756911</v>
      </c>
      <c r="P2513" s="4">
        <v>1105170.491293</v>
      </c>
    </row>
    <row r="2514" spans="1:16">
      <c r="A2514" s="3" t="s">
        <v>5040</v>
      </c>
      <c r="B2514" s="3" t="s">
        <v>5041</v>
      </c>
      <c r="C2514" s="4">
        <v>96030.995197</v>
      </c>
      <c r="D2514" s="4">
        <v>101545.058339</v>
      </c>
      <c r="E2514" s="4">
        <v>142052.984567</v>
      </c>
      <c r="F2514" s="4">
        <v>144324.469058</v>
      </c>
      <c r="G2514" s="4">
        <v>147979.337291</v>
      </c>
      <c r="H2514" s="4">
        <v>153288.737413</v>
      </c>
      <c r="I2514" s="4">
        <v>160954.697833</v>
      </c>
      <c r="J2514" s="4">
        <v>168740.769725</v>
      </c>
      <c r="K2514" s="4">
        <v>229282.922116</v>
      </c>
      <c r="L2514" s="4">
        <v>232341.373758</v>
      </c>
      <c r="M2514" s="4">
        <v>239495.960365</v>
      </c>
      <c r="N2514" s="4">
        <v>244416.257898</v>
      </c>
      <c r="O2514" s="4">
        <v>265776.680322</v>
      </c>
      <c r="P2514" s="4">
        <v>276427.761437</v>
      </c>
    </row>
    <row r="2515" spans="1:16">
      <c r="A2515" s="3" t="s">
        <v>5042</v>
      </c>
      <c r="B2515" s="3" t="s">
        <v>5043</v>
      </c>
      <c r="C2515" s="4">
        <v>75328.296607</v>
      </c>
      <c r="D2515" s="4">
        <v>82935.150025</v>
      </c>
      <c r="E2515" s="4">
        <v>89270.140457</v>
      </c>
      <c r="F2515" s="4">
        <v>391277.290294</v>
      </c>
      <c r="G2515" s="4">
        <v>403066.650751</v>
      </c>
      <c r="H2515" s="4">
        <v>442025.748825</v>
      </c>
      <c r="I2515" s="4">
        <v>553338.928732</v>
      </c>
      <c r="J2515" s="4">
        <v>928519.483077</v>
      </c>
      <c r="K2515" s="4">
        <v>1015954.26513</v>
      </c>
      <c r="L2515" s="4">
        <v>1014162.302686</v>
      </c>
      <c r="M2515" s="4">
        <v>997374.507011</v>
      </c>
      <c r="N2515" s="4">
        <v>1317146.034394</v>
      </c>
      <c r="O2515" s="4">
        <v>1339560.230157</v>
      </c>
      <c r="P2515" s="4">
        <v>1351286.279992</v>
      </c>
    </row>
    <row r="2516" spans="1:16">
      <c r="A2516" s="3" t="s">
        <v>5044</v>
      </c>
      <c r="B2516" s="3" t="s">
        <v>5045</v>
      </c>
      <c r="C2516" s="4">
        <v>30767.578582</v>
      </c>
      <c r="D2516" s="4">
        <v>28160.023746</v>
      </c>
      <c r="E2516" s="4">
        <v>29014.364088</v>
      </c>
      <c r="F2516" s="4">
        <v>27462.02284</v>
      </c>
      <c r="G2516" s="4">
        <v>20939.407876</v>
      </c>
      <c r="H2516" s="4">
        <v>7430.097096</v>
      </c>
      <c r="I2516" s="4">
        <v>9730.370453</v>
      </c>
      <c r="J2516" s="4">
        <v>151775.015043</v>
      </c>
      <c r="K2516" s="4">
        <v>144842.836374</v>
      </c>
      <c r="L2516" s="4">
        <v>161669.740744</v>
      </c>
      <c r="M2516" s="4">
        <v>168621.476473</v>
      </c>
      <c r="N2516" s="4">
        <v>180836.594616</v>
      </c>
      <c r="O2516" s="4">
        <v>552589.123322</v>
      </c>
      <c r="P2516" s="4">
        <v>528446.17101</v>
      </c>
    </row>
    <row r="2517" spans="1:16">
      <c r="A2517" s="3" t="s">
        <v>5046</v>
      </c>
      <c r="B2517" s="3" t="s">
        <v>5047</v>
      </c>
      <c r="C2517" s="4">
        <v>101016.577354</v>
      </c>
      <c r="D2517" s="4">
        <v>113474.936403</v>
      </c>
      <c r="E2517" s="4">
        <v>131548.26703</v>
      </c>
      <c r="F2517" s="4">
        <v>146437.273157</v>
      </c>
      <c r="G2517" s="4">
        <v>213874.45121</v>
      </c>
      <c r="H2517" s="4">
        <v>236929.717292</v>
      </c>
      <c r="I2517" s="4">
        <v>243497.218233</v>
      </c>
      <c r="J2517" s="4">
        <v>279992.171917</v>
      </c>
      <c r="K2517" s="4">
        <v>293496.221693</v>
      </c>
      <c r="L2517" s="4">
        <v>313122.987361</v>
      </c>
      <c r="M2517" s="4">
        <v>340428.784207</v>
      </c>
      <c r="N2517" s="4">
        <v>505697.346217</v>
      </c>
      <c r="O2517" s="4">
        <v>549498.914955</v>
      </c>
      <c r="P2517" s="4">
        <v>913695.689327</v>
      </c>
    </row>
    <row r="2518" spans="1:16">
      <c r="A2518" s="3" t="s">
        <v>5048</v>
      </c>
      <c r="B2518" s="3" t="s">
        <v>5049</v>
      </c>
      <c r="C2518" s="4">
        <v>51725.492337</v>
      </c>
      <c r="D2518" s="4">
        <v>53198.03433</v>
      </c>
      <c r="E2518" s="4">
        <v>54123.901792</v>
      </c>
      <c r="F2518" s="4">
        <v>54733.858913</v>
      </c>
      <c r="G2518" s="4">
        <v>54355.887102</v>
      </c>
      <c r="H2518" s="4">
        <v>56374.053069</v>
      </c>
      <c r="I2518" s="4">
        <v>62488.215838</v>
      </c>
      <c r="J2518" s="4">
        <v>60834.935858</v>
      </c>
      <c r="K2518" s="4">
        <v>62054.87946</v>
      </c>
      <c r="L2518" s="4">
        <v>62843.18198</v>
      </c>
      <c r="M2518" s="4">
        <v>62968.857504</v>
      </c>
      <c r="N2518" s="4">
        <v>63952.366148</v>
      </c>
      <c r="O2518" s="4">
        <v>68170.067957</v>
      </c>
      <c r="P2518" s="4">
        <v>71293.591873</v>
      </c>
    </row>
    <row r="2519" spans="1:16">
      <c r="A2519" s="3" t="s">
        <v>5050</v>
      </c>
      <c r="B2519" s="3" t="s">
        <v>5051</v>
      </c>
      <c r="C2519" s="4">
        <v>37951.483906</v>
      </c>
      <c r="D2519" s="4">
        <v>41106.919597</v>
      </c>
      <c r="E2519" s="4">
        <v>43701.874976</v>
      </c>
      <c r="F2519" s="4">
        <v>49472.393123</v>
      </c>
      <c r="G2519" s="4">
        <v>132151.954547</v>
      </c>
      <c r="H2519" s="4">
        <v>136089.90966</v>
      </c>
      <c r="I2519" s="4">
        <v>143352.818518</v>
      </c>
      <c r="J2519" s="4">
        <v>152583.731619</v>
      </c>
      <c r="K2519" s="4">
        <v>162402.935543</v>
      </c>
      <c r="L2519" s="4">
        <v>294608.052605</v>
      </c>
      <c r="M2519" s="4">
        <v>303773.338963</v>
      </c>
      <c r="N2519" s="4">
        <v>309185.429233</v>
      </c>
      <c r="O2519" s="4">
        <v>311751.821277</v>
      </c>
      <c r="P2519" s="4">
        <v>313673.008736</v>
      </c>
    </row>
    <row r="2520" spans="1:16">
      <c r="A2520" s="3" t="s">
        <v>5052</v>
      </c>
      <c r="B2520" s="3" t="s">
        <v>5053</v>
      </c>
      <c r="C2520" s="4">
        <v>28963.732152</v>
      </c>
      <c r="D2520" s="4">
        <v>33303.29254</v>
      </c>
      <c r="E2520" s="4">
        <v>69568.041172</v>
      </c>
      <c r="F2520" s="4">
        <v>78912.002822</v>
      </c>
      <c r="G2520" s="4">
        <v>91424.028338</v>
      </c>
      <c r="H2520" s="4">
        <v>144828.280885</v>
      </c>
      <c r="I2520" s="4">
        <v>174652.05014</v>
      </c>
      <c r="J2520" s="4">
        <v>200012.257866</v>
      </c>
      <c r="K2520" s="4">
        <v>217421.556961</v>
      </c>
      <c r="L2520" s="4">
        <v>237458.790501</v>
      </c>
      <c r="M2520" s="4">
        <v>347129.464139</v>
      </c>
      <c r="N2520" s="4">
        <v>361639.776508</v>
      </c>
      <c r="O2520" s="4">
        <v>381516.315919</v>
      </c>
      <c r="P2520" s="4">
        <v>502259.856222</v>
      </c>
    </row>
    <row r="2521" spans="1:16">
      <c r="A2521" s="3" t="s">
        <v>5054</v>
      </c>
      <c r="B2521" s="3" t="s">
        <v>5055</v>
      </c>
      <c r="C2521" s="4">
        <v>64174.380458</v>
      </c>
      <c r="D2521" s="4">
        <v>100214.092505</v>
      </c>
      <c r="E2521" s="4">
        <v>240622.077704</v>
      </c>
      <c r="F2521" s="4">
        <v>247714.190526</v>
      </c>
      <c r="G2521" s="4">
        <v>231346.815362</v>
      </c>
      <c r="H2521" s="4">
        <v>410187.34003</v>
      </c>
      <c r="I2521" s="4">
        <v>348521.797559</v>
      </c>
      <c r="J2521" s="4">
        <v>360606.385576</v>
      </c>
      <c r="K2521" s="4">
        <v>706984.482471</v>
      </c>
      <c r="L2521" s="4">
        <v>719908.151499</v>
      </c>
      <c r="M2521" s="4">
        <v>695864.446689</v>
      </c>
      <c r="N2521" s="4">
        <v>1070958.252798</v>
      </c>
      <c r="O2521" s="4">
        <v>936761.571106</v>
      </c>
      <c r="P2521" s="4">
        <v>1443986.450728</v>
      </c>
    </row>
    <row r="2522" spans="1:16">
      <c r="A2522" s="3" t="s">
        <v>5056</v>
      </c>
      <c r="B2522" s="3" t="s">
        <v>5057</v>
      </c>
      <c r="C2522" s="4">
        <v>224786.455423</v>
      </c>
      <c r="D2522" s="4">
        <v>224518.280325</v>
      </c>
      <c r="E2522" s="4">
        <v>227617.177333</v>
      </c>
      <c r="F2522" s="4">
        <v>238971.88732</v>
      </c>
      <c r="G2522" s="4">
        <v>254005.078245</v>
      </c>
      <c r="H2522" s="4">
        <v>331720.594599</v>
      </c>
      <c r="I2522" s="4">
        <v>365239.537993</v>
      </c>
      <c r="J2522" s="4">
        <v>505721.533739</v>
      </c>
      <c r="K2522" s="4">
        <v>542567.984841</v>
      </c>
      <c r="L2522" s="4">
        <v>576495.11604</v>
      </c>
      <c r="M2522" s="4">
        <v>657946.277143</v>
      </c>
      <c r="N2522" s="4">
        <v>687690.279021</v>
      </c>
      <c r="O2522" s="4">
        <v>737424.89773</v>
      </c>
      <c r="P2522" s="4">
        <v>961185.378695</v>
      </c>
    </row>
    <row r="2523" spans="1:16">
      <c r="A2523" s="3" t="s">
        <v>5058</v>
      </c>
      <c r="B2523" s="3" t="s">
        <v>5059</v>
      </c>
      <c r="C2523" s="4">
        <v>43573.065648</v>
      </c>
      <c r="D2523" s="4">
        <v>43644.330429</v>
      </c>
      <c r="E2523" s="4">
        <v>48292.772448</v>
      </c>
      <c r="F2523" s="4">
        <v>99329.386248</v>
      </c>
      <c r="G2523" s="4">
        <v>107208.573623</v>
      </c>
      <c r="H2523" s="4">
        <v>130908.530407</v>
      </c>
      <c r="I2523" s="4">
        <v>155409.332227</v>
      </c>
      <c r="J2523" s="4">
        <v>208228.659492</v>
      </c>
      <c r="K2523" s="4">
        <v>268251.127111</v>
      </c>
      <c r="L2523" s="4">
        <v>343231.657255</v>
      </c>
      <c r="M2523" s="4">
        <v>382375.428506</v>
      </c>
      <c r="N2523" s="4">
        <v>415352.47517</v>
      </c>
      <c r="O2523" s="4">
        <v>421059.122056</v>
      </c>
      <c r="P2523" s="4">
        <v>564143.36547</v>
      </c>
    </row>
    <row r="2524" spans="1:16">
      <c r="A2524" s="3" t="s">
        <v>5060</v>
      </c>
      <c r="B2524" s="3" t="s">
        <v>5061</v>
      </c>
      <c r="C2524" s="4">
        <v>283631.194854</v>
      </c>
      <c r="D2524" s="4">
        <v>287725.041799</v>
      </c>
      <c r="E2524" s="4">
        <v>316325.007911</v>
      </c>
      <c r="F2524" s="4">
        <v>539834.585795</v>
      </c>
      <c r="G2524" s="4">
        <v>567319.086298</v>
      </c>
      <c r="H2524" s="4">
        <v>572606.861933</v>
      </c>
      <c r="I2524" s="4">
        <v>621856.554762</v>
      </c>
      <c r="J2524" s="4">
        <v>635560.828174</v>
      </c>
      <c r="K2524" s="4">
        <v>668429.527246</v>
      </c>
      <c r="L2524" s="4">
        <v>1084783.665948</v>
      </c>
      <c r="M2524" s="4">
        <v>1091857.788076</v>
      </c>
      <c r="N2524" s="4">
        <v>1129854.949322</v>
      </c>
      <c r="O2524" s="4">
        <v>1142263.875414</v>
      </c>
      <c r="P2524" s="4">
        <v>1120360.628046</v>
      </c>
    </row>
    <row r="2525" spans="1:16">
      <c r="A2525" s="3" t="s">
        <v>5062</v>
      </c>
      <c r="B2525" s="3" t="s">
        <v>5063</v>
      </c>
      <c r="C2525" s="4">
        <v>49985.898189</v>
      </c>
      <c r="D2525" s="4">
        <v>55344.613118</v>
      </c>
      <c r="E2525" s="4">
        <v>101899.550544</v>
      </c>
      <c r="F2525" s="4">
        <v>104597.696406</v>
      </c>
      <c r="G2525" s="4">
        <v>100272.369331</v>
      </c>
      <c r="H2525" s="4">
        <v>105859.766562</v>
      </c>
      <c r="I2525" s="4">
        <v>110327.239975</v>
      </c>
      <c r="J2525" s="4">
        <v>116043.806772</v>
      </c>
      <c r="K2525" s="4">
        <v>117439.231782</v>
      </c>
      <c r="L2525" s="4">
        <v>119621.976998</v>
      </c>
      <c r="M2525" s="4">
        <v>219459.065242</v>
      </c>
      <c r="N2525" s="4">
        <v>213932.202061</v>
      </c>
      <c r="O2525" s="4">
        <v>218748.043266</v>
      </c>
      <c r="P2525" s="4">
        <v>219945.739027</v>
      </c>
    </row>
    <row r="2526" spans="1:16">
      <c r="A2526" s="3" t="s">
        <v>5064</v>
      </c>
      <c r="B2526" s="3" t="s">
        <v>5065</v>
      </c>
      <c r="C2526" s="4">
        <v>48622.696858</v>
      </c>
      <c r="D2526" s="4">
        <v>52185.335383</v>
      </c>
      <c r="E2526" s="4">
        <v>54415.990591</v>
      </c>
      <c r="F2526" s="4">
        <v>55328.383609</v>
      </c>
      <c r="G2526" s="4">
        <v>57226.240315</v>
      </c>
      <c r="H2526" s="4">
        <v>70897.299753</v>
      </c>
      <c r="I2526" s="4">
        <v>96744.195336</v>
      </c>
      <c r="J2526" s="4">
        <v>123402.962359</v>
      </c>
      <c r="K2526" s="4">
        <v>147016.305748</v>
      </c>
      <c r="L2526" s="4">
        <v>165844.864877</v>
      </c>
      <c r="M2526" s="4">
        <v>244689.835</v>
      </c>
      <c r="N2526" s="4">
        <v>266102.277828</v>
      </c>
      <c r="O2526" s="4">
        <v>522595.114622</v>
      </c>
      <c r="P2526" s="4">
        <v>823148.17511</v>
      </c>
    </row>
    <row r="2527" spans="1:16">
      <c r="A2527" s="3" t="s">
        <v>5066</v>
      </c>
      <c r="B2527" s="3" t="s">
        <v>5067</v>
      </c>
      <c r="C2527" s="4">
        <v>9823.844463</v>
      </c>
      <c r="D2527" s="4">
        <v>10673.547841</v>
      </c>
      <c r="E2527" s="4">
        <v>10668.729142</v>
      </c>
      <c r="F2527" s="4">
        <v>104380.250499</v>
      </c>
      <c r="G2527" s="4">
        <v>110034.197895</v>
      </c>
      <c r="H2527" s="4">
        <v>111840.743813</v>
      </c>
      <c r="I2527" s="4">
        <v>192768.597856</v>
      </c>
      <c r="J2527" s="4">
        <v>195755.258706</v>
      </c>
      <c r="K2527" s="4">
        <v>196048.649016</v>
      </c>
      <c r="L2527" s="4">
        <v>196836.12048</v>
      </c>
      <c r="M2527" s="4">
        <v>359911.603673</v>
      </c>
      <c r="N2527" s="4">
        <v>370742.920891</v>
      </c>
      <c r="O2527" s="4">
        <v>348211.779747</v>
      </c>
      <c r="P2527" s="4">
        <v>364562.12909</v>
      </c>
    </row>
    <row r="2528" spans="1:16">
      <c r="A2528" s="3" t="s">
        <v>5068</v>
      </c>
      <c r="B2528" s="3" t="s">
        <v>5069</v>
      </c>
      <c r="C2528" s="4">
        <v>55730.273134</v>
      </c>
      <c r="D2528" s="4">
        <v>6361.937448</v>
      </c>
      <c r="E2528" s="4">
        <v>14559.220289</v>
      </c>
      <c r="F2528" s="4">
        <v>20554.130305</v>
      </c>
      <c r="G2528" s="4">
        <v>36953.668773</v>
      </c>
      <c r="H2528" s="4">
        <v>41610.928925</v>
      </c>
      <c r="I2528" s="4">
        <v>70827.266263</v>
      </c>
      <c r="J2528" s="4">
        <v>72638.033802</v>
      </c>
      <c r="K2528" s="4">
        <v>83004.322818</v>
      </c>
      <c r="L2528" s="4">
        <v>87084.41613</v>
      </c>
      <c r="M2528" s="4">
        <v>92015.753618</v>
      </c>
      <c r="N2528" s="4">
        <v>97688.12714</v>
      </c>
      <c r="O2528" s="4">
        <v>102854.878514</v>
      </c>
      <c r="P2528" s="4">
        <v>105380.436651</v>
      </c>
    </row>
    <row r="2529" spans="1:16">
      <c r="A2529" s="3" t="s">
        <v>5070</v>
      </c>
      <c r="B2529" s="3" t="s">
        <v>5071</v>
      </c>
      <c r="C2529" s="4">
        <v>46887.141469</v>
      </c>
      <c r="D2529" s="4">
        <v>41137.604094</v>
      </c>
      <c r="E2529" s="4">
        <v>39020.226563</v>
      </c>
      <c r="F2529" s="4">
        <v>36723.928864</v>
      </c>
      <c r="G2529" s="4">
        <v>24282.171288</v>
      </c>
      <c r="H2529" s="4">
        <v>27484.474531</v>
      </c>
      <c r="I2529" s="4">
        <v>27788.260472</v>
      </c>
      <c r="J2529" s="4">
        <v>28825.865515</v>
      </c>
      <c r="K2529" s="4">
        <v>28362.455059</v>
      </c>
      <c r="L2529" s="4">
        <v>28019.630043</v>
      </c>
      <c r="M2529" s="4">
        <v>27005.564968</v>
      </c>
      <c r="N2529" s="4">
        <v>27058.704972</v>
      </c>
      <c r="O2529" s="4">
        <v>26639.447279</v>
      </c>
      <c r="P2529" s="4">
        <v>27434.186176</v>
      </c>
    </row>
    <row r="2530" spans="1:16">
      <c r="A2530" s="3" t="s">
        <v>5072</v>
      </c>
      <c r="B2530" s="3" t="s">
        <v>5073</v>
      </c>
      <c r="C2530" s="4">
        <v>57442.684208</v>
      </c>
      <c r="D2530" s="4">
        <v>57046.495152</v>
      </c>
      <c r="E2530" s="4">
        <v>159026.0169</v>
      </c>
      <c r="F2530" s="4">
        <v>171654.972489</v>
      </c>
      <c r="G2530" s="4">
        <v>172888.568113</v>
      </c>
      <c r="H2530" s="4">
        <v>188359.204229</v>
      </c>
      <c r="I2530" s="4">
        <v>241853.436624</v>
      </c>
      <c r="J2530" s="4">
        <v>302328.951011</v>
      </c>
      <c r="K2530" s="4">
        <v>233722.007954</v>
      </c>
      <c r="L2530" s="4">
        <v>271260.108617</v>
      </c>
      <c r="M2530" s="4">
        <v>206757.975067</v>
      </c>
      <c r="N2530" s="4">
        <v>224306.560494</v>
      </c>
      <c r="O2530" s="4">
        <v>302047.753351</v>
      </c>
      <c r="P2530" s="4">
        <v>418240.16561</v>
      </c>
    </row>
    <row r="2531" spans="1:16">
      <c r="A2531" s="3" t="s">
        <v>5074</v>
      </c>
      <c r="B2531" s="3" t="s">
        <v>5075</v>
      </c>
      <c r="C2531" s="4">
        <v>192437.735836</v>
      </c>
      <c r="D2531" s="4">
        <v>221572.817601</v>
      </c>
      <c r="E2531" s="4">
        <v>261647.338983</v>
      </c>
      <c r="F2531" s="4">
        <v>337959.563964</v>
      </c>
      <c r="G2531" s="4">
        <v>428611.173506</v>
      </c>
      <c r="H2531" s="4">
        <v>561515.285458</v>
      </c>
      <c r="I2531" s="4">
        <v>672854.079743</v>
      </c>
      <c r="J2531" s="4">
        <v>775105.515847</v>
      </c>
      <c r="K2531" s="4">
        <v>796064.834732</v>
      </c>
      <c r="L2531" s="4">
        <v>803117.027076</v>
      </c>
      <c r="M2531" s="4">
        <v>796743.271794</v>
      </c>
      <c r="N2531" s="4">
        <v>832853.871455</v>
      </c>
      <c r="O2531" s="4">
        <v>879902.188611</v>
      </c>
      <c r="P2531" s="4">
        <v>943436.179809</v>
      </c>
    </row>
    <row r="2532" spans="1:16">
      <c r="A2532" s="3" t="s">
        <v>5076</v>
      </c>
      <c r="B2532" s="3" t="s">
        <v>5077</v>
      </c>
      <c r="C2532" s="4">
        <v>67391.432543</v>
      </c>
      <c r="D2532" s="4">
        <v>70811.040761</v>
      </c>
      <c r="E2532" s="4">
        <v>70667.158785</v>
      </c>
      <c r="F2532" s="4">
        <v>181825.74248</v>
      </c>
      <c r="G2532" s="4">
        <v>184258.632443</v>
      </c>
      <c r="H2532" s="4">
        <v>189831.224858</v>
      </c>
      <c r="I2532" s="4">
        <v>204751.177618</v>
      </c>
      <c r="J2532" s="4">
        <v>219804.161722</v>
      </c>
      <c r="K2532" s="4">
        <v>432703.03862</v>
      </c>
      <c r="L2532" s="4">
        <v>423889.069833</v>
      </c>
      <c r="M2532" s="4">
        <v>460629.495815</v>
      </c>
      <c r="N2532" s="4">
        <v>475128.552852</v>
      </c>
      <c r="O2532" s="4">
        <v>490262.678655</v>
      </c>
      <c r="P2532" s="4">
        <v>651331.341342</v>
      </c>
    </row>
    <row r="2533" spans="1:16">
      <c r="A2533" s="3" t="s">
        <v>5078</v>
      </c>
      <c r="B2533" s="3" t="s">
        <v>5079</v>
      </c>
      <c r="C2533" s="4">
        <v>97991.712728</v>
      </c>
      <c r="D2533" s="4">
        <v>99227.861251</v>
      </c>
      <c r="E2533" s="4">
        <v>102503.834833</v>
      </c>
      <c r="F2533" s="4">
        <v>99287.102353</v>
      </c>
      <c r="G2533" s="4">
        <v>338373.410296</v>
      </c>
      <c r="H2533" s="4">
        <v>358173.998744</v>
      </c>
      <c r="I2533" s="4">
        <v>387490.073201</v>
      </c>
      <c r="J2533" s="4">
        <v>409270.067597</v>
      </c>
      <c r="K2533" s="4">
        <v>424074.423968</v>
      </c>
      <c r="L2533" s="4">
        <v>458899.86033</v>
      </c>
      <c r="M2533" s="4">
        <v>491329.15282</v>
      </c>
      <c r="N2533" s="4">
        <v>670134.677259</v>
      </c>
      <c r="O2533" s="4">
        <v>757466.695499</v>
      </c>
      <c r="P2533" s="4">
        <v>742414.719894</v>
      </c>
    </row>
    <row r="2534" spans="1:16">
      <c r="A2534" s="3" t="s">
        <v>5080</v>
      </c>
      <c r="B2534" s="3" t="s">
        <v>5081</v>
      </c>
      <c r="C2534" s="4">
        <v>47511.157816</v>
      </c>
      <c r="D2534" s="4">
        <v>52338.387834</v>
      </c>
      <c r="E2534" s="4">
        <v>61083.851035</v>
      </c>
      <c r="F2534" s="4">
        <v>74530.788581</v>
      </c>
      <c r="G2534" s="4">
        <v>93380.141185</v>
      </c>
      <c r="H2534" s="4">
        <v>113055.826572</v>
      </c>
      <c r="I2534" s="4">
        <v>138217.211952</v>
      </c>
      <c r="J2534" s="4">
        <v>163249.531809</v>
      </c>
      <c r="K2534" s="4">
        <v>188987.145971</v>
      </c>
      <c r="L2534" s="4">
        <v>222933.379178</v>
      </c>
      <c r="M2534" s="4">
        <v>272014.571194</v>
      </c>
      <c r="N2534" s="4">
        <v>325848.944629</v>
      </c>
      <c r="O2534" s="4">
        <v>760777.957832</v>
      </c>
      <c r="P2534" s="4">
        <v>846744.674487</v>
      </c>
    </row>
    <row r="2535" spans="1:16">
      <c r="A2535" s="3" t="s">
        <v>5082</v>
      </c>
      <c r="B2535" s="3" t="s">
        <v>5083</v>
      </c>
      <c r="C2535" s="4">
        <v>52304.501359</v>
      </c>
      <c r="D2535" s="4">
        <v>52325.662235</v>
      </c>
      <c r="E2535" s="4">
        <v>53890.703112</v>
      </c>
      <c r="F2535" s="4">
        <v>101576.471572</v>
      </c>
      <c r="G2535" s="4">
        <v>103669.749572</v>
      </c>
      <c r="H2535" s="4">
        <v>108167.283417</v>
      </c>
      <c r="I2535" s="4">
        <v>109201.875006</v>
      </c>
      <c r="J2535" s="4">
        <v>103910.405355</v>
      </c>
      <c r="K2535" s="4">
        <v>117351.142289</v>
      </c>
      <c r="L2535" s="4">
        <v>116272.525703</v>
      </c>
      <c r="M2535" s="4">
        <v>205553.129876</v>
      </c>
      <c r="N2535" s="4">
        <v>206350.247645</v>
      </c>
      <c r="O2535" s="4">
        <v>467208.187607</v>
      </c>
      <c r="P2535" s="4">
        <v>423353.752454</v>
      </c>
    </row>
    <row r="2536" spans="1:16">
      <c r="A2536" s="3" t="s">
        <v>5084</v>
      </c>
      <c r="B2536" s="3" t="s">
        <v>5085</v>
      </c>
      <c r="C2536" s="4">
        <v>25116.910902</v>
      </c>
      <c r="D2536" s="4">
        <v>25347.548271</v>
      </c>
      <c r="E2536" s="4">
        <v>26191.716911</v>
      </c>
      <c r="F2536" s="4">
        <v>27412.417766</v>
      </c>
      <c r="G2536" s="4">
        <v>28433.477631</v>
      </c>
      <c r="H2536" s="4">
        <v>29874.573231</v>
      </c>
      <c r="I2536" s="4">
        <v>31400.155338</v>
      </c>
      <c r="J2536" s="4">
        <v>33458.87078</v>
      </c>
      <c r="K2536" s="4">
        <v>38678.838481</v>
      </c>
      <c r="L2536" s="4">
        <v>41201.580178</v>
      </c>
      <c r="M2536" s="4">
        <v>74783.524473</v>
      </c>
      <c r="N2536" s="4">
        <v>79338.825641</v>
      </c>
      <c r="O2536" s="4">
        <v>84300.426404</v>
      </c>
      <c r="P2536" s="4">
        <v>89537.381551</v>
      </c>
    </row>
    <row r="2537" spans="1:16">
      <c r="A2537" s="3" t="s">
        <v>5086</v>
      </c>
      <c r="B2537" s="3" t="s">
        <v>5087</v>
      </c>
      <c r="C2537" s="4">
        <v>7594.796628</v>
      </c>
      <c r="D2537" s="4">
        <v>-11970.490616</v>
      </c>
      <c r="E2537" s="4">
        <v>-633.566103</v>
      </c>
      <c r="F2537" s="4">
        <v>13634.071529</v>
      </c>
      <c r="G2537" s="4">
        <v>6024.603342</v>
      </c>
      <c r="H2537" s="4">
        <v>7179.584817</v>
      </c>
      <c r="I2537" s="4">
        <v>3603.910416</v>
      </c>
      <c r="J2537" s="4">
        <v>10681.269076</v>
      </c>
      <c r="K2537" s="4">
        <v>92452.716716</v>
      </c>
      <c r="L2537" s="4">
        <v>80230.351594</v>
      </c>
      <c r="M2537" s="4">
        <v>83427.674209</v>
      </c>
      <c r="N2537" s="4">
        <v>88934.27502</v>
      </c>
      <c r="O2537" s="4">
        <v>3557503.983868</v>
      </c>
      <c r="P2537" s="4">
        <v>3241473.886137</v>
      </c>
    </row>
    <row r="2538" spans="1:16">
      <c r="A2538" s="3" t="s">
        <v>5088</v>
      </c>
      <c r="B2538" s="3" t="s">
        <v>5089</v>
      </c>
      <c r="C2538" s="4">
        <v>70648.438938</v>
      </c>
      <c r="D2538" s="4">
        <v>50534.497017</v>
      </c>
      <c r="E2538" s="4">
        <v>62555.604542</v>
      </c>
      <c r="F2538" s="4">
        <v>126874.909848</v>
      </c>
      <c r="G2538" s="4">
        <v>262512.262589</v>
      </c>
      <c r="H2538" s="4">
        <v>265402.657609</v>
      </c>
      <c r="I2538" s="4">
        <v>325605.409538</v>
      </c>
      <c r="J2538" s="4">
        <v>374123.941419</v>
      </c>
      <c r="K2538" s="4">
        <v>550973.766654</v>
      </c>
      <c r="L2538" s="4">
        <v>572616.401037</v>
      </c>
      <c r="M2538" s="4">
        <v>577564.524417</v>
      </c>
      <c r="N2538" s="4">
        <v>578890.957568</v>
      </c>
      <c r="O2538" s="4">
        <v>621916.068172</v>
      </c>
      <c r="P2538" s="4">
        <v>980268.605512</v>
      </c>
    </row>
    <row r="2539" spans="1:16">
      <c r="A2539" s="3" t="s">
        <v>5090</v>
      </c>
      <c r="B2539" s="3" t="s">
        <v>5091</v>
      </c>
      <c r="C2539" s="4">
        <v>24586.594677</v>
      </c>
      <c r="D2539" s="4">
        <v>25271.525832</v>
      </c>
      <c r="E2539" s="4">
        <v>32483.725182</v>
      </c>
      <c r="F2539" s="4">
        <v>82003.735693</v>
      </c>
      <c r="G2539" s="4">
        <v>106030.869928</v>
      </c>
      <c r="H2539" s="4">
        <v>115748.756486</v>
      </c>
      <c r="I2539" s="4">
        <v>114855.228342</v>
      </c>
      <c r="J2539" s="4">
        <v>101433.81319</v>
      </c>
      <c r="K2539" s="4">
        <v>186499.922098</v>
      </c>
      <c r="L2539" s="4">
        <v>211155.527479</v>
      </c>
      <c r="M2539" s="4">
        <v>233164.040181</v>
      </c>
      <c r="N2539" s="4">
        <v>323484.542158</v>
      </c>
      <c r="O2539" s="4">
        <v>337237.767278</v>
      </c>
      <c r="P2539" s="4">
        <v>332563.160771</v>
      </c>
    </row>
    <row r="2540" spans="1:16">
      <c r="A2540" s="3" t="s">
        <v>5092</v>
      </c>
      <c r="B2540" s="3" t="s">
        <v>5093</v>
      </c>
      <c r="C2540" s="4">
        <v>53096.807695</v>
      </c>
      <c r="D2540" s="4">
        <v>61806.468494</v>
      </c>
      <c r="E2540" s="4">
        <v>121286.636696</v>
      </c>
      <c r="F2540" s="4">
        <v>265619.18067</v>
      </c>
      <c r="G2540" s="4">
        <v>397760.909657</v>
      </c>
      <c r="H2540" s="4">
        <v>451126.580813</v>
      </c>
      <c r="I2540" s="4">
        <v>868400.952605</v>
      </c>
      <c r="J2540" s="4">
        <v>984808.660181</v>
      </c>
      <c r="K2540" s="4">
        <v>1108851.779524</v>
      </c>
      <c r="L2540" s="4">
        <v>1247899.234917</v>
      </c>
      <c r="M2540" s="4">
        <v>1744500.193869</v>
      </c>
      <c r="N2540" s="4">
        <v>2766478.428347</v>
      </c>
      <c r="O2540" s="4">
        <v>3000942.53209</v>
      </c>
      <c r="P2540" s="4">
        <v>3333565.804029</v>
      </c>
    </row>
    <row r="2541" spans="1:16">
      <c r="A2541" s="3" t="s">
        <v>5094</v>
      </c>
      <c r="B2541" s="3" t="s">
        <v>5095</v>
      </c>
      <c r="C2541" s="4">
        <v>465002.220565</v>
      </c>
      <c r="D2541" s="4">
        <v>500182.20198</v>
      </c>
      <c r="E2541" s="4">
        <v>613385.128508</v>
      </c>
      <c r="F2541" s="4">
        <v>968468.678396</v>
      </c>
      <c r="G2541" s="4">
        <v>1294381.320218</v>
      </c>
      <c r="H2541" s="4">
        <v>1644733.714777</v>
      </c>
      <c r="I2541" s="4">
        <v>2113521.120233</v>
      </c>
      <c r="J2541" s="4">
        <v>2783729.610721</v>
      </c>
      <c r="K2541" s="4">
        <v>3473352.143362</v>
      </c>
      <c r="L2541" s="4">
        <v>4527707.466922</v>
      </c>
      <c r="M2541" s="4">
        <v>6130434.556207</v>
      </c>
      <c r="N2541" s="4">
        <v>6497891.116249</v>
      </c>
      <c r="O2541" s="4">
        <v>7562263.123828</v>
      </c>
      <c r="P2541" s="4">
        <v>9339767.681077</v>
      </c>
    </row>
    <row r="2542" spans="1:16">
      <c r="A2542" s="3" t="s">
        <v>5096</v>
      </c>
      <c r="B2542" s="3" t="s">
        <v>5097</v>
      </c>
      <c r="C2542" s="4">
        <v>29065.17246</v>
      </c>
      <c r="D2542" s="4">
        <v>27490.253692</v>
      </c>
      <c r="E2542" s="4">
        <v>27934.928168</v>
      </c>
      <c r="F2542" s="4">
        <v>25521.116378</v>
      </c>
      <c r="G2542" s="4">
        <v>24987.576371</v>
      </c>
      <c r="H2542" s="4">
        <v>20989.875251</v>
      </c>
      <c r="I2542" s="4">
        <v>21404.020255</v>
      </c>
      <c r="J2542" s="4">
        <v>21060.323738</v>
      </c>
      <c r="K2542" s="4">
        <v>21770.331863</v>
      </c>
      <c r="L2542" s="4">
        <v>52703.399887</v>
      </c>
      <c r="M2542" s="4">
        <v>46027.746392</v>
      </c>
      <c r="N2542" s="4">
        <v>41056.702722</v>
      </c>
      <c r="O2542" s="4">
        <v>42639.409088</v>
      </c>
      <c r="P2542" s="4">
        <v>41855.517926</v>
      </c>
    </row>
    <row r="2543" spans="1:16">
      <c r="A2543" s="3" t="s">
        <v>5098</v>
      </c>
      <c r="B2543" s="3" t="s">
        <v>5099</v>
      </c>
      <c r="C2543" s="4">
        <v>81515.916862</v>
      </c>
      <c r="D2543" s="4">
        <v>83599.007612</v>
      </c>
      <c r="E2543" s="4">
        <v>90280.175059</v>
      </c>
      <c r="F2543" s="4">
        <v>101423.759177</v>
      </c>
      <c r="G2543" s="4">
        <v>109979.030257</v>
      </c>
      <c r="H2543" s="4">
        <v>121975.010602</v>
      </c>
      <c r="I2543" s="4">
        <v>138068.958702</v>
      </c>
      <c r="J2543" s="4">
        <v>172213.243577</v>
      </c>
      <c r="K2543" s="4">
        <v>287080.733336</v>
      </c>
      <c r="L2543" s="4">
        <v>297854.405922</v>
      </c>
      <c r="M2543" s="4">
        <v>333925.502107</v>
      </c>
      <c r="N2543" s="4">
        <v>389763.606185</v>
      </c>
      <c r="O2543" s="4">
        <v>450311.509362</v>
      </c>
      <c r="P2543" s="4">
        <v>491670.306542</v>
      </c>
    </row>
    <row r="2544" spans="1:16">
      <c r="A2544" s="3" t="s">
        <v>5100</v>
      </c>
      <c r="B2544" s="3" t="s">
        <v>5101</v>
      </c>
      <c r="C2544" s="4">
        <v>59196.221851</v>
      </c>
      <c r="D2544" s="4">
        <v>61807.045389</v>
      </c>
      <c r="E2544" s="4">
        <v>68628.97305</v>
      </c>
      <c r="F2544" s="4">
        <v>81480.362012</v>
      </c>
      <c r="G2544" s="4">
        <v>145013.753681</v>
      </c>
      <c r="H2544" s="4">
        <v>171818.989487</v>
      </c>
      <c r="I2544" s="4">
        <v>257883.647021</v>
      </c>
      <c r="J2544" s="4">
        <v>430925.290913</v>
      </c>
      <c r="K2544" s="4">
        <v>480973.423845</v>
      </c>
      <c r="L2544" s="4">
        <v>542054.375035</v>
      </c>
      <c r="M2544" s="4">
        <v>819370.812851</v>
      </c>
      <c r="N2544" s="4">
        <v>1082296.187916</v>
      </c>
      <c r="O2544" s="4">
        <v>1702136.86935</v>
      </c>
      <c r="P2544" s="4">
        <v>1812163.644533</v>
      </c>
    </row>
    <row r="2545" spans="1:16">
      <c r="A2545" s="3" t="s">
        <v>5102</v>
      </c>
      <c r="B2545" s="3" t="s">
        <v>5103</v>
      </c>
      <c r="C2545" s="4">
        <v>57155.988294</v>
      </c>
      <c r="D2545" s="4">
        <v>49203.411573</v>
      </c>
      <c r="E2545" s="4">
        <v>49277.44557</v>
      </c>
      <c r="F2545" s="4">
        <v>127364.363314</v>
      </c>
      <c r="G2545" s="4">
        <v>134899.029353</v>
      </c>
      <c r="H2545" s="4">
        <v>142476.00428</v>
      </c>
      <c r="I2545" s="4">
        <v>153871.695223</v>
      </c>
      <c r="J2545" s="4">
        <v>156400.477487</v>
      </c>
      <c r="K2545" s="4">
        <v>166529.73527</v>
      </c>
      <c r="L2545" s="4">
        <v>175443.594788</v>
      </c>
      <c r="M2545" s="4">
        <v>187870.733275</v>
      </c>
      <c r="N2545" s="4">
        <v>199588.396556</v>
      </c>
      <c r="O2545" s="4">
        <v>214615.814831</v>
      </c>
      <c r="P2545" s="4">
        <v>225856.145214</v>
      </c>
    </row>
    <row r="2546" spans="1:16">
      <c r="A2546" s="3" t="s">
        <v>5104</v>
      </c>
      <c r="B2546" s="3" t="s">
        <v>5105</v>
      </c>
      <c r="C2546" s="4">
        <v>36089.08825</v>
      </c>
      <c r="D2546" s="4">
        <v>40922.834789</v>
      </c>
      <c r="E2546" s="4">
        <v>71759.144631</v>
      </c>
      <c r="F2546" s="4">
        <v>87022.660186</v>
      </c>
      <c r="G2546" s="4">
        <v>86131.899928</v>
      </c>
      <c r="H2546" s="4">
        <v>173805.821771</v>
      </c>
      <c r="I2546" s="4">
        <v>196568.436483</v>
      </c>
      <c r="J2546" s="4">
        <v>216609.661162</v>
      </c>
      <c r="K2546" s="4">
        <v>229317.491584</v>
      </c>
      <c r="L2546" s="4">
        <v>258087.492489</v>
      </c>
      <c r="M2546" s="4">
        <v>283227.639088</v>
      </c>
      <c r="N2546" s="4">
        <v>549146.983382</v>
      </c>
      <c r="O2546" s="4">
        <v>738792.763908</v>
      </c>
      <c r="P2546" s="4">
        <v>872685.659134</v>
      </c>
    </row>
    <row r="2547" spans="1:16">
      <c r="A2547" s="3" t="s">
        <v>5106</v>
      </c>
      <c r="B2547" s="3" t="s">
        <v>5107</v>
      </c>
      <c r="C2547" s="4">
        <v>44499.305655</v>
      </c>
      <c r="D2547" s="4">
        <v>45625.628935</v>
      </c>
      <c r="E2547" s="4">
        <v>48135.767845</v>
      </c>
      <c r="F2547" s="4">
        <v>49485.12202</v>
      </c>
      <c r="G2547" s="4">
        <v>50730.508526</v>
      </c>
      <c r="H2547" s="4">
        <v>52097.147368</v>
      </c>
      <c r="I2547" s="4">
        <v>51581.948481</v>
      </c>
      <c r="J2547" s="4">
        <v>53495.598231</v>
      </c>
      <c r="K2547" s="4">
        <v>127437.084831</v>
      </c>
      <c r="L2547" s="4">
        <v>130965.857804</v>
      </c>
      <c r="M2547" s="4">
        <v>256079.231082</v>
      </c>
      <c r="N2547" s="4">
        <v>256872.860593</v>
      </c>
      <c r="O2547" s="4">
        <v>257030.720318</v>
      </c>
      <c r="P2547" s="4">
        <v>235318.917439</v>
      </c>
    </row>
    <row r="2548" spans="1:16">
      <c r="A2548" s="3" t="s">
        <v>5108</v>
      </c>
      <c r="B2548" s="3" t="s">
        <v>5109</v>
      </c>
      <c r="C2548" s="4">
        <v>27321.626943</v>
      </c>
      <c r="D2548" s="4">
        <v>28961.761478</v>
      </c>
      <c r="E2548" s="4">
        <v>60631.42825</v>
      </c>
      <c r="F2548" s="4">
        <v>67230.456306</v>
      </c>
      <c r="G2548" s="4">
        <v>71731.631297</v>
      </c>
      <c r="H2548" s="4">
        <v>81863.542438</v>
      </c>
      <c r="I2548" s="4">
        <v>133534.42642</v>
      </c>
      <c r="J2548" s="4">
        <v>150827.146058</v>
      </c>
      <c r="K2548" s="4">
        <v>168070.098988</v>
      </c>
      <c r="L2548" s="4">
        <v>180785.132141</v>
      </c>
      <c r="M2548" s="4">
        <v>169885.383795</v>
      </c>
      <c r="N2548" s="4">
        <v>160499.931331</v>
      </c>
      <c r="O2548" s="4">
        <v>161688.329144</v>
      </c>
      <c r="P2548" s="4">
        <v>237046.68415</v>
      </c>
    </row>
    <row r="2549" spans="1:16">
      <c r="A2549" s="3" t="s">
        <v>5110</v>
      </c>
      <c r="B2549" s="3" t="s">
        <v>5111</v>
      </c>
      <c r="C2549" s="4">
        <v>175810.119261</v>
      </c>
      <c r="D2549" s="4">
        <v>178625.94882</v>
      </c>
      <c r="E2549" s="4">
        <v>346892.058256</v>
      </c>
      <c r="F2549" s="4">
        <v>379017.8422</v>
      </c>
      <c r="G2549" s="4">
        <v>378796.095552</v>
      </c>
      <c r="H2549" s="4">
        <v>440341.001708</v>
      </c>
      <c r="I2549" s="4">
        <v>513583.501401</v>
      </c>
      <c r="J2549" s="4">
        <v>529250.938043</v>
      </c>
      <c r="K2549" s="4">
        <v>568698.722005</v>
      </c>
      <c r="L2549" s="4">
        <v>596696.337142</v>
      </c>
      <c r="M2549" s="4">
        <v>610963.371642</v>
      </c>
      <c r="N2549" s="4">
        <v>615153.327324</v>
      </c>
      <c r="O2549" s="4">
        <v>1402479.391584</v>
      </c>
      <c r="P2549" s="4">
        <v>1492864.743116</v>
      </c>
    </row>
    <row r="2550" spans="1:16">
      <c r="A2550" s="3" t="s">
        <v>5112</v>
      </c>
      <c r="B2550" s="3" t="s">
        <v>5113</v>
      </c>
      <c r="C2550" s="4">
        <v>80874.406803</v>
      </c>
      <c r="D2550" s="4">
        <v>87472.821279</v>
      </c>
      <c r="E2550" s="4">
        <v>125173.076296</v>
      </c>
      <c r="F2550" s="4">
        <v>137154.317886</v>
      </c>
      <c r="G2550" s="4">
        <v>151792.90982</v>
      </c>
      <c r="H2550" s="4">
        <v>166249.764345</v>
      </c>
      <c r="I2550" s="4">
        <v>179974.529569</v>
      </c>
      <c r="J2550" s="4">
        <v>188614.745998</v>
      </c>
      <c r="K2550" s="4">
        <v>197379.148795</v>
      </c>
      <c r="L2550" s="4">
        <v>205646.093817</v>
      </c>
      <c r="M2550" s="4">
        <v>215044.220274</v>
      </c>
      <c r="N2550" s="4">
        <v>227312.003142</v>
      </c>
      <c r="O2550" s="4">
        <v>311784.42323</v>
      </c>
      <c r="P2550" s="4">
        <v>332945.18497</v>
      </c>
    </row>
    <row r="2551" spans="1:16">
      <c r="A2551" s="3" t="s">
        <v>5114</v>
      </c>
      <c r="B2551" s="3" t="s">
        <v>5115</v>
      </c>
      <c r="C2551" s="4">
        <v>93315.374076</v>
      </c>
      <c r="D2551" s="4">
        <v>94714.507783</v>
      </c>
      <c r="E2551" s="4">
        <v>94387.753672</v>
      </c>
      <c r="F2551" s="4">
        <v>98312.809632</v>
      </c>
      <c r="G2551" s="4">
        <v>82653.321336</v>
      </c>
      <c r="H2551" s="4">
        <v>83795.821175</v>
      </c>
      <c r="I2551" s="4">
        <v>152535.175554</v>
      </c>
      <c r="J2551" s="4">
        <v>141373.962743</v>
      </c>
      <c r="K2551" s="4">
        <v>129065.485311</v>
      </c>
      <c r="L2551" s="4">
        <v>126837.002196</v>
      </c>
      <c r="M2551" s="4">
        <v>198113.751092</v>
      </c>
      <c r="N2551" s="4">
        <v>154436.910395</v>
      </c>
      <c r="O2551" s="4">
        <v>156408.116025</v>
      </c>
      <c r="P2551" s="4">
        <v>155523.48121</v>
      </c>
    </row>
    <row r="2552" spans="1:16">
      <c r="A2552" s="3" t="s">
        <v>5116</v>
      </c>
      <c r="B2552" s="3" t="s">
        <v>5117</v>
      </c>
      <c r="C2552" s="4">
        <v>65755.172682</v>
      </c>
      <c r="D2552" s="4">
        <v>72383.966673</v>
      </c>
      <c r="E2552" s="4">
        <v>85219.584521</v>
      </c>
      <c r="F2552" s="4">
        <v>97786.201123</v>
      </c>
      <c r="G2552" s="4">
        <v>96392.566402</v>
      </c>
      <c r="H2552" s="4">
        <v>104038.783581</v>
      </c>
      <c r="I2552" s="4">
        <v>188271.599219</v>
      </c>
      <c r="J2552" s="4">
        <v>181573.31321</v>
      </c>
      <c r="K2552" s="4">
        <v>159422.707176</v>
      </c>
      <c r="L2552" s="4">
        <v>135730.175646</v>
      </c>
      <c r="M2552" s="4">
        <v>135449.229855</v>
      </c>
      <c r="N2552" s="4">
        <v>139883.497328</v>
      </c>
      <c r="O2552" s="4">
        <v>305567.482264</v>
      </c>
      <c r="P2552" s="4">
        <v>324064.800657</v>
      </c>
    </row>
    <row r="2553" spans="1:16">
      <c r="A2553" s="3" t="s">
        <v>5118</v>
      </c>
      <c r="B2553" s="3" t="s">
        <v>5119</v>
      </c>
      <c r="C2553" s="4">
        <v>38644.539841</v>
      </c>
      <c r="D2553" s="4">
        <v>38684.954142</v>
      </c>
      <c r="E2553" s="4">
        <v>38188.100304</v>
      </c>
      <c r="F2553" s="4">
        <v>38045.807806</v>
      </c>
      <c r="G2553" s="4">
        <v>31283.710162</v>
      </c>
      <c r="H2553" s="4">
        <v>31614.550942</v>
      </c>
      <c r="I2553" s="4">
        <v>25674.124497</v>
      </c>
      <c r="J2553" s="4">
        <v>19737.078193</v>
      </c>
      <c r="K2553" s="4">
        <v>97548.435909</v>
      </c>
      <c r="L2553" s="4">
        <v>109511.312555</v>
      </c>
      <c r="M2553" s="4">
        <v>116879.007342</v>
      </c>
      <c r="N2553" s="4">
        <v>172268.893513</v>
      </c>
      <c r="O2553" s="4">
        <v>188181.432512</v>
      </c>
      <c r="P2553" s="4">
        <v>178637.677831</v>
      </c>
    </row>
    <row r="2554" spans="1:16">
      <c r="A2554" s="3" t="s">
        <v>5120</v>
      </c>
      <c r="B2554" s="3" t="s">
        <v>5121</v>
      </c>
      <c r="C2554" s="4">
        <v>61151.798524</v>
      </c>
      <c r="D2554" s="4">
        <v>71824.317008</v>
      </c>
      <c r="E2554" s="4">
        <v>144922.13275</v>
      </c>
      <c r="F2554" s="4">
        <v>152647.136682</v>
      </c>
      <c r="G2554" s="4">
        <v>256684.576662</v>
      </c>
      <c r="H2554" s="4">
        <v>276252.142752</v>
      </c>
      <c r="I2554" s="4">
        <v>330547.982163</v>
      </c>
      <c r="J2554" s="4">
        <v>349524.666619</v>
      </c>
      <c r="K2554" s="4">
        <v>358741.733387</v>
      </c>
      <c r="L2554" s="4">
        <v>354647.662775</v>
      </c>
      <c r="M2554" s="4">
        <v>391336.097268</v>
      </c>
      <c r="N2554" s="4">
        <v>398861.674462</v>
      </c>
      <c r="O2554" s="4">
        <v>401866.390265</v>
      </c>
      <c r="P2554" s="4">
        <v>370449.52493</v>
      </c>
    </row>
    <row r="2555" spans="1:16">
      <c r="A2555" s="3" t="s">
        <v>5122</v>
      </c>
      <c r="B2555" s="3" t="s">
        <v>5123</v>
      </c>
      <c r="C2555" s="4">
        <v>118437.274639</v>
      </c>
      <c r="D2555" s="4">
        <v>130034.788789</v>
      </c>
      <c r="E2555" s="4">
        <v>170154.949246</v>
      </c>
      <c r="F2555" s="4">
        <v>176027.816387</v>
      </c>
      <c r="G2555" s="4">
        <v>185434.877733</v>
      </c>
      <c r="H2555" s="4">
        <v>202180.490664</v>
      </c>
      <c r="I2555" s="4">
        <v>335338.363875</v>
      </c>
      <c r="J2555" s="4">
        <v>364622.033165</v>
      </c>
      <c r="K2555" s="4">
        <v>335143.307553</v>
      </c>
      <c r="L2555" s="4">
        <v>421497.604532</v>
      </c>
      <c r="M2555" s="4">
        <v>682368.698442</v>
      </c>
      <c r="N2555" s="4">
        <v>766679.169695</v>
      </c>
      <c r="O2555" s="4">
        <v>811850.193746</v>
      </c>
      <c r="P2555" s="4">
        <v>916916.976352</v>
      </c>
    </row>
    <row r="2556" spans="1:16">
      <c r="A2556" s="3" t="s">
        <v>5124</v>
      </c>
      <c r="B2556" s="3" t="s">
        <v>5125</v>
      </c>
      <c r="C2556" s="4">
        <v>45059.996487</v>
      </c>
      <c r="D2556" s="4">
        <v>48159.287678</v>
      </c>
      <c r="E2556" s="4">
        <v>51599.300945</v>
      </c>
      <c r="F2556" s="4">
        <v>60062.277885</v>
      </c>
      <c r="G2556" s="4">
        <v>102956.199942</v>
      </c>
      <c r="H2556" s="4">
        <v>98780.683201</v>
      </c>
      <c r="I2556" s="4">
        <v>128101.680805</v>
      </c>
      <c r="J2556" s="4">
        <v>122665.34582</v>
      </c>
      <c r="K2556" s="4">
        <v>121593.524609</v>
      </c>
      <c r="L2556" s="4">
        <v>180653.267978</v>
      </c>
      <c r="M2556" s="4">
        <v>182554.293343</v>
      </c>
      <c r="N2556" s="4">
        <v>190615.3335</v>
      </c>
      <c r="O2556" s="4">
        <v>186330.620622</v>
      </c>
      <c r="P2556" s="4">
        <v>185798.670087</v>
      </c>
    </row>
    <row r="2557" spans="1:16">
      <c r="A2557" s="3" t="s">
        <v>5126</v>
      </c>
      <c r="B2557" s="3" t="s">
        <v>5127</v>
      </c>
      <c r="C2557" s="4">
        <v>48098.9481</v>
      </c>
      <c r="D2557" s="4">
        <v>48565.9605</v>
      </c>
      <c r="E2557" s="4">
        <v>48714.689593</v>
      </c>
      <c r="F2557" s="4">
        <v>49221.574315</v>
      </c>
      <c r="G2557" s="4">
        <v>48618.760108</v>
      </c>
      <c r="H2557" s="4">
        <v>47317.409629</v>
      </c>
      <c r="I2557" s="4">
        <v>44360.222786</v>
      </c>
      <c r="J2557" s="4">
        <v>158255.829113</v>
      </c>
      <c r="K2557" s="4">
        <v>118499.899525</v>
      </c>
      <c r="L2557" s="4">
        <v>133799.377085</v>
      </c>
      <c r="M2557" s="4">
        <v>254936.884654</v>
      </c>
      <c r="N2557" s="4">
        <v>295193.818046</v>
      </c>
      <c r="O2557" s="4">
        <v>357763.232515</v>
      </c>
      <c r="P2557" s="4">
        <v>359858.960786</v>
      </c>
    </row>
    <row r="2558" spans="1:16">
      <c r="A2558" s="3" t="s">
        <v>5128</v>
      </c>
      <c r="B2558" s="3" t="s">
        <v>5129</v>
      </c>
      <c r="C2558" s="4">
        <v>49378.244437</v>
      </c>
      <c r="D2558" s="4">
        <v>50527.187829</v>
      </c>
      <c r="E2558" s="4">
        <v>47273.044788</v>
      </c>
      <c r="F2558" s="4">
        <v>44692.191313</v>
      </c>
      <c r="G2558" s="4">
        <v>25683.390912</v>
      </c>
      <c r="H2558" s="4">
        <v>13852.28195</v>
      </c>
      <c r="I2558" s="4">
        <v>15923.43186</v>
      </c>
      <c r="J2558" s="4">
        <v>11917.699484</v>
      </c>
      <c r="K2558" s="4">
        <v>2037.527341</v>
      </c>
      <c r="L2558" s="4">
        <v>71326.463578</v>
      </c>
      <c r="M2558" s="4">
        <v>67896.790175</v>
      </c>
      <c r="N2558" s="4">
        <v>66988.846715</v>
      </c>
      <c r="O2558" s="4">
        <v>63730.088277</v>
      </c>
      <c r="P2558" s="4">
        <v>65370.607211</v>
      </c>
    </row>
    <row r="2559" spans="1:16">
      <c r="A2559" s="3" t="s">
        <v>5130</v>
      </c>
      <c r="B2559" s="3" t="s">
        <v>5131</v>
      </c>
      <c r="C2559" s="4">
        <v>86291.180172</v>
      </c>
      <c r="D2559" s="4">
        <v>87341.690693</v>
      </c>
      <c r="E2559" s="4">
        <v>88811.065608</v>
      </c>
      <c r="F2559" s="4">
        <v>88521.753954</v>
      </c>
      <c r="G2559" s="4">
        <v>88485.20986</v>
      </c>
      <c r="H2559" s="4">
        <v>87959.213417</v>
      </c>
      <c r="I2559" s="4">
        <v>60849.287106</v>
      </c>
      <c r="J2559" s="4">
        <v>60747.901333</v>
      </c>
      <c r="K2559" s="4">
        <v>58374.923261</v>
      </c>
      <c r="L2559" s="4">
        <v>49803.265604</v>
      </c>
      <c r="M2559" s="4">
        <v>46832.964144</v>
      </c>
      <c r="N2559" s="4">
        <v>45415.662086</v>
      </c>
      <c r="O2559" s="4">
        <v>47225.621848</v>
      </c>
      <c r="P2559" s="4">
        <v>42345.119831</v>
      </c>
    </row>
    <row r="2560" spans="1:16">
      <c r="A2560" s="3" t="s">
        <v>5132</v>
      </c>
      <c r="B2560" s="3" t="s">
        <v>5133</v>
      </c>
      <c r="C2560" s="4">
        <v>56206.409586</v>
      </c>
      <c r="D2560" s="4">
        <v>56971.430002</v>
      </c>
      <c r="E2560" s="4">
        <v>58720.075188</v>
      </c>
      <c r="F2560" s="4">
        <v>87822.074414</v>
      </c>
      <c r="G2560" s="4">
        <v>87518.803727</v>
      </c>
      <c r="H2560" s="4">
        <v>86168.341455</v>
      </c>
      <c r="I2560" s="4">
        <v>88622.396413</v>
      </c>
      <c r="J2560" s="4">
        <v>63062.364214</v>
      </c>
      <c r="K2560" s="4">
        <v>71398.249568</v>
      </c>
      <c r="L2560" s="4">
        <v>68515.13682</v>
      </c>
      <c r="M2560" s="4">
        <v>118251.600996</v>
      </c>
      <c r="N2560" s="4">
        <v>108049.32643</v>
      </c>
      <c r="O2560" s="4">
        <v>61991.308553</v>
      </c>
      <c r="P2560" s="4">
        <v>63228.994642</v>
      </c>
    </row>
    <row r="2561" spans="1:16">
      <c r="A2561" s="3" t="s">
        <v>5134</v>
      </c>
      <c r="B2561" s="3" t="s">
        <v>5135</v>
      </c>
      <c r="C2561" s="4">
        <v>51202.618222</v>
      </c>
      <c r="D2561" s="4">
        <v>52278.393614</v>
      </c>
      <c r="E2561" s="4">
        <v>51465.775543</v>
      </c>
      <c r="F2561" s="4">
        <v>93696.353371</v>
      </c>
      <c r="G2561" s="4">
        <v>98565.038385</v>
      </c>
      <c r="H2561" s="4">
        <v>102345.927187</v>
      </c>
      <c r="I2561" s="4">
        <v>107152.020564</v>
      </c>
      <c r="J2561" s="4">
        <v>112316.368789</v>
      </c>
      <c r="K2561" s="4">
        <v>115701.979528</v>
      </c>
      <c r="L2561" s="4">
        <v>106987.101915</v>
      </c>
      <c r="M2561" s="4">
        <v>108383.629705</v>
      </c>
      <c r="N2561" s="4">
        <v>109257.318214</v>
      </c>
      <c r="O2561" s="4">
        <v>111458.945695</v>
      </c>
      <c r="P2561" s="4">
        <v>113890.400428</v>
      </c>
    </row>
    <row r="2562" spans="1:16">
      <c r="A2562" s="3" t="s">
        <v>5136</v>
      </c>
      <c r="B2562" s="3" t="s">
        <v>5137</v>
      </c>
      <c r="C2562" s="4">
        <v>56421.318626</v>
      </c>
      <c r="D2562" s="4">
        <v>58639.393673</v>
      </c>
      <c r="E2562" s="4">
        <v>62361.978744</v>
      </c>
      <c r="F2562" s="4">
        <v>97037.16735</v>
      </c>
      <c r="G2562" s="4">
        <v>140378.401364</v>
      </c>
      <c r="H2562" s="4">
        <v>156084.598983</v>
      </c>
      <c r="I2562" s="4">
        <v>169769.64155</v>
      </c>
      <c r="J2562" s="4">
        <v>184544.43176</v>
      </c>
      <c r="K2562" s="4">
        <v>196055.816548</v>
      </c>
      <c r="L2562" s="4">
        <v>210135.130297</v>
      </c>
      <c r="M2562" s="4">
        <v>205823.96506</v>
      </c>
      <c r="N2562" s="4">
        <v>200636.368334</v>
      </c>
      <c r="O2562" s="4">
        <v>181076.695926</v>
      </c>
      <c r="P2562" s="4">
        <v>254434.9</v>
      </c>
    </row>
    <row r="2563" spans="1:16">
      <c r="A2563" s="3" t="s">
        <v>5138</v>
      </c>
      <c r="B2563" s="3" t="s">
        <v>5139</v>
      </c>
      <c r="C2563" s="4">
        <v>58660.881339</v>
      </c>
      <c r="D2563" s="4">
        <v>61314.146121</v>
      </c>
      <c r="E2563" s="4">
        <v>63593.724898</v>
      </c>
      <c r="F2563" s="4">
        <v>63252.656187</v>
      </c>
      <c r="G2563" s="4">
        <v>63482.106903</v>
      </c>
      <c r="H2563" s="4">
        <v>282907.97517</v>
      </c>
      <c r="I2563" s="4">
        <v>359993.921152</v>
      </c>
      <c r="J2563" s="4">
        <v>806993.066872</v>
      </c>
      <c r="K2563" s="4">
        <v>842744.300206</v>
      </c>
      <c r="L2563" s="4">
        <v>801364.925082</v>
      </c>
      <c r="M2563" s="4">
        <v>628251.257253</v>
      </c>
      <c r="N2563" s="4">
        <v>337736.175371</v>
      </c>
      <c r="O2563" s="4">
        <v>416210.009226</v>
      </c>
      <c r="P2563" s="4">
        <v>522865.443371</v>
      </c>
    </row>
    <row r="2564" spans="1:16">
      <c r="A2564" s="3" t="s">
        <v>5140</v>
      </c>
      <c r="B2564" s="3" t="s">
        <v>5141</v>
      </c>
      <c r="C2564" s="4">
        <v>55596.804166</v>
      </c>
      <c r="D2564" s="4">
        <v>62461.103792</v>
      </c>
      <c r="E2564" s="4">
        <v>70949.470432</v>
      </c>
      <c r="F2564" s="4">
        <v>212769.970284</v>
      </c>
      <c r="G2564" s="4">
        <v>262302.525334</v>
      </c>
      <c r="H2564" s="4">
        <v>338701.960048</v>
      </c>
      <c r="I2564" s="4">
        <v>481131.244539</v>
      </c>
      <c r="J2564" s="4">
        <v>686072.913438</v>
      </c>
      <c r="K2564" s="4">
        <v>835168.236011</v>
      </c>
      <c r="L2564" s="4">
        <v>864246.978238</v>
      </c>
      <c r="M2564" s="4">
        <v>910811.904107</v>
      </c>
      <c r="N2564" s="4">
        <v>1006997.771664</v>
      </c>
      <c r="O2564" s="4">
        <v>1595333.172882</v>
      </c>
      <c r="P2564" s="4">
        <v>1686086.520841</v>
      </c>
    </row>
    <row r="2565" spans="1:16">
      <c r="A2565" s="3" t="s">
        <v>5142</v>
      </c>
      <c r="B2565" s="3" t="s">
        <v>5143</v>
      </c>
      <c r="C2565" s="4">
        <v>599078.872126</v>
      </c>
      <c r="D2565" s="4">
        <v>628344.34448</v>
      </c>
      <c r="E2565" s="4">
        <v>666402.500777</v>
      </c>
      <c r="F2565" s="4">
        <v>724428.234138</v>
      </c>
      <c r="G2565" s="4">
        <v>705661.720517</v>
      </c>
      <c r="H2565" s="4">
        <v>827164.850902</v>
      </c>
      <c r="I2565" s="4">
        <v>865860.702617</v>
      </c>
      <c r="J2565" s="4">
        <v>927194.858946</v>
      </c>
      <c r="K2565" s="4">
        <v>964072.067597</v>
      </c>
      <c r="L2565" s="4">
        <v>1132304.442665</v>
      </c>
      <c r="M2565" s="4">
        <v>1135519.398905</v>
      </c>
      <c r="N2565" s="4">
        <v>1224258.258874</v>
      </c>
      <c r="O2565" s="4">
        <v>1293291.529091</v>
      </c>
      <c r="P2565" s="4">
        <v>1399254.332854</v>
      </c>
    </row>
    <row r="2566" spans="1:16">
      <c r="A2566" s="3" t="s">
        <v>5144</v>
      </c>
      <c r="B2566" s="3" t="s">
        <v>5145</v>
      </c>
      <c r="C2566" s="4">
        <v>73311.822105</v>
      </c>
      <c r="D2566" s="4">
        <v>93485.209354</v>
      </c>
      <c r="E2566" s="4">
        <v>167509.322313</v>
      </c>
      <c r="F2566" s="4">
        <v>184721.097315</v>
      </c>
      <c r="G2566" s="4">
        <v>188871.328624</v>
      </c>
      <c r="H2566" s="4">
        <v>240053.722031</v>
      </c>
      <c r="I2566" s="4">
        <v>287660.786069</v>
      </c>
      <c r="J2566" s="4">
        <v>364624.247619</v>
      </c>
      <c r="K2566" s="4">
        <v>373335.554569</v>
      </c>
      <c r="L2566" s="4">
        <v>416214.353521</v>
      </c>
      <c r="M2566" s="4">
        <v>731171.3959</v>
      </c>
      <c r="N2566" s="4">
        <v>649463.886018</v>
      </c>
      <c r="O2566" s="4">
        <v>672536.009685</v>
      </c>
      <c r="P2566" s="4">
        <v>704002.347985</v>
      </c>
    </row>
    <row r="2567" spans="1:16">
      <c r="A2567" s="3" t="s">
        <v>5146</v>
      </c>
      <c r="B2567" s="3" t="s">
        <v>5147</v>
      </c>
      <c r="C2567" s="4">
        <v>92393.940109</v>
      </c>
      <c r="D2567" s="4">
        <v>167198.610014</v>
      </c>
      <c r="E2567" s="4">
        <v>227553.668227</v>
      </c>
      <c r="F2567" s="4">
        <v>331155.069674</v>
      </c>
      <c r="G2567" s="4">
        <v>394108.380069</v>
      </c>
      <c r="H2567" s="4">
        <v>450288.205299</v>
      </c>
      <c r="I2567" s="4">
        <v>705348.171973</v>
      </c>
      <c r="J2567" s="4">
        <v>650621.894776</v>
      </c>
      <c r="K2567" s="4">
        <v>424407.722143</v>
      </c>
      <c r="L2567" s="4">
        <v>13182.904145</v>
      </c>
      <c r="M2567" s="4">
        <v>95636.579088</v>
      </c>
      <c r="N2567" s="4">
        <v>36829.73412</v>
      </c>
      <c r="O2567" s="4">
        <v>48940.650379</v>
      </c>
      <c r="P2567" s="4">
        <v>36479.659269</v>
      </c>
    </row>
    <row r="2568" spans="1:16">
      <c r="A2568" s="3" t="s">
        <v>5148</v>
      </c>
      <c r="B2568" s="3" t="s">
        <v>5149</v>
      </c>
      <c r="C2568" s="4">
        <v>11884.26078</v>
      </c>
      <c r="D2568" s="4">
        <v>12120.507439</v>
      </c>
      <c r="E2568" s="4">
        <v>13196.081034</v>
      </c>
      <c r="F2568" s="4">
        <v>14337.589037</v>
      </c>
      <c r="G2568" s="4">
        <v>185610.423015</v>
      </c>
      <c r="H2568" s="4">
        <v>254186.61466</v>
      </c>
      <c r="I2568" s="4">
        <v>277106.133864</v>
      </c>
      <c r="J2568" s="4">
        <v>299208.202128</v>
      </c>
      <c r="K2568" s="4">
        <v>322114.549581</v>
      </c>
      <c r="L2568" s="4">
        <v>347987.515558</v>
      </c>
      <c r="M2568" s="4">
        <v>392237.516053</v>
      </c>
      <c r="N2568" s="4">
        <v>421788.819788</v>
      </c>
      <c r="O2568" s="4">
        <v>506057.274145</v>
      </c>
      <c r="P2568" s="4">
        <v>468825.494882</v>
      </c>
    </row>
    <row r="2569" spans="1:16">
      <c r="A2569" s="3" t="s">
        <v>5150</v>
      </c>
      <c r="B2569" s="3" t="s">
        <v>5151</v>
      </c>
      <c r="C2569" s="4">
        <v>33250.068401</v>
      </c>
      <c r="D2569" s="4">
        <v>20665.533899</v>
      </c>
      <c r="E2569" s="4">
        <v>17499.084055</v>
      </c>
      <c r="F2569" s="4">
        <v>21442.122155</v>
      </c>
      <c r="G2569" s="4">
        <v>19612.076956</v>
      </c>
      <c r="H2569" s="4">
        <v>24339.814432</v>
      </c>
      <c r="I2569" s="4">
        <v>30008.444311</v>
      </c>
      <c r="J2569" s="4">
        <v>45190.859562</v>
      </c>
      <c r="K2569" s="4">
        <v>153134.334513</v>
      </c>
      <c r="L2569" s="4">
        <v>167175.451403</v>
      </c>
      <c r="M2569" s="4">
        <v>175323.640486</v>
      </c>
      <c r="N2569" s="4">
        <v>228968.479716</v>
      </c>
      <c r="O2569" s="4">
        <v>233198.111901</v>
      </c>
      <c r="P2569" s="4">
        <v>242596.037598</v>
      </c>
    </row>
    <row r="2570" spans="1:16">
      <c r="A2570" s="3" t="s">
        <v>5152</v>
      </c>
      <c r="B2570" s="3" t="s">
        <v>5153</v>
      </c>
      <c r="C2570" s="4">
        <v>165050.214527</v>
      </c>
      <c r="D2570" s="4">
        <v>180937.773403</v>
      </c>
      <c r="E2570" s="4">
        <v>200077.882202</v>
      </c>
      <c r="F2570" s="4">
        <v>206212.74878</v>
      </c>
      <c r="G2570" s="4">
        <v>194582.810562</v>
      </c>
      <c r="H2570" s="4">
        <v>181823.789046</v>
      </c>
      <c r="I2570" s="4">
        <v>182720.414985</v>
      </c>
      <c r="J2570" s="4">
        <v>181549.162658</v>
      </c>
      <c r="K2570" s="4">
        <v>159057.202102</v>
      </c>
      <c r="L2570" s="4">
        <v>164854.556576</v>
      </c>
      <c r="M2570" s="4">
        <v>165287.535421</v>
      </c>
      <c r="N2570" s="4">
        <v>172826.313243</v>
      </c>
      <c r="O2570" s="4">
        <v>144857.946481</v>
      </c>
      <c r="P2570" s="4">
        <v>160161.957877</v>
      </c>
    </row>
    <row r="2571" spans="1:16">
      <c r="A2571" s="3" t="s">
        <v>5154</v>
      </c>
      <c r="B2571" s="3" t="s">
        <v>5155</v>
      </c>
      <c r="C2571" s="4">
        <v>96167.927747</v>
      </c>
      <c r="D2571" s="4">
        <v>92158.265808</v>
      </c>
      <c r="E2571" s="4">
        <v>71933.900863</v>
      </c>
      <c r="F2571" s="4">
        <v>38999.865857</v>
      </c>
      <c r="G2571" s="4">
        <v>-98914.501397</v>
      </c>
      <c r="H2571" s="4">
        <v>-6518.761476</v>
      </c>
      <c r="I2571" s="4">
        <v>-6006.932913</v>
      </c>
      <c r="J2571" s="4">
        <v>-4314.942728</v>
      </c>
      <c r="K2571" s="4">
        <v>-3151.707971</v>
      </c>
      <c r="L2571" s="4">
        <v>140.725361</v>
      </c>
      <c r="M2571" s="4">
        <v>387.674395</v>
      </c>
      <c r="N2571" s="4">
        <v>2040.730568</v>
      </c>
      <c r="O2571" s="4">
        <v>6294.712676</v>
      </c>
      <c r="P2571" s="4">
        <v>6749.933821</v>
      </c>
    </row>
    <row r="2572" spans="1:16">
      <c r="A2572" s="3" t="s">
        <v>5156</v>
      </c>
      <c r="B2572" s="3" t="s">
        <v>5157</v>
      </c>
      <c r="C2572" s="4">
        <v>41429.887607</v>
      </c>
      <c r="D2572" s="4">
        <v>44798.732302</v>
      </c>
      <c r="E2572" s="4">
        <v>48613.612799</v>
      </c>
      <c r="F2572" s="4">
        <v>86645.98368</v>
      </c>
      <c r="G2572" s="4">
        <v>98173.252239</v>
      </c>
      <c r="H2572" s="4">
        <v>111992.575587</v>
      </c>
      <c r="I2572" s="4">
        <v>134429.032695</v>
      </c>
      <c r="J2572" s="4">
        <v>147491.905108</v>
      </c>
      <c r="K2572" s="4">
        <v>171624.38163</v>
      </c>
      <c r="L2572" s="4">
        <v>198947.562814</v>
      </c>
      <c r="M2572" s="4">
        <v>263758.581968</v>
      </c>
      <c r="N2572" s="4">
        <v>296051.391079</v>
      </c>
      <c r="O2572" s="4">
        <v>329769.595921</v>
      </c>
      <c r="P2572" s="4">
        <v>365018.416844</v>
      </c>
    </row>
    <row r="2573" spans="1:16">
      <c r="A2573" s="3" t="s">
        <v>5158</v>
      </c>
      <c r="B2573" s="3" t="s">
        <v>5159</v>
      </c>
      <c r="C2573" s="4">
        <v>52448.365382</v>
      </c>
      <c r="D2573" s="4">
        <v>53204.489755</v>
      </c>
      <c r="E2573" s="4">
        <v>60735.261102</v>
      </c>
      <c r="F2573" s="4">
        <v>65876.659976</v>
      </c>
      <c r="G2573" s="4">
        <v>69176.790236</v>
      </c>
      <c r="H2573" s="4">
        <v>100521.733219</v>
      </c>
      <c r="I2573" s="4">
        <v>103331.326591</v>
      </c>
      <c r="J2573" s="4">
        <v>106021.622516</v>
      </c>
      <c r="K2573" s="4">
        <v>108151.101721</v>
      </c>
      <c r="L2573" s="4">
        <v>175452.81163</v>
      </c>
      <c r="M2573" s="4">
        <v>181469.54438</v>
      </c>
      <c r="N2573" s="4">
        <v>183489.103423</v>
      </c>
      <c r="O2573" s="4">
        <v>185536.398596</v>
      </c>
      <c r="P2573" s="4">
        <v>190732.503006</v>
      </c>
    </row>
    <row r="2574" spans="1:16">
      <c r="A2574" s="3" t="s">
        <v>5160</v>
      </c>
      <c r="B2574" s="3" t="s">
        <v>5161</v>
      </c>
      <c r="C2574" s="4">
        <v>33366.663946</v>
      </c>
      <c r="D2574" s="4">
        <v>33092.531226</v>
      </c>
      <c r="E2574" s="4">
        <v>33178.616768</v>
      </c>
      <c r="F2574" s="4">
        <v>34813.391493</v>
      </c>
      <c r="G2574" s="4">
        <v>38234.143072</v>
      </c>
      <c r="H2574" s="4">
        <v>40459.245325</v>
      </c>
      <c r="I2574" s="4">
        <v>45338.080562</v>
      </c>
      <c r="J2574" s="4">
        <v>53883.701104</v>
      </c>
      <c r="K2574" s="4">
        <v>65362.113019</v>
      </c>
      <c r="L2574" s="4">
        <v>64160.378175</v>
      </c>
      <c r="M2574" s="4">
        <v>66542.655689</v>
      </c>
      <c r="N2574" s="4">
        <v>151768.72501</v>
      </c>
      <c r="O2574" s="4">
        <v>165872.603524</v>
      </c>
      <c r="P2574" s="4">
        <v>254452.092967</v>
      </c>
    </row>
    <row r="2575" spans="1:16">
      <c r="A2575" s="3" t="s">
        <v>5162</v>
      </c>
      <c r="B2575" s="3" t="s">
        <v>5163</v>
      </c>
      <c r="C2575" s="4">
        <v>38621.825569</v>
      </c>
      <c r="D2575" s="4">
        <v>39676.614849</v>
      </c>
      <c r="E2575" s="4">
        <v>40595.025744</v>
      </c>
      <c r="F2575" s="4">
        <v>43949.270902</v>
      </c>
      <c r="G2575" s="4">
        <v>46610.043474</v>
      </c>
      <c r="H2575" s="4">
        <v>50668.265654</v>
      </c>
      <c r="I2575" s="4">
        <v>55698.043075</v>
      </c>
      <c r="J2575" s="4">
        <v>62667.93866</v>
      </c>
      <c r="K2575" s="4">
        <v>67680.447076</v>
      </c>
      <c r="L2575" s="4">
        <v>70182.952542</v>
      </c>
      <c r="M2575" s="4">
        <v>71043.968161</v>
      </c>
      <c r="N2575" s="4">
        <v>72382.997603</v>
      </c>
      <c r="O2575" s="4">
        <v>73416.611155</v>
      </c>
      <c r="P2575" s="4">
        <v>74633.497056</v>
      </c>
    </row>
    <row r="2576" spans="1:16">
      <c r="A2576" s="3" t="s">
        <v>5164</v>
      </c>
      <c r="B2576" s="3" t="s">
        <v>5165</v>
      </c>
      <c r="C2576" s="4">
        <v>31892.733684</v>
      </c>
      <c r="D2576" s="4">
        <v>41886.508539</v>
      </c>
      <c r="E2576" s="4">
        <v>44478.92279</v>
      </c>
      <c r="F2576" s="4">
        <v>46550.436043</v>
      </c>
      <c r="G2576" s="4">
        <v>53877.929538</v>
      </c>
      <c r="H2576" s="4">
        <v>61096.768469</v>
      </c>
      <c r="I2576" s="4">
        <v>70942.961087</v>
      </c>
      <c r="J2576" s="4">
        <v>79352.237012</v>
      </c>
      <c r="K2576" s="4">
        <v>137724.621879</v>
      </c>
      <c r="L2576" s="4">
        <v>141255.513023</v>
      </c>
      <c r="M2576" s="4">
        <v>149955.348122</v>
      </c>
      <c r="N2576" s="4">
        <v>151929.560127</v>
      </c>
      <c r="O2576" s="4">
        <v>141266.636804</v>
      </c>
      <c r="P2576" s="4">
        <v>144205.425582</v>
      </c>
    </row>
    <row r="2577" spans="1:16">
      <c r="A2577" s="3" t="s">
        <v>5166</v>
      </c>
      <c r="B2577" s="3" t="s">
        <v>5167</v>
      </c>
      <c r="C2577" s="4">
        <v>33367.823942</v>
      </c>
      <c r="D2577" s="4">
        <v>34019.687247</v>
      </c>
      <c r="E2577" s="4">
        <v>35061.390658</v>
      </c>
      <c r="F2577" s="4">
        <v>35038.515001</v>
      </c>
      <c r="G2577" s="4">
        <v>28413.94009</v>
      </c>
      <c r="H2577" s="4">
        <v>27616.684808</v>
      </c>
      <c r="I2577" s="4">
        <v>30649.111634</v>
      </c>
      <c r="J2577" s="4">
        <v>32404.132068</v>
      </c>
      <c r="K2577" s="4">
        <v>69804.308649</v>
      </c>
      <c r="L2577" s="4">
        <v>79259.028048</v>
      </c>
      <c r="M2577" s="4">
        <v>89557.581079</v>
      </c>
      <c r="N2577" s="4">
        <v>154280.142904</v>
      </c>
      <c r="O2577" s="4">
        <v>169827.203963</v>
      </c>
      <c r="P2577" s="4">
        <v>176120.7833</v>
      </c>
    </row>
    <row r="2578" spans="1:16">
      <c r="A2578" s="3" t="s">
        <v>5168</v>
      </c>
      <c r="B2578" s="3" t="s">
        <v>5169</v>
      </c>
      <c r="C2578" s="4">
        <v>69127.168768</v>
      </c>
      <c r="D2578" s="4">
        <v>73157.391547</v>
      </c>
      <c r="E2578" s="4">
        <v>78340.783773</v>
      </c>
      <c r="F2578" s="4">
        <v>90433.64411</v>
      </c>
      <c r="G2578" s="4">
        <v>95992.602848</v>
      </c>
      <c r="H2578" s="4">
        <v>104298.137388</v>
      </c>
      <c r="I2578" s="4">
        <v>122803.479958</v>
      </c>
      <c r="J2578" s="4">
        <v>133755.521524</v>
      </c>
      <c r="K2578" s="4">
        <v>145317.437892</v>
      </c>
      <c r="L2578" s="4">
        <v>161080.266408</v>
      </c>
      <c r="M2578" s="4">
        <v>175848.360985</v>
      </c>
      <c r="N2578" s="4">
        <v>188666.092903</v>
      </c>
      <c r="O2578" s="4">
        <v>204006.068393</v>
      </c>
      <c r="P2578" s="4">
        <v>221924.425953</v>
      </c>
    </row>
    <row r="2579" spans="1:16">
      <c r="A2579" s="3" t="s">
        <v>5170</v>
      </c>
      <c r="B2579" s="3" t="s">
        <v>5171</v>
      </c>
      <c r="C2579" s="4">
        <v>39871.005377</v>
      </c>
      <c r="D2579" s="4">
        <v>40478.963289</v>
      </c>
      <c r="E2579" s="4">
        <v>43152.00875</v>
      </c>
      <c r="F2579" s="4">
        <v>96184.987584</v>
      </c>
      <c r="G2579" s="4">
        <v>102240.587193</v>
      </c>
      <c r="H2579" s="4">
        <v>103040.685099</v>
      </c>
      <c r="I2579" s="4">
        <v>108260.575426</v>
      </c>
      <c r="J2579" s="4">
        <v>116301.300249</v>
      </c>
      <c r="K2579" s="4">
        <v>126311.444679</v>
      </c>
      <c r="L2579" s="4">
        <v>430600.177709</v>
      </c>
      <c r="M2579" s="4">
        <v>592665.113546</v>
      </c>
      <c r="N2579" s="4">
        <v>613311.726479</v>
      </c>
      <c r="O2579" s="4">
        <v>665292.476609</v>
      </c>
      <c r="P2579" s="4">
        <v>745567.910002</v>
      </c>
    </row>
    <row r="2580" spans="1:16">
      <c r="A2580" s="3" t="s">
        <v>5172</v>
      </c>
      <c r="B2580" s="3" t="s">
        <v>5173</v>
      </c>
      <c r="C2580" s="4">
        <v>47649.308788</v>
      </c>
      <c r="D2580" s="4">
        <v>48347.847961</v>
      </c>
      <c r="E2580" s="4">
        <v>49330.45313</v>
      </c>
      <c r="F2580" s="4">
        <v>50164.159526</v>
      </c>
      <c r="G2580" s="4">
        <v>50744.493441</v>
      </c>
      <c r="H2580" s="4">
        <v>51453.249163</v>
      </c>
      <c r="I2580" s="4">
        <v>52116.841572</v>
      </c>
      <c r="J2580" s="4">
        <v>52626.710905</v>
      </c>
      <c r="K2580" s="4">
        <v>47185.26273</v>
      </c>
      <c r="L2580" s="4">
        <v>202972.802197</v>
      </c>
      <c r="M2580" s="4">
        <v>231261.29881</v>
      </c>
      <c r="N2580" s="4">
        <v>316345.43889</v>
      </c>
      <c r="O2580" s="4">
        <v>359877.857924</v>
      </c>
      <c r="P2580" s="4">
        <v>459525.578555</v>
      </c>
    </row>
    <row r="2581" spans="1:16">
      <c r="A2581" s="3" t="s">
        <v>5174</v>
      </c>
      <c r="B2581" s="3" t="s">
        <v>5175</v>
      </c>
      <c r="C2581" s="4">
        <v>88752.921071</v>
      </c>
      <c r="D2581" s="4">
        <v>112249.713187</v>
      </c>
      <c r="E2581" s="4">
        <v>121209.223306</v>
      </c>
      <c r="F2581" s="4">
        <v>133050.913638</v>
      </c>
      <c r="G2581" s="4">
        <v>127709.107325</v>
      </c>
      <c r="H2581" s="4">
        <v>180887.380154</v>
      </c>
      <c r="I2581" s="4">
        <v>296919.235769</v>
      </c>
      <c r="J2581" s="4">
        <v>299018.915475</v>
      </c>
      <c r="K2581" s="4">
        <v>294582.822893</v>
      </c>
      <c r="L2581" s="4">
        <v>591243.999553</v>
      </c>
      <c r="M2581" s="4">
        <v>608122.140942</v>
      </c>
      <c r="N2581" s="4">
        <v>619094.709538</v>
      </c>
      <c r="O2581" s="4">
        <v>910269.034157</v>
      </c>
      <c r="P2581" s="4">
        <v>1144384.611605</v>
      </c>
    </row>
    <row r="2582" spans="1:16">
      <c r="A2582" s="3" t="s">
        <v>5176</v>
      </c>
      <c r="B2582" s="3" t="s">
        <v>5177</v>
      </c>
      <c r="C2582" s="4">
        <v>47863.368785</v>
      </c>
      <c r="D2582" s="4">
        <v>44689.224548</v>
      </c>
      <c r="E2582" s="4">
        <v>36835.159406</v>
      </c>
      <c r="F2582" s="4">
        <v>38459.876013</v>
      </c>
      <c r="G2582" s="4">
        <v>44937.689636</v>
      </c>
      <c r="H2582" s="4">
        <v>66511.997394</v>
      </c>
      <c r="I2582" s="4">
        <v>74109.112164</v>
      </c>
      <c r="J2582" s="4">
        <v>94794.851383</v>
      </c>
      <c r="K2582" s="4">
        <v>101315.407074</v>
      </c>
      <c r="L2582" s="4">
        <v>105474.052828</v>
      </c>
      <c r="M2582" s="4">
        <v>242229.328937</v>
      </c>
      <c r="N2582" s="4">
        <v>444693.911212</v>
      </c>
      <c r="O2582" s="4">
        <v>599671.929436</v>
      </c>
      <c r="P2582" s="4">
        <v>600636.231963</v>
      </c>
    </row>
    <row r="2583" spans="1:16">
      <c r="A2583" s="3" t="s">
        <v>5178</v>
      </c>
      <c r="B2583" s="3" t="s">
        <v>5179</v>
      </c>
      <c r="C2583" s="4">
        <v>617799.010549</v>
      </c>
      <c r="D2583" s="4">
        <v>604069.578768</v>
      </c>
      <c r="E2583" s="4">
        <v>677999.889307</v>
      </c>
      <c r="F2583" s="4">
        <v>1077792.660019</v>
      </c>
      <c r="G2583" s="4">
        <v>994009.085525</v>
      </c>
      <c r="H2583" s="4">
        <v>1051675.214322</v>
      </c>
      <c r="I2583" s="4">
        <v>1063922.381091</v>
      </c>
      <c r="J2583" s="4">
        <v>910908.931412</v>
      </c>
      <c r="K2583" s="4">
        <v>657011.400166</v>
      </c>
      <c r="L2583" s="4">
        <v>725040.157949</v>
      </c>
      <c r="M2583" s="4">
        <v>684105.157128</v>
      </c>
      <c r="N2583" s="4">
        <v>480694.564743</v>
      </c>
      <c r="O2583" s="4">
        <v>487016.843228</v>
      </c>
      <c r="P2583" s="4">
        <v>747734.837787</v>
      </c>
    </row>
    <row r="2584" spans="1:16">
      <c r="A2584" s="3" t="s">
        <v>5180</v>
      </c>
      <c r="B2584" s="3" t="s">
        <v>5181</v>
      </c>
      <c r="C2584" s="4">
        <v>35398.788974</v>
      </c>
      <c r="D2584" s="4">
        <v>32925.4542</v>
      </c>
      <c r="E2584" s="4">
        <v>40504.684832</v>
      </c>
      <c r="F2584" s="4">
        <v>56777.718686</v>
      </c>
      <c r="G2584" s="4">
        <v>66889.869496</v>
      </c>
      <c r="H2584" s="4">
        <v>81532.561557</v>
      </c>
      <c r="I2584" s="4">
        <v>101286.273689</v>
      </c>
      <c r="J2584" s="4">
        <v>121069.209084</v>
      </c>
      <c r="K2584" s="4">
        <v>139617.174868</v>
      </c>
      <c r="L2584" s="4">
        <v>165594.53174</v>
      </c>
      <c r="M2584" s="4">
        <v>217096.88384</v>
      </c>
      <c r="N2584" s="4">
        <v>240860.437363</v>
      </c>
      <c r="O2584" s="4">
        <v>259476.849619</v>
      </c>
      <c r="P2584" s="4">
        <v>318818.880147</v>
      </c>
    </row>
    <row r="2585" spans="1:16">
      <c r="A2585" s="3" t="s">
        <v>5182</v>
      </c>
      <c r="B2585" s="3" t="s">
        <v>5183</v>
      </c>
      <c r="C2585" s="4">
        <v>33378.664198</v>
      </c>
      <c r="D2585" s="4">
        <v>33668.145956</v>
      </c>
      <c r="E2585" s="4">
        <v>35306.148741</v>
      </c>
      <c r="F2585" s="4">
        <v>35617.100561</v>
      </c>
      <c r="G2585" s="4">
        <v>32925.698088</v>
      </c>
      <c r="H2585" s="4">
        <v>35752.628438</v>
      </c>
      <c r="I2585" s="4">
        <v>38716.050204</v>
      </c>
      <c r="J2585" s="4">
        <v>49042.856046</v>
      </c>
      <c r="K2585" s="4">
        <v>57211.8712</v>
      </c>
      <c r="L2585" s="4">
        <v>62826.977986</v>
      </c>
      <c r="M2585" s="4">
        <v>70599.901259</v>
      </c>
      <c r="N2585" s="4">
        <v>108852.666503</v>
      </c>
      <c r="O2585" s="4">
        <v>116127.643951</v>
      </c>
      <c r="P2585" s="4">
        <v>125699.150059</v>
      </c>
    </row>
    <row r="2586" spans="1:16">
      <c r="A2586" s="3" t="s">
        <v>5184</v>
      </c>
      <c r="B2586" s="3" t="s">
        <v>5185</v>
      </c>
      <c r="C2586" s="4">
        <v>50976.859561</v>
      </c>
      <c r="D2586" s="4">
        <v>52584.754942</v>
      </c>
      <c r="E2586" s="4">
        <v>55203.59084</v>
      </c>
      <c r="F2586" s="4">
        <v>88033.582429</v>
      </c>
      <c r="G2586" s="4">
        <v>91224.59507</v>
      </c>
      <c r="H2586" s="4">
        <v>104594.603457</v>
      </c>
      <c r="I2586" s="4">
        <v>166560.766441</v>
      </c>
      <c r="J2586" s="4">
        <v>143588.256974</v>
      </c>
      <c r="K2586" s="4">
        <v>215973.10063</v>
      </c>
      <c r="L2586" s="4">
        <v>252689.877256</v>
      </c>
      <c r="M2586" s="4">
        <v>458307.095535</v>
      </c>
      <c r="N2586" s="4">
        <v>427872.570164</v>
      </c>
      <c r="O2586" s="4">
        <v>438769.975271</v>
      </c>
      <c r="P2586" s="4">
        <v>570243.952668</v>
      </c>
    </row>
    <row r="2587" spans="1:16">
      <c r="A2587" s="3" t="s">
        <v>5186</v>
      </c>
      <c r="B2587" s="3" t="s">
        <v>5187</v>
      </c>
      <c r="C2587" s="4">
        <v>92992.299467</v>
      </c>
      <c r="D2587" s="4">
        <v>94460.10893</v>
      </c>
      <c r="E2587" s="4">
        <v>97379.861002</v>
      </c>
      <c r="F2587" s="4">
        <v>100848.897431</v>
      </c>
      <c r="G2587" s="4">
        <v>105771.624231</v>
      </c>
      <c r="H2587" s="4">
        <v>108987.836729</v>
      </c>
      <c r="I2587" s="4">
        <v>112488.538265</v>
      </c>
      <c r="J2587" s="4">
        <v>109183.411409</v>
      </c>
      <c r="K2587" s="4">
        <v>103856.413336</v>
      </c>
      <c r="L2587" s="4">
        <v>106512.527658</v>
      </c>
      <c r="M2587" s="4">
        <v>108598.243077</v>
      </c>
      <c r="N2587" s="4">
        <v>107452.199923</v>
      </c>
      <c r="O2587" s="4">
        <v>109243.970945</v>
      </c>
      <c r="P2587" s="4">
        <v>111043.685732</v>
      </c>
    </row>
    <row r="2588" spans="1:16">
      <c r="A2588" s="3" t="s">
        <v>5188</v>
      </c>
      <c r="B2588" s="3" t="s">
        <v>5189</v>
      </c>
      <c r="C2588" s="4">
        <v>46617.386391</v>
      </c>
      <c r="D2588" s="4">
        <v>47932.791863</v>
      </c>
      <c r="E2588" s="4">
        <v>50825.254117</v>
      </c>
      <c r="F2588" s="4">
        <v>53134.96521</v>
      </c>
      <c r="G2588" s="4">
        <v>53204.277996</v>
      </c>
      <c r="H2588" s="4">
        <v>52996.856425</v>
      </c>
      <c r="I2588" s="4">
        <v>268858.212634</v>
      </c>
      <c r="J2588" s="4">
        <v>452058.328476</v>
      </c>
      <c r="K2588" s="4">
        <v>467468.824916</v>
      </c>
      <c r="L2588" s="4">
        <v>489387.462866</v>
      </c>
      <c r="M2588" s="4">
        <v>353495.466426</v>
      </c>
      <c r="N2588" s="4">
        <v>779128.554378</v>
      </c>
      <c r="O2588" s="4">
        <v>825202.291108</v>
      </c>
      <c r="P2588" s="4">
        <v>856731.005352</v>
      </c>
    </row>
    <row r="2589" spans="1:16">
      <c r="A2589" s="3" t="s">
        <v>5190</v>
      </c>
      <c r="B2589" s="3" t="s">
        <v>5191</v>
      </c>
      <c r="C2589" s="4">
        <v>52274.545291</v>
      </c>
      <c r="D2589" s="4">
        <v>42472.90872</v>
      </c>
      <c r="E2589" s="4">
        <v>44922.26429</v>
      </c>
      <c r="F2589" s="4">
        <v>49552.670911</v>
      </c>
      <c r="G2589" s="4">
        <v>50418.703674</v>
      </c>
      <c r="H2589" s="4">
        <v>54953.658838</v>
      </c>
      <c r="I2589" s="4">
        <v>52371.664362</v>
      </c>
      <c r="J2589" s="4">
        <v>53809.021457</v>
      </c>
      <c r="K2589" s="4">
        <v>46859.815593</v>
      </c>
      <c r="L2589" s="4">
        <v>49338.97771</v>
      </c>
      <c r="M2589" s="4">
        <v>47242.014825</v>
      </c>
      <c r="N2589" s="4">
        <v>175428.34278</v>
      </c>
      <c r="O2589" s="4">
        <v>186551.087289</v>
      </c>
      <c r="P2589" s="4">
        <v>191801.348867</v>
      </c>
    </row>
    <row r="2590" spans="1:16">
      <c r="A2590" s="3" t="s">
        <v>5192</v>
      </c>
      <c r="B2590" s="3" t="s">
        <v>5193</v>
      </c>
      <c r="C2590" s="4">
        <v>33401.304683</v>
      </c>
      <c r="D2590" s="4">
        <v>37027.19632</v>
      </c>
      <c r="E2590" s="4">
        <v>63387.321063</v>
      </c>
      <c r="F2590" s="4">
        <v>70479.918456</v>
      </c>
      <c r="G2590" s="4">
        <v>75154.885923</v>
      </c>
      <c r="H2590" s="4">
        <v>80987.790567</v>
      </c>
      <c r="I2590" s="4">
        <v>150366.679836</v>
      </c>
      <c r="J2590" s="4">
        <v>157963.062024</v>
      </c>
      <c r="K2590" s="4">
        <v>158077.490462</v>
      </c>
      <c r="L2590" s="4">
        <v>170094.412777</v>
      </c>
      <c r="M2590" s="4">
        <v>272323.694956</v>
      </c>
      <c r="N2590" s="4">
        <v>276990.594618</v>
      </c>
      <c r="O2590" s="4">
        <v>293421.117307</v>
      </c>
      <c r="P2590" s="4">
        <v>311499.279454</v>
      </c>
    </row>
    <row r="2591" spans="1:16">
      <c r="A2591" s="3" t="s">
        <v>5194</v>
      </c>
      <c r="B2591" s="3" t="s">
        <v>5195</v>
      </c>
      <c r="C2591" s="4">
        <v>156162.930092</v>
      </c>
      <c r="D2591" s="4">
        <v>158901.923442</v>
      </c>
      <c r="E2591" s="4">
        <v>160903.370937</v>
      </c>
      <c r="F2591" s="4">
        <v>156502.240544</v>
      </c>
      <c r="G2591" s="4">
        <v>167011.554943</v>
      </c>
      <c r="H2591" s="4">
        <v>201016.367453</v>
      </c>
      <c r="I2591" s="4">
        <v>291468.497822</v>
      </c>
      <c r="J2591" s="4">
        <v>311348.064409</v>
      </c>
      <c r="K2591" s="4">
        <v>1232472.194033</v>
      </c>
      <c r="L2591" s="4">
        <v>1456074.762869</v>
      </c>
      <c r="M2591" s="4">
        <v>1466712.553489</v>
      </c>
      <c r="N2591" s="4">
        <v>1667047.222644</v>
      </c>
      <c r="O2591" s="4">
        <v>2310426.539498</v>
      </c>
      <c r="P2591" s="4">
        <v>2273592.976351</v>
      </c>
    </row>
    <row r="2592" spans="1:16">
      <c r="A2592" s="3" t="s">
        <v>5196</v>
      </c>
      <c r="B2592" s="3" t="s">
        <v>5197</v>
      </c>
      <c r="C2592" s="4">
        <v>59847.252527</v>
      </c>
      <c r="D2592" s="4">
        <v>50201.399463</v>
      </c>
      <c r="E2592" s="4">
        <v>35083.137177</v>
      </c>
      <c r="F2592" s="4">
        <v>33720.701096</v>
      </c>
      <c r="G2592" s="4">
        <v>3629.510277</v>
      </c>
      <c r="H2592" s="4">
        <v>2653.728713</v>
      </c>
      <c r="I2592" s="4">
        <v>-5883.179128</v>
      </c>
      <c r="J2592" s="4">
        <v>-42725.96245</v>
      </c>
      <c r="K2592" s="4">
        <v>-40171.796925</v>
      </c>
      <c r="L2592" s="4">
        <v>62839.2323</v>
      </c>
      <c r="M2592" s="4">
        <v>69174.351492</v>
      </c>
      <c r="N2592" s="4">
        <v>71939.799566</v>
      </c>
      <c r="O2592" s="4">
        <v>120736.229676</v>
      </c>
      <c r="P2592" s="4">
        <v>116715.903662</v>
      </c>
    </row>
    <row r="2593" spans="1:16">
      <c r="A2593" s="3" t="s">
        <v>5198</v>
      </c>
      <c r="B2593" s="3" t="s">
        <v>5199</v>
      </c>
      <c r="C2593" s="4">
        <v>50093.580833</v>
      </c>
      <c r="D2593" s="4">
        <v>55270.940275</v>
      </c>
      <c r="E2593" s="4">
        <v>89302.563345</v>
      </c>
      <c r="F2593" s="4">
        <v>95082.600726</v>
      </c>
      <c r="G2593" s="4">
        <v>107634.236357</v>
      </c>
      <c r="H2593" s="4">
        <v>228118.941663</v>
      </c>
      <c r="I2593" s="4">
        <v>242153.743643</v>
      </c>
      <c r="J2593" s="4">
        <v>247211.340448</v>
      </c>
      <c r="K2593" s="4">
        <v>260343.999901</v>
      </c>
      <c r="L2593" s="4">
        <v>364793.943957</v>
      </c>
      <c r="M2593" s="4">
        <v>388439.949168</v>
      </c>
      <c r="N2593" s="4">
        <v>504031.749582</v>
      </c>
      <c r="O2593" s="4">
        <v>520864.194212</v>
      </c>
      <c r="P2593" s="4">
        <v>577040.791182</v>
      </c>
    </row>
    <row r="2594" spans="1:16">
      <c r="A2594" s="3" t="s">
        <v>5200</v>
      </c>
      <c r="B2594" s="3" t="s">
        <v>5201</v>
      </c>
      <c r="C2594" s="4">
        <v>254032.941116</v>
      </c>
      <c r="D2594" s="4">
        <v>231647.36714</v>
      </c>
      <c r="E2594" s="4">
        <v>248642.609913</v>
      </c>
      <c r="F2594" s="4">
        <v>312881.104931</v>
      </c>
      <c r="G2594" s="4">
        <v>260152.967628</v>
      </c>
      <c r="H2594" s="4">
        <v>318308.890642</v>
      </c>
      <c r="I2594" s="4">
        <v>360107.731712</v>
      </c>
      <c r="J2594" s="4">
        <v>370484.446801</v>
      </c>
      <c r="K2594" s="4">
        <v>368050.494716</v>
      </c>
      <c r="L2594" s="4">
        <v>293175.291837</v>
      </c>
      <c r="M2594" s="4">
        <v>79620.2105</v>
      </c>
      <c r="N2594" s="4">
        <v>-121548.804106</v>
      </c>
      <c r="O2594" s="4">
        <v>260271.583515</v>
      </c>
      <c r="P2594" s="4">
        <v>355332.080805</v>
      </c>
    </row>
    <row r="2595" spans="1:16">
      <c r="A2595" s="3" t="s">
        <v>5202</v>
      </c>
      <c r="B2595" s="3" t="s">
        <v>5203</v>
      </c>
      <c r="C2595" s="4">
        <v>54638.215387</v>
      </c>
      <c r="D2595" s="4">
        <v>67459.831221</v>
      </c>
      <c r="E2595" s="4">
        <v>105452.162593</v>
      </c>
      <c r="F2595" s="4">
        <v>152011.864668</v>
      </c>
      <c r="G2595" s="4">
        <v>199870.368172</v>
      </c>
      <c r="H2595" s="4">
        <v>276398.069864</v>
      </c>
      <c r="I2595" s="4">
        <v>358345.112746</v>
      </c>
      <c r="J2595" s="4">
        <v>449105.633321</v>
      </c>
      <c r="K2595" s="4">
        <v>535615.192534</v>
      </c>
      <c r="L2595" s="4">
        <v>608460.142717</v>
      </c>
      <c r="M2595" s="4">
        <v>1298568.801795</v>
      </c>
      <c r="N2595" s="4">
        <v>1345819.806231</v>
      </c>
      <c r="O2595" s="4">
        <v>1422487.228624</v>
      </c>
      <c r="P2595" s="4">
        <v>1529962.36165</v>
      </c>
    </row>
    <row r="2596" spans="1:16">
      <c r="A2596" s="3" t="s">
        <v>5204</v>
      </c>
      <c r="B2596" s="3" t="s">
        <v>5205</v>
      </c>
      <c r="C2596" s="4">
        <v>199891.437948</v>
      </c>
      <c r="D2596" s="4">
        <v>255271.406437</v>
      </c>
      <c r="E2596" s="4">
        <v>335020.125467</v>
      </c>
      <c r="F2596" s="4">
        <v>433046.051874</v>
      </c>
      <c r="G2596" s="4">
        <v>840535.686235</v>
      </c>
      <c r="H2596" s="4">
        <v>915994.146235</v>
      </c>
      <c r="I2596" s="4">
        <v>897451.655799</v>
      </c>
      <c r="J2596" s="4">
        <v>955517.399304</v>
      </c>
      <c r="K2596" s="4">
        <v>1099760.911533</v>
      </c>
      <c r="L2596" s="4">
        <v>1795034.335959</v>
      </c>
      <c r="M2596" s="4">
        <v>2117295.510086</v>
      </c>
      <c r="N2596" s="4">
        <v>2274192.934621</v>
      </c>
      <c r="O2596" s="4">
        <v>2285757.616211</v>
      </c>
      <c r="P2596" s="4">
        <v>2264735.340157</v>
      </c>
    </row>
    <row r="2597" spans="1:16">
      <c r="A2597" s="3" t="s">
        <v>5206</v>
      </c>
      <c r="B2597" s="3" t="s">
        <v>5207</v>
      </c>
      <c r="C2597" s="4">
        <v>70884.780868</v>
      </c>
      <c r="D2597" s="4">
        <v>75540.362656</v>
      </c>
      <c r="E2597" s="4">
        <v>149332.456628</v>
      </c>
      <c r="F2597" s="4">
        <v>161041.889965</v>
      </c>
      <c r="G2597" s="4">
        <v>161378.563721</v>
      </c>
      <c r="H2597" s="4">
        <v>168167.3348</v>
      </c>
      <c r="I2597" s="4">
        <v>242945.870814</v>
      </c>
      <c r="J2597" s="4">
        <v>243394.288484</v>
      </c>
      <c r="K2597" s="4">
        <v>244294.271213</v>
      </c>
      <c r="L2597" s="4">
        <v>246955.2794</v>
      </c>
      <c r="M2597" s="4">
        <v>380532.116529</v>
      </c>
      <c r="N2597" s="4">
        <v>436356.121876</v>
      </c>
      <c r="O2597" s="4">
        <v>879762.693726</v>
      </c>
      <c r="P2597" s="4">
        <v>947254.119414</v>
      </c>
    </row>
    <row r="2598" spans="1:16">
      <c r="A2598" s="3" t="s">
        <v>5208</v>
      </c>
      <c r="B2598" s="3" t="s">
        <v>5209</v>
      </c>
      <c r="C2598" s="4">
        <v>541206.3677</v>
      </c>
      <c r="D2598" s="4">
        <v>611619.7573</v>
      </c>
      <c r="E2598" s="4">
        <v>935120.9416</v>
      </c>
      <c r="F2598" s="4">
        <v>2351120.2838</v>
      </c>
      <c r="G2598" s="4">
        <v>2612843.9342</v>
      </c>
      <c r="H2598" s="4">
        <v>2955616.3412</v>
      </c>
      <c r="I2598" s="4">
        <v>4033797.5169</v>
      </c>
      <c r="J2598" s="4">
        <v>4552162.6543</v>
      </c>
      <c r="K2598" s="4">
        <v>4982583.8167</v>
      </c>
      <c r="L2598" s="4">
        <v>6000905.0745</v>
      </c>
      <c r="M2598" s="4">
        <v>6778147.2941</v>
      </c>
      <c r="N2598" s="4">
        <v>7151572.758</v>
      </c>
      <c r="O2598" s="4">
        <v>8038301.9939</v>
      </c>
      <c r="P2598" s="4">
        <v>9591840.2789</v>
      </c>
    </row>
    <row r="2599" spans="1:16">
      <c r="A2599" s="3" t="s">
        <v>5210</v>
      </c>
      <c r="B2599" s="3" t="s">
        <v>5211</v>
      </c>
      <c r="C2599" s="4">
        <v>59677.31316</v>
      </c>
      <c r="D2599" s="4">
        <v>63473.082369</v>
      </c>
      <c r="E2599" s="4">
        <v>76436.980577</v>
      </c>
      <c r="F2599" s="4">
        <v>224081.189756</v>
      </c>
      <c r="G2599" s="4">
        <v>228761.659978</v>
      </c>
      <c r="H2599" s="4">
        <v>246410.313924</v>
      </c>
      <c r="I2599" s="4">
        <v>437483.178465</v>
      </c>
      <c r="J2599" s="4">
        <v>430347.892768</v>
      </c>
      <c r="K2599" s="4">
        <v>409494.141911</v>
      </c>
      <c r="L2599" s="4">
        <v>416696.503891</v>
      </c>
      <c r="M2599" s="4">
        <v>385551.642999</v>
      </c>
      <c r="N2599" s="4">
        <v>397929.248286</v>
      </c>
      <c r="O2599" s="4">
        <v>414265.843644</v>
      </c>
      <c r="P2599" s="4">
        <v>435050.687324</v>
      </c>
    </row>
    <row r="2600" spans="1:16">
      <c r="A2600" s="3" t="s">
        <v>5212</v>
      </c>
      <c r="B2600" s="3" t="s">
        <v>5213</v>
      </c>
      <c r="C2600" s="4">
        <v>29681.778027</v>
      </c>
      <c r="D2600" s="4">
        <v>31475.399737</v>
      </c>
      <c r="E2600" s="4">
        <v>57414.809449</v>
      </c>
      <c r="F2600" s="4">
        <v>59888.429389</v>
      </c>
      <c r="G2600" s="4">
        <v>62724.557452</v>
      </c>
      <c r="H2600" s="4">
        <v>66502.634942</v>
      </c>
      <c r="I2600" s="4">
        <v>74568.226371</v>
      </c>
      <c r="J2600" s="4">
        <v>144659.497011</v>
      </c>
      <c r="K2600" s="4">
        <v>156997.808353</v>
      </c>
      <c r="L2600" s="4">
        <v>254779.593378</v>
      </c>
      <c r="M2600" s="4">
        <v>318025.093524</v>
      </c>
      <c r="N2600" s="4">
        <v>333401.791745</v>
      </c>
      <c r="O2600" s="4">
        <v>333645.003021</v>
      </c>
      <c r="P2600" s="4">
        <v>335567.316493</v>
      </c>
    </row>
    <row r="2601" spans="1:16">
      <c r="A2601" s="3" t="s">
        <v>5214</v>
      </c>
      <c r="B2601" s="3" t="s">
        <v>5215</v>
      </c>
      <c r="C2601" s="4">
        <v>115360.787</v>
      </c>
      <c r="D2601" s="4">
        <v>117635.778</v>
      </c>
      <c r="E2601" s="4">
        <v>129525.7287</v>
      </c>
      <c r="F2601" s="4">
        <v>204876.2169</v>
      </c>
      <c r="G2601" s="4">
        <v>207392.0436</v>
      </c>
      <c r="H2601" s="4">
        <v>221988.7384</v>
      </c>
      <c r="I2601" s="4">
        <v>246489.2688</v>
      </c>
      <c r="J2601" s="4">
        <v>278374.0709</v>
      </c>
      <c r="K2601" s="4">
        <v>269620.97</v>
      </c>
      <c r="L2601" s="4">
        <v>333114.3803</v>
      </c>
      <c r="M2601" s="4">
        <v>349634.4351</v>
      </c>
      <c r="N2601" s="4">
        <v>521724.3244</v>
      </c>
      <c r="O2601" s="4">
        <v>515661.5679</v>
      </c>
      <c r="P2601" s="4">
        <v>580797.93</v>
      </c>
    </row>
    <row r="2602" spans="1:16">
      <c r="A2602" s="3" t="s">
        <v>5216</v>
      </c>
      <c r="B2602" s="3" t="s">
        <v>5217</v>
      </c>
      <c r="C2602" s="4">
        <v>62787.949495</v>
      </c>
      <c r="D2602" s="4">
        <v>67947.706413</v>
      </c>
      <c r="E2602" s="4">
        <v>104423.799516</v>
      </c>
      <c r="F2602" s="4">
        <v>116291.631306</v>
      </c>
      <c r="G2602" s="4">
        <v>126304.780431</v>
      </c>
      <c r="H2602" s="4">
        <v>176552.690719</v>
      </c>
      <c r="I2602" s="4">
        <v>187208.787938</v>
      </c>
      <c r="J2602" s="4">
        <v>197713.437116</v>
      </c>
      <c r="K2602" s="4">
        <v>200734.253132</v>
      </c>
      <c r="L2602" s="4">
        <v>203199.948185</v>
      </c>
      <c r="M2602" s="4">
        <v>203879.494746</v>
      </c>
      <c r="N2602" s="4">
        <v>292242.715788</v>
      </c>
      <c r="O2602" s="4">
        <v>300334.241382</v>
      </c>
      <c r="P2602" s="4">
        <v>311711.360511</v>
      </c>
    </row>
    <row r="2603" spans="1:16">
      <c r="A2603" s="3" t="s">
        <v>5218</v>
      </c>
      <c r="B2603" s="3" t="s">
        <v>5219</v>
      </c>
      <c r="C2603" s="4">
        <v>43011.64503</v>
      </c>
      <c r="D2603" s="4">
        <v>80408.887619</v>
      </c>
      <c r="E2603" s="4">
        <v>86549.171481</v>
      </c>
      <c r="F2603" s="4">
        <v>92801.877184</v>
      </c>
      <c r="G2603" s="4">
        <v>101670.631833</v>
      </c>
      <c r="H2603" s="4">
        <v>168556.273527</v>
      </c>
      <c r="I2603" s="4">
        <v>172976.753209</v>
      </c>
      <c r="J2603" s="4">
        <v>217172.822297</v>
      </c>
      <c r="K2603" s="4">
        <v>220324.177098</v>
      </c>
      <c r="L2603" s="4">
        <v>209586.736949</v>
      </c>
      <c r="M2603" s="4">
        <v>216970.971596</v>
      </c>
      <c r="N2603" s="4">
        <v>371140.322196</v>
      </c>
      <c r="O2603" s="4">
        <v>380171.307822</v>
      </c>
      <c r="P2603" s="4">
        <v>378166.369173</v>
      </c>
    </row>
    <row r="2604" spans="1:16">
      <c r="A2604" s="3" t="s">
        <v>5220</v>
      </c>
      <c r="B2604" s="3" t="s">
        <v>5221</v>
      </c>
      <c r="C2604" s="4">
        <v>55455.236221</v>
      </c>
      <c r="D2604" s="4">
        <v>59181.721289</v>
      </c>
      <c r="E2604" s="4">
        <v>66547.877745</v>
      </c>
      <c r="F2604" s="4">
        <v>71415.497163</v>
      </c>
      <c r="G2604" s="4">
        <v>76975.358993</v>
      </c>
      <c r="H2604" s="4">
        <v>81722.680241</v>
      </c>
      <c r="I2604" s="4">
        <v>126070.608203</v>
      </c>
      <c r="J2604" s="4">
        <v>120551.052264</v>
      </c>
      <c r="K2604" s="4">
        <v>184358.293041</v>
      </c>
      <c r="L2604" s="4">
        <v>182798.272229</v>
      </c>
      <c r="M2604" s="4">
        <v>220212.530062</v>
      </c>
      <c r="N2604" s="4">
        <v>188568.070098</v>
      </c>
      <c r="O2604" s="4">
        <v>186329.947636</v>
      </c>
      <c r="P2604" s="4">
        <v>182892.688474</v>
      </c>
    </row>
    <row r="2605" spans="1:16">
      <c r="A2605" s="3" t="s">
        <v>5222</v>
      </c>
      <c r="B2605" s="3" t="s">
        <v>5223</v>
      </c>
      <c r="C2605" s="4">
        <v>30208.740227</v>
      </c>
      <c r="D2605" s="4">
        <v>29474.827374</v>
      </c>
      <c r="E2605" s="4">
        <v>25557.749463</v>
      </c>
      <c r="F2605" s="4">
        <v>25349.112743</v>
      </c>
      <c r="G2605" s="4">
        <v>25748.675961</v>
      </c>
      <c r="H2605" s="4">
        <v>26746.230904</v>
      </c>
      <c r="I2605" s="4">
        <v>26735.418638</v>
      </c>
      <c r="J2605" s="4">
        <v>27558.371656</v>
      </c>
      <c r="K2605" s="4">
        <v>28436.956907</v>
      </c>
      <c r="L2605" s="4">
        <v>31637.882401</v>
      </c>
      <c r="M2605" s="4">
        <v>35180.276546</v>
      </c>
      <c r="N2605" s="4">
        <v>37039.210261</v>
      </c>
      <c r="O2605" s="4">
        <v>38917.703394</v>
      </c>
      <c r="P2605" s="4">
        <v>44678.913045</v>
      </c>
    </row>
    <row r="2606" spans="1:16">
      <c r="A2606" s="3" t="s">
        <v>5224</v>
      </c>
      <c r="B2606" s="3" t="s">
        <v>5225</v>
      </c>
      <c r="C2606" s="4">
        <v>51049.514116</v>
      </c>
      <c r="D2606" s="4">
        <v>57606.877485</v>
      </c>
      <c r="E2606" s="4">
        <v>47309.107221</v>
      </c>
      <c r="F2606" s="4">
        <v>55399.89933</v>
      </c>
      <c r="G2606" s="4">
        <v>63120.933932</v>
      </c>
      <c r="H2606" s="4">
        <v>75698.19018</v>
      </c>
      <c r="I2606" s="4">
        <v>95269.183985</v>
      </c>
      <c r="J2606" s="4">
        <v>129549.336936</v>
      </c>
      <c r="K2606" s="4">
        <v>162181.909121</v>
      </c>
      <c r="L2606" s="4">
        <v>311279.748681</v>
      </c>
      <c r="M2606" s="4">
        <v>349015.300926</v>
      </c>
      <c r="N2606" s="4">
        <v>374450.961385</v>
      </c>
      <c r="O2606" s="4">
        <v>412402.449703</v>
      </c>
      <c r="P2606" s="4">
        <v>440395.315994</v>
      </c>
    </row>
    <row r="2607" spans="1:16">
      <c r="A2607" s="3" t="s">
        <v>5226</v>
      </c>
      <c r="B2607" s="3" t="s">
        <v>5227</v>
      </c>
      <c r="C2607" s="4">
        <v>82706.312973</v>
      </c>
      <c r="D2607" s="4">
        <v>91696.851007</v>
      </c>
      <c r="E2607" s="4">
        <v>200084.76</v>
      </c>
      <c r="F2607" s="4">
        <v>246448.64968</v>
      </c>
      <c r="G2607" s="4">
        <v>239568.085601</v>
      </c>
      <c r="H2607" s="4">
        <v>282263.275647</v>
      </c>
      <c r="I2607" s="4">
        <v>520021.752108</v>
      </c>
      <c r="J2607" s="4">
        <v>525848.480329</v>
      </c>
      <c r="K2607" s="4">
        <v>508949.031597</v>
      </c>
      <c r="L2607" s="4">
        <v>555374.733276</v>
      </c>
      <c r="M2607" s="4">
        <v>540133.796136</v>
      </c>
      <c r="N2607" s="4">
        <v>490848.719206</v>
      </c>
      <c r="O2607" s="4">
        <v>488981.977838</v>
      </c>
      <c r="P2607" s="4">
        <v>561299.022903</v>
      </c>
    </row>
    <row r="2608" spans="1:16">
      <c r="A2608" s="3" t="s">
        <v>5228</v>
      </c>
      <c r="B2608" s="3" t="s">
        <v>5229</v>
      </c>
      <c r="C2608" s="4">
        <v>69933.480095</v>
      </c>
      <c r="D2608" s="4">
        <v>84506.243912</v>
      </c>
      <c r="E2608" s="4">
        <v>116517.166046</v>
      </c>
      <c r="F2608" s="4">
        <v>229726.142611</v>
      </c>
      <c r="G2608" s="4">
        <v>284546.569131</v>
      </c>
      <c r="H2608" s="4">
        <v>394113.173611</v>
      </c>
      <c r="I2608" s="4">
        <v>400360.177016</v>
      </c>
      <c r="J2608" s="4">
        <v>388686.079356</v>
      </c>
      <c r="K2608" s="4">
        <v>420119.717775</v>
      </c>
      <c r="L2608" s="4">
        <v>433139.517156</v>
      </c>
      <c r="M2608" s="4">
        <v>419507.547601</v>
      </c>
      <c r="N2608" s="4">
        <v>392483.521187</v>
      </c>
      <c r="O2608" s="4">
        <v>430554.363482</v>
      </c>
      <c r="P2608" s="4">
        <v>511697.919881</v>
      </c>
    </row>
    <row r="2609" spans="1:16">
      <c r="A2609" s="3" t="s">
        <v>5230</v>
      </c>
      <c r="B2609" s="3" t="s">
        <v>5231</v>
      </c>
      <c r="C2609" s="4">
        <v>204558.0912</v>
      </c>
      <c r="D2609" s="4">
        <v>209851.0515</v>
      </c>
      <c r="E2609" s="4">
        <v>223115.1753</v>
      </c>
      <c r="F2609" s="4">
        <v>241145.4418</v>
      </c>
      <c r="G2609" s="4">
        <v>202953.4446</v>
      </c>
      <c r="H2609" s="4">
        <v>216773.786</v>
      </c>
      <c r="I2609" s="4">
        <v>230358.7021</v>
      </c>
      <c r="J2609" s="4">
        <v>240078.7636</v>
      </c>
      <c r="K2609" s="4">
        <v>389927.4037</v>
      </c>
      <c r="L2609" s="4">
        <v>422479.4984</v>
      </c>
      <c r="M2609" s="4">
        <v>394174.0886</v>
      </c>
      <c r="N2609" s="4">
        <v>470066.7841</v>
      </c>
      <c r="O2609" s="4">
        <v>523041.1311</v>
      </c>
      <c r="P2609" s="4">
        <v>545375.173</v>
      </c>
    </row>
    <row r="2610" spans="1:16">
      <c r="A2610" s="3" t="s">
        <v>5232</v>
      </c>
      <c r="B2610" s="3" t="s">
        <v>5233</v>
      </c>
      <c r="C2610" s="4">
        <v>418249.995926</v>
      </c>
      <c r="D2610" s="4">
        <v>354619.047544</v>
      </c>
      <c r="E2610" s="4">
        <v>365382.778479</v>
      </c>
      <c r="F2610" s="4">
        <v>403510.572625</v>
      </c>
      <c r="G2610" s="4">
        <v>492386.843672</v>
      </c>
      <c r="H2610" s="4">
        <v>547396.733264</v>
      </c>
      <c r="I2610" s="4">
        <v>556458.412145</v>
      </c>
      <c r="J2610" s="4">
        <v>572015.9207</v>
      </c>
      <c r="K2610" s="4">
        <v>529830.582584</v>
      </c>
      <c r="L2610" s="4">
        <v>591151.710623</v>
      </c>
      <c r="M2610" s="4">
        <v>559125.092246</v>
      </c>
      <c r="N2610" s="4">
        <v>569952.989503</v>
      </c>
      <c r="O2610" s="4">
        <v>584072.517133</v>
      </c>
      <c r="P2610" s="4">
        <v>625663.674127</v>
      </c>
    </row>
    <row r="2611" spans="1:16">
      <c r="A2611" s="3" t="s">
        <v>5234</v>
      </c>
      <c r="B2611" s="3" t="s">
        <v>5235</v>
      </c>
      <c r="C2611" s="4">
        <v>25376.428144</v>
      </c>
      <c r="D2611" s="4">
        <v>19425.669483</v>
      </c>
      <c r="E2611" s="4">
        <v>19299.085944</v>
      </c>
      <c r="F2611" s="4">
        <v>21896.600666</v>
      </c>
      <c r="G2611" s="4">
        <v>23325.461429</v>
      </c>
      <c r="H2611" s="4">
        <v>24544.901371</v>
      </c>
      <c r="I2611" s="4">
        <v>26291.810054</v>
      </c>
      <c r="J2611" s="4">
        <v>26541.992946</v>
      </c>
      <c r="K2611" s="4">
        <v>29396.920225</v>
      </c>
      <c r="L2611" s="4">
        <v>68928.437996</v>
      </c>
      <c r="M2611" s="4">
        <v>68848.70932</v>
      </c>
      <c r="N2611" s="4">
        <v>68193.893006</v>
      </c>
      <c r="O2611" s="4">
        <v>71300.262033</v>
      </c>
      <c r="P2611" s="4">
        <v>72008.283068</v>
      </c>
    </row>
    <row r="2612" spans="1:16">
      <c r="A2612" s="3" t="s">
        <v>5236</v>
      </c>
      <c r="B2612" s="3" t="s">
        <v>5237</v>
      </c>
      <c r="C2612" s="4">
        <v>479658.7637</v>
      </c>
      <c r="D2612" s="4">
        <v>493597.4508</v>
      </c>
      <c r="E2612" s="4">
        <v>530820.7385</v>
      </c>
      <c r="F2612" s="4">
        <v>579344.4233</v>
      </c>
      <c r="G2612" s="4">
        <v>642304.8893</v>
      </c>
      <c r="H2612" s="4">
        <v>874469.2724</v>
      </c>
      <c r="I2612" s="4">
        <v>1035045.8328</v>
      </c>
      <c r="J2612" s="4">
        <v>1176433.9143</v>
      </c>
      <c r="K2612" s="4">
        <v>1345059.8164</v>
      </c>
      <c r="L2612" s="4">
        <v>1481574.3016</v>
      </c>
      <c r="M2612" s="4">
        <v>1597258.7949</v>
      </c>
      <c r="N2612" s="4">
        <v>1699672.4187</v>
      </c>
      <c r="O2612" s="4">
        <v>1699495.7654</v>
      </c>
      <c r="P2612" s="4">
        <v>1787910.8823</v>
      </c>
    </row>
    <row r="2613" spans="1:16">
      <c r="A2613" s="3" t="s">
        <v>5238</v>
      </c>
      <c r="B2613" s="3" t="s">
        <v>5239</v>
      </c>
      <c r="C2613" s="4">
        <v>166734.563556</v>
      </c>
      <c r="D2613" s="4">
        <v>183464.80451</v>
      </c>
      <c r="E2613" s="4">
        <v>257647.004493</v>
      </c>
      <c r="F2613" s="4">
        <v>277421.395958</v>
      </c>
      <c r="G2613" s="4">
        <v>283285.203292</v>
      </c>
      <c r="H2613" s="4">
        <v>290798.18993</v>
      </c>
      <c r="I2613" s="4">
        <v>417423.271713</v>
      </c>
      <c r="J2613" s="4">
        <v>425280.641038</v>
      </c>
      <c r="K2613" s="4">
        <v>432020.35066</v>
      </c>
      <c r="L2613" s="4">
        <v>440582.562041</v>
      </c>
      <c r="M2613" s="4">
        <v>357467.829378</v>
      </c>
      <c r="N2613" s="4">
        <v>354526.886543</v>
      </c>
      <c r="O2613" s="4">
        <v>377747.847181</v>
      </c>
      <c r="P2613" s="4">
        <v>291770.715237</v>
      </c>
    </row>
    <row r="2614" spans="1:16">
      <c r="A2614" s="3" t="s">
        <v>5240</v>
      </c>
      <c r="B2614" s="3" t="s">
        <v>5241</v>
      </c>
      <c r="C2614" s="4">
        <v>275524.878614</v>
      </c>
      <c r="D2614" s="4">
        <v>289107.3065</v>
      </c>
      <c r="E2614" s="4">
        <v>290851.234867</v>
      </c>
      <c r="F2614" s="4">
        <v>268799.049743</v>
      </c>
      <c r="G2614" s="4">
        <v>169323.551699</v>
      </c>
      <c r="H2614" s="4">
        <v>202170.31038</v>
      </c>
      <c r="I2614" s="4">
        <v>226018.230589</v>
      </c>
      <c r="J2614" s="4">
        <v>233933.132194</v>
      </c>
      <c r="K2614" s="4">
        <v>242424.725757</v>
      </c>
      <c r="L2614" s="4">
        <v>254825.954711</v>
      </c>
      <c r="M2614" s="4">
        <v>263806.586385</v>
      </c>
      <c r="N2614" s="4">
        <v>332823.168012</v>
      </c>
      <c r="O2614" s="4">
        <v>356115.153823</v>
      </c>
      <c r="P2614" s="4">
        <v>396129.832874</v>
      </c>
    </row>
    <row r="2615" spans="1:16">
      <c r="A2615" s="3" t="s">
        <v>5242</v>
      </c>
      <c r="B2615" s="3" t="s">
        <v>5243</v>
      </c>
      <c r="C2615" s="4">
        <v>-59848.646841</v>
      </c>
      <c r="D2615" s="4">
        <v>-42816.771064</v>
      </c>
      <c r="E2615" s="4">
        <v>-38325.9792</v>
      </c>
      <c r="F2615" s="4">
        <v>-29953.054275</v>
      </c>
      <c r="G2615" s="4">
        <v>-26569.495488</v>
      </c>
      <c r="H2615" s="4">
        <v>-26502.072119</v>
      </c>
      <c r="I2615" s="4">
        <v>-28585.161795</v>
      </c>
      <c r="J2615" s="4">
        <v>-30255.607205</v>
      </c>
      <c r="K2615" s="4">
        <v>-28300.187914</v>
      </c>
      <c r="L2615" s="4">
        <v>948.176153</v>
      </c>
      <c r="M2615" s="4">
        <v>3278.206533</v>
      </c>
      <c r="N2615" s="4">
        <v>-17338.381736</v>
      </c>
      <c r="O2615" s="4">
        <v>567584.320412</v>
      </c>
      <c r="P2615" s="4">
        <v>600725.691408</v>
      </c>
    </row>
    <row r="2616" spans="1:16">
      <c r="A2616" s="3" t="s">
        <v>5244</v>
      </c>
      <c r="B2616" s="3" t="s">
        <v>5245</v>
      </c>
      <c r="C2616" s="4">
        <v>65997.93041</v>
      </c>
      <c r="D2616" s="4">
        <v>66620.102723</v>
      </c>
      <c r="E2616" s="4">
        <v>64624.051939</v>
      </c>
      <c r="F2616" s="4">
        <v>41866.774357</v>
      </c>
      <c r="G2616" s="4">
        <v>35433.611379</v>
      </c>
      <c r="H2616" s="4">
        <v>23898.315814</v>
      </c>
      <c r="I2616" s="4">
        <v>17518.541357</v>
      </c>
      <c r="J2616" s="4">
        <v>15605.55193</v>
      </c>
      <c r="K2616" s="4">
        <v>117102.983975</v>
      </c>
      <c r="L2616" s="4">
        <v>129035.334763</v>
      </c>
      <c r="M2616" s="4">
        <v>228005.384988</v>
      </c>
      <c r="N2616" s="4">
        <v>294477.579065</v>
      </c>
      <c r="O2616" s="4">
        <v>573159.830182</v>
      </c>
      <c r="P2616" s="4">
        <v>589713.891739</v>
      </c>
    </row>
    <row r="2617" spans="1:16">
      <c r="A2617" s="3" t="s">
        <v>5246</v>
      </c>
      <c r="B2617" s="3" t="s">
        <v>5247</v>
      </c>
      <c r="C2617" s="4">
        <v>32280.459211</v>
      </c>
      <c r="D2617" s="4">
        <v>34071.27066</v>
      </c>
      <c r="E2617" s="4">
        <v>24395.921531</v>
      </c>
      <c r="F2617" s="4">
        <v>29638.833547</v>
      </c>
      <c r="G2617" s="4">
        <v>34508.646774</v>
      </c>
      <c r="H2617" s="4">
        <v>36687.182857</v>
      </c>
      <c r="I2617" s="4">
        <v>46858.190586</v>
      </c>
      <c r="J2617" s="4">
        <v>47508.991064</v>
      </c>
      <c r="K2617" s="4">
        <v>47960.59319</v>
      </c>
      <c r="L2617" s="4">
        <v>48280.321496</v>
      </c>
      <c r="M2617" s="4">
        <v>49030.880284</v>
      </c>
      <c r="N2617" s="4">
        <v>56663.491826</v>
      </c>
      <c r="O2617" s="4">
        <v>58085.757578</v>
      </c>
      <c r="P2617" s="4">
        <v>68396.451775</v>
      </c>
    </row>
    <row r="2618" spans="1:16">
      <c r="A2618" s="3" t="s">
        <v>5248</v>
      </c>
      <c r="B2618" s="3" t="s">
        <v>5249</v>
      </c>
      <c r="C2618" s="4">
        <v>110403.721165</v>
      </c>
      <c r="D2618" s="4">
        <v>117168.085032</v>
      </c>
      <c r="E2618" s="4">
        <v>126419.968571</v>
      </c>
      <c r="F2618" s="4">
        <v>154583.290291</v>
      </c>
      <c r="G2618" s="4">
        <v>167929.571446</v>
      </c>
      <c r="H2618" s="4">
        <v>180586.669597</v>
      </c>
      <c r="I2618" s="4">
        <v>200557.558344</v>
      </c>
      <c r="J2618" s="4">
        <v>213934.533732</v>
      </c>
      <c r="K2618" s="4">
        <v>215875.87202</v>
      </c>
      <c r="L2618" s="4">
        <v>195373.779</v>
      </c>
      <c r="M2618" s="4">
        <v>4836822.946071</v>
      </c>
      <c r="N2618" s="4">
        <v>5430211.849396</v>
      </c>
      <c r="O2618" s="4">
        <v>5802798.368767</v>
      </c>
      <c r="P2618" s="4">
        <v>6439903.651097</v>
      </c>
    </row>
    <row r="2619" spans="1:16">
      <c r="A2619" s="3" t="s">
        <v>5250</v>
      </c>
      <c r="B2619" s="3" t="s">
        <v>5251</v>
      </c>
      <c r="C2619" s="4">
        <v>69339.407584</v>
      </c>
      <c r="D2619" s="4">
        <v>29491.285287</v>
      </c>
      <c r="E2619" s="4">
        <v>18429.307255</v>
      </c>
      <c r="F2619" s="4">
        <v>9036.744793</v>
      </c>
      <c r="G2619" s="4">
        <v>-2159.646415</v>
      </c>
      <c r="H2619" s="4">
        <v>-19276.983165</v>
      </c>
      <c r="I2619" s="4">
        <v>-4300.390993</v>
      </c>
      <c r="J2619" s="4">
        <v>-8487.055316</v>
      </c>
      <c r="K2619" s="4">
        <v>-1921.767586</v>
      </c>
      <c r="L2619" s="4">
        <v>-1183.697094</v>
      </c>
      <c r="M2619" s="4">
        <v>-3632.154617</v>
      </c>
      <c r="N2619" s="4">
        <v>-475.549229</v>
      </c>
      <c r="O2619" s="4">
        <v>-2627.933754</v>
      </c>
      <c r="P2619" s="4">
        <v>5740.875614</v>
      </c>
    </row>
    <row r="2620" spans="1:16">
      <c r="A2620" s="3" t="s">
        <v>5252</v>
      </c>
      <c r="B2620" s="3" t="s">
        <v>5253</v>
      </c>
      <c r="C2620" s="4">
        <v>111782.014162</v>
      </c>
      <c r="D2620" s="4">
        <v>39674.256591</v>
      </c>
      <c r="E2620" s="4">
        <v>67161.738483</v>
      </c>
      <c r="F2620" s="4">
        <v>75976.76857</v>
      </c>
      <c r="G2620" s="4">
        <v>23013.116142</v>
      </c>
      <c r="H2620" s="4">
        <v>20714.500042</v>
      </c>
      <c r="I2620" s="4">
        <v>33786.757536</v>
      </c>
      <c r="J2620" s="4">
        <v>36410.085593</v>
      </c>
      <c r="K2620" s="4">
        <v>40337.481839</v>
      </c>
      <c r="L2620" s="4">
        <v>40672.990639</v>
      </c>
      <c r="M2620" s="4">
        <v>26792.202284</v>
      </c>
      <c r="N2620" s="4">
        <v>23397.033093</v>
      </c>
      <c r="O2620" s="4">
        <v>-25620.503865</v>
      </c>
      <c r="P2620" s="4">
        <v>32282.889801</v>
      </c>
    </row>
    <row r="2621" spans="1:16">
      <c r="A2621" s="3" t="s">
        <v>5254</v>
      </c>
      <c r="B2621" s="3" t="s">
        <v>5255</v>
      </c>
      <c r="C2621" s="4">
        <v>38414.289567</v>
      </c>
      <c r="D2621" s="4">
        <v>22068.829907</v>
      </c>
      <c r="E2621" s="4">
        <v>24329.114912</v>
      </c>
      <c r="F2621" s="4">
        <v>21493.439616</v>
      </c>
      <c r="G2621" s="4">
        <v>20072.401835</v>
      </c>
      <c r="H2621" s="4">
        <v>20278.230763</v>
      </c>
      <c r="I2621" s="4">
        <v>19116.241834</v>
      </c>
      <c r="J2621" s="4">
        <v>17316.996731</v>
      </c>
      <c r="K2621" s="4">
        <v>11372.785994</v>
      </c>
      <c r="L2621" s="4">
        <v>7004.025924</v>
      </c>
      <c r="M2621" s="4">
        <v>101145.648743</v>
      </c>
      <c r="N2621" s="4">
        <v>114374.425937</v>
      </c>
      <c r="O2621" s="4">
        <v>116478.787808</v>
      </c>
      <c r="P2621" s="4">
        <v>1621.193308</v>
      </c>
    </row>
    <row r="2622" spans="1:16">
      <c r="A2622" s="3" t="s">
        <v>5256</v>
      </c>
      <c r="B2622" s="3" t="s">
        <v>5257</v>
      </c>
      <c r="C2622" s="4">
        <v>251992.979957</v>
      </c>
      <c r="D2622" s="4">
        <v>261505.075955</v>
      </c>
      <c r="E2622" s="4">
        <v>349408.336305</v>
      </c>
      <c r="F2622" s="4">
        <v>400252.23513</v>
      </c>
      <c r="G2622" s="4">
        <v>423851.83078</v>
      </c>
      <c r="H2622" s="4">
        <v>497920.234238</v>
      </c>
      <c r="I2622" s="4">
        <v>536431.18926</v>
      </c>
      <c r="J2622" s="4">
        <v>534846.601632</v>
      </c>
      <c r="K2622" s="4">
        <v>535279.948426</v>
      </c>
      <c r="L2622" s="4">
        <v>560373.753857</v>
      </c>
      <c r="M2622" s="4">
        <v>741666.645618</v>
      </c>
      <c r="N2622" s="4">
        <v>908081.115913</v>
      </c>
      <c r="O2622" s="4">
        <v>914102.026308</v>
      </c>
      <c r="P2622" s="4">
        <v>869713.897178</v>
      </c>
    </row>
    <row r="2623" spans="1:16">
      <c r="A2623" s="3" t="s">
        <v>5258</v>
      </c>
      <c r="B2623" s="3" t="s">
        <v>5259</v>
      </c>
      <c r="C2623" s="4">
        <v>49099.186441</v>
      </c>
      <c r="D2623" s="4">
        <v>53781.35669</v>
      </c>
      <c r="E2623" s="4">
        <v>64332.043957</v>
      </c>
      <c r="F2623" s="4">
        <v>80941.666612</v>
      </c>
      <c r="G2623" s="4">
        <v>93638.138582</v>
      </c>
      <c r="H2623" s="4">
        <v>98425.890869</v>
      </c>
      <c r="I2623" s="4">
        <v>195350.000383</v>
      </c>
      <c r="J2623" s="4">
        <v>249830.702646</v>
      </c>
      <c r="K2623" s="4">
        <v>313695.507871</v>
      </c>
      <c r="L2623" s="4">
        <v>373973.972086</v>
      </c>
      <c r="M2623" s="4">
        <v>448002.39793</v>
      </c>
      <c r="N2623" s="4">
        <v>502463.047917</v>
      </c>
      <c r="O2623" s="4">
        <v>562690.884546</v>
      </c>
      <c r="P2623" s="4">
        <v>627571.476276</v>
      </c>
    </row>
    <row r="2624" spans="1:16">
      <c r="A2624" s="3" t="s">
        <v>5260</v>
      </c>
      <c r="B2624" s="3" t="s">
        <v>5261</v>
      </c>
      <c r="C2624" s="4">
        <v>16617.32935</v>
      </c>
      <c r="D2624" s="4">
        <v>17141.517479</v>
      </c>
      <c r="E2624" s="4">
        <v>18384.727138</v>
      </c>
      <c r="F2624" s="4">
        <v>19188.717221</v>
      </c>
      <c r="G2624" s="4">
        <v>19580.868777</v>
      </c>
      <c r="H2624" s="4">
        <v>17785.62607</v>
      </c>
      <c r="I2624" s="4">
        <v>18684.020066</v>
      </c>
      <c r="J2624" s="4">
        <v>20379.6775</v>
      </c>
      <c r="K2624" s="4">
        <v>171261.797204</v>
      </c>
      <c r="L2624" s="4">
        <v>186304.213103</v>
      </c>
      <c r="M2624" s="4">
        <v>220792.752445</v>
      </c>
      <c r="N2624" s="4">
        <v>226446.268339</v>
      </c>
      <c r="O2624" s="4">
        <v>239300.791932</v>
      </c>
      <c r="P2624" s="4">
        <v>251153.989338</v>
      </c>
    </row>
    <row r="2625" spans="1:16">
      <c r="A2625" s="3" t="s">
        <v>5262</v>
      </c>
      <c r="B2625" s="3" t="s">
        <v>5263</v>
      </c>
      <c r="C2625" s="4">
        <v>6946.689378</v>
      </c>
      <c r="D2625" s="4">
        <v>-3928.397784</v>
      </c>
      <c r="E2625" s="4">
        <v>7459.053343</v>
      </c>
      <c r="F2625" s="4">
        <v>13153.606774</v>
      </c>
      <c r="G2625" s="4">
        <v>68363.795067</v>
      </c>
      <c r="H2625" s="4">
        <v>72989.002135</v>
      </c>
      <c r="I2625" s="4">
        <v>79750.185579</v>
      </c>
      <c r="J2625" s="4">
        <v>85392.956237</v>
      </c>
      <c r="K2625" s="4">
        <v>88522.647477</v>
      </c>
      <c r="L2625" s="4">
        <v>90207.621829</v>
      </c>
      <c r="M2625" s="4">
        <v>304801.555407</v>
      </c>
      <c r="N2625" s="4">
        <v>464416.136895</v>
      </c>
      <c r="O2625" s="4">
        <v>479215.684388</v>
      </c>
      <c r="P2625" s="4">
        <v>509140.592795</v>
      </c>
    </row>
    <row r="2626" spans="1:16">
      <c r="A2626" s="3" t="s">
        <v>5264</v>
      </c>
      <c r="B2626" s="3" t="s">
        <v>5265</v>
      </c>
      <c r="C2626" s="4">
        <v>27306.509132</v>
      </c>
      <c r="D2626" s="4">
        <v>20759.282226</v>
      </c>
      <c r="E2626" s="4">
        <v>15452.135011</v>
      </c>
      <c r="F2626" s="4">
        <v>23258.840224</v>
      </c>
      <c r="G2626" s="4">
        <v>35799.467752</v>
      </c>
      <c r="H2626" s="4">
        <v>34547.976043</v>
      </c>
      <c r="I2626" s="4">
        <v>49801.054726</v>
      </c>
      <c r="J2626" s="4">
        <v>49279.749797</v>
      </c>
      <c r="K2626" s="4">
        <v>50008.215396</v>
      </c>
      <c r="L2626" s="4">
        <v>48592.605925</v>
      </c>
      <c r="M2626" s="4">
        <v>49849.296903</v>
      </c>
      <c r="N2626" s="4">
        <v>48363.731103</v>
      </c>
      <c r="O2626" s="4">
        <v>58613.915789</v>
      </c>
      <c r="P2626" s="4">
        <v>59331.857049</v>
      </c>
    </row>
    <row r="2627" spans="1:16">
      <c r="A2627" s="3" t="s">
        <v>5266</v>
      </c>
      <c r="B2627" s="3" t="s">
        <v>5267</v>
      </c>
      <c r="C2627" s="4">
        <v>52528.339219</v>
      </c>
      <c r="D2627" s="4">
        <v>68907.415466</v>
      </c>
      <c r="E2627" s="4">
        <v>74741.448125</v>
      </c>
      <c r="F2627" s="4">
        <v>94043.174135</v>
      </c>
      <c r="G2627" s="4">
        <v>91050.995543</v>
      </c>
      <c r="H2627" s="4">
        <v>104804.961042</v>
      </c>
      <c r="I2627" s="4">
        <v>110791.736919</v>
      </c>
      <c r="J2627" s="4">
        <v>119041.233268</v>
      </c>
      <c r="K2627" s="4">
        <v>127299.257656</v>
      </c>
      <c r="L2627" s="4">
        <v>189438.847486</v>
      </c>
      <c r="M2627" s="4">
        <v>191686.598128</v>
      </c>
      <c r="N2627" s="4">
        <v>196649.313221</v>
      </c>
      <c r="O2627" s="4">
        <v>200523.854047</v>
      </c>
      <c r="P2627" s="4">
        <v>203077.862072</v>
      </c>
    </row>
    <row r="2628" spans="1:16">
      <c r="A2628" s="3" t="s">
        <v>5268</v>
      </c>
      <c r="B2628" s="3" t="s">
        <v>5269</v>
      </c>
      <c r="C2628" s="4">
        <v>1798.130337</v>
      </c>
      <c r="D2628" s="4">
        <v>839.558501</v>
      </c>
      <c r="E2628" s="4">
        <v>1625.678593</v>
      </c>
      <c r="F2628" s="4">
        <v>1725.458695</v>
      </c>
      <c r="G2628" s="4">
        <v>-3225.505608</v>
      </c>
      <c r="H2628" s="4">
        <v>-7114.823842</v>
      </c>
      <c r="I2628" s="4">
        <v>-5558.825586</v>
      </c>
      <c r="J2628" s="4">
        <v>-5584.198361</v>
      </c>
      <c r="K2628" s="4">
        <v>-7334.95818</v>
      </c>
      <c r="L2628" s="4">
        <v>183444.64117</v>
      </c>
      <c r="M2628" s="4">
        <v>234867.895087</v>
      </c>
      <c r="N2628" s="4">
        <v>365074.373506</v>
      </c>
      <c r="O2628" s="4">
        <v>380610.806219</v>
      </c>
      <c r="P2628" s="4">
        <v>373947.368357</v>
      </c>
    </row>
    <row r="2629" spans="1:16">
      <c r="A2629" s="3" t="s">
        <v>5270</v>
      </c>
      <c r="B2629" s="3" t="s">
        <v>5271</v>
      </c>
      <c r="C2629" s="4">
        <v>287466.125531</v>
      </c>
      <c r="D2629" s="4">
        <v>288921.698108</v>
      </c>
      <c r="E2629" s="4">
        <v>268141.433427</v>
      </c>
      <c r="F2629" s="4">
        <v>290958.787902</v>
      </c>
      <c r="G2629" s="4">
        <v>268308.626526</v>
      </c>
      <c r="H2629" s="4">
        <v>236185.967314</v>
      </c>
      <c r="I2629" s="4">
        <v>267790.75381</v>
      </c>
      <c r="J2629" s="4">
        <v>281047.672538</v>
      </c>
      <c r="K2629" s="4">
        <v>283184.37949</v>
      </c>
      <c r="L2629" s="4">
        <v>279354.827065</v>
      </c>
      <c r="M2629" s="4">
        <v>212349.187523</v>
      </c>
      <c r="N2629" s="4">
        <v>228593.761744</v>
      </c>
      <c r="O2629" s="4">
        <v>219038.176553</v>
      </c>
      <c r="P2629" s="4">
        <v>324662.164501</v>
      </c>
    </row>
    <row r="2630" spans="1:16">
      <c r="A2630" s="3" t="s">
        <v>5272</v>
      </c>
      <c r="B2630" s="3" t="s">
        <v>5273</v>
      </c>
      <c r="C2630" s="4">
        <v>135278.94422</v>
      </c>
      <c r="D2630" s="4">
        <v>132935.803118</v>
      </c>
      <c r="E2630" s="4">
        <v>146480.97876</v>
      </c>
      <c r="F2630" s="4">
        <v>155695.104393</v>
      </c>
      <c r="G2630" s="4">
        <v>148001.528012</v>
      </c>
      <c r="H2630" s="4">
        <v>156011.833618</v>
      </c>
      <c r="I2630" s="4">
        <v>176950.33478</v>
      </c>
      <c r="J2630" s="4">
        <v>183027.178115</v>
      </c>
      <c r="K2630" s="4">
        <v>232795.406722</v>
      </c>
      <c r="L2630" s="4">
        <v>237014.668521</v>
      </c>
      <c r="M2630" s="4">
        <v>239084.361488</v>
      </c>
      <c r="N2630" s="4">
        <v>384573.423724</v>
      </c>
      <c r="O2630" s="4">
        <v>402427.009599</v>
      </c>
      <c r="P2630" s="4">
        <v>421837.792644</v>
      </c>
    </row>
    <row r="2631" spans="1:16">
      <c r="A2631" s="3" t="s">
        <v>5274</v>
      </c>
      <c r="B2631" s="3" t="s">
        <v>5275</v>
      </c>
      <c r="C2631" s="4">
        <v>50084.027091</v>
      </c>
      <c r="D2631" s="4">
        <v>48755.334777</v>
      </c>
      <c r="E2631" s="4">
        <v>52411.611895</v>
      </c>
      <c r="F2631" s="4">
        <v>54995.525642</v>
      </c>
      <c r="G2631" s="4">
        <v>55342.023206</v>
      </c>
      <c r="H2631" s="4">
        <v>55839.151803</v>
      </c>
      <c r="I2631" s="4">
        <v>69668.569993</v>
      </c>
      <c r="J2631" s="4">
        <v>70719.476148</v>
      </c>
      <c r="K2631" s="4">
        <v>84865.46782</v>
      </c>
      <c r="L2631" s="4">
        <v>79889.192705</v>
      </c>
      <c r="M2631" s="4">
        <v>595084.278993</v>
      </c>
      <c r="N2631" s="4">
        <v>312626.45507</v>
      </c>
      <c r="O2631" s="4">
        <v>256512.228714</v>
      </c>
      <c r="P2631" s="4">
        <v>233525.175723</v>
      </c>
    </row>
    <row r="2632" spans="1:16">
      <c r="A2632" s="3" t="s">
        <v>5276</v>
      </c>
      <c r="B2632" s="3" t="s">
        <v>5277</v>
      </c>
      <c r="C2632" s="4">
        <v>91178.660812</v>
      </c>
      <c r="D2632" s="4">
        <v>92431.332185</v>
      </c>
      <c r="E2632" s="4">
        <v>98108.631049</v>
      </c>
      <c r="F2632" s="4">
        <v>100892.48116</v>
      </c>
      <c r="G2632" s="4">
        <v>103138.23852</v>
      </c>
      <c r="H2632" s="4">
        <v>112755.12019</v>
      </c>
      <c r="I2632" s="4">
        <v>124069.026208</v>
      </c>
      <c r="J2632" s="4">
        <v>138632.432878</v>
      </c>
      <c r="K2632" s="4">
        <v>144083.234003</v>
      </c>
      <c r="L2632" s="4">
        <v>167157.656728</v>
      </c>
      <c r="M2632" s="4">
        <v>193073.499531</v>
      </c>
      <c r="N2632" s="4">
        <v>195431.018955</v>
      </c>
      <c r="O2632" s="4">
        <v>566003.010054</v>
      </c>
      <c r="P2632" s="4">
        <v>627672.609965</v>
      </c>
    </row>
    <row r="2633" spans="1:16">
      <c r="A2633" s="3" t="s">
        <v>5278</v>
      </c>
      <c r="B2633" s="3" t="s">
        <v>5279</v>
      </c>
      <c r="C2633" s="4">
        <v>54627.547991</v>
      </c>
      <c r="D2633" s="4">
        <v>60078.077476</v>
      </c>
      <c r="E2633" s="4">
        <v>79151.485619</v>
      </c>
      <c r="F2633" s="4">
        <v>139541.540304</v>
      </c>
      <c r="G2633" s="4">
        <v>162363.982131</v>
      </c>
      <c r="H2633" s="4">
        <v>182995.473637</v>
      </c>
      <c r="I2633" s="4">
        <v>197167.075572</v>
      </c>
      <c r="J2633" s="4">
        <v>230795.442642</v>
      </c>
      <c r="K2633" s="4">
        <v>249817.618715</v>
      </c>
      <c r="L2633" s="4">
        <v>286387.154861</v>
      </c>
      <c r="M2633" s="4">
        <v>306314.104796</v>
      </c>
      <c r="N2633" s="4">
        <v>490742.535196</v>
      </c>
      <c r="O2633" s="4">
        <v>518812.093976</v>
      </c>
      <c r="P2633" s="4">
        <v>555299.287414</v>
      </c>
    </row>
    <row r="2634" spans="1:16">
      <c r="A2634" s="3" t="s">
        <v>5280</v>
      </c>
      <c r="B2634" s="3" t="s">
        <v>5281</v>
      </c>
      <c r="C2634" s="4">
        <v>141617.928883</v>
      </c>
      <c r="D2634" s="4">
        <v>149497.674846</v>
      </c>
      <c r="E2634" s="4">
        <v>158901.806535</v>
      </c>
      <c r="F2634" s="4">
        <v>178747.854662</v>
      </c>
      <c r="G2634" s="4">
        <v>164601.306571</v>
      </c>
      <c r="H2634" s="4">
        <v>191123.143603</v>
      </c>
      <c r="I2634" s="4">
        <v>218127.213428</v>
      </c>
      <c r="J2634" s="4">
        <v>232519.708924</v>
      </c>
      <c r="K2634" s="4">
        <v>255759.623672</v>
      </c>
      <c r="L2634" s="4">
        <v>279752.933299</v>
      </c>
      <c r="M2634" s="4">
        <v>298196.304432</v>
      </c>
      <c r="N2634" s="4">
        <v>1595821.031747</v>
      </c>
      <c r="O2634" s="4">
        <v>1641730.413399</v>
      </c>
      <c r="P2634" s="4">
        <v>1744999.68866</v>
      </c>
    </row>
    <row r="2635" spans="1:16">
      <c r="A2635" s="3" t="s">
        <v>5282</v>
      </c>
      <c r="B2635" s="3" t="s">
        <v>5283</v>
      </c>
      <c r="C2635" s="4">
        <v>47158.723608</v>
      </c>
      <c r="D2635" s="4">
        <v>47710.009211</v>
      </c>
      <c r="E2635" s="4">
        <v>49621.79498</v>
      </c>
      <c r="F2635" s="4">
        <v>50886.179397</v>
      </c>
      <c r="G2635" s="4">
        <v>52290.289865</v>
      </c>
      <c r="H2635" s="4">
        <v>53093.648826</v>
      </c>
      <c r="I2635" s="4">
        <v>55430.572977</v>
      </c>
      <c r="J2635" s="4">
        <v>56908.205343</v>
      </c>
      <c r="K2635" s="4">
        <v>58046.0995</v>
      </c>
      <c r="L2635" s="4">
        <v>59674.439651</v>
      </c>
      <c r="M2635" s="4">
        <v>103155.354262</v>
      </c>
      <c r="N2635" s="4">
        <v>107474.180804</v>
      </c>
      <c r="O2635" s="4">
        <v>109078.091469</v>
      </c>
      <c r="P2635" s="4">
        <v>112092.56384</v>
      </c>
    </row>
    <row r="2636" spans="1:16">
      <c r="A2636" s="3" t="s">
        <v>5284</v>
      </c>
      <c r="B2636" s="3" t="s">
        <v>5285</v>
      </c>
      <c r="C2636" s="4">
        <v>146925.404731</v>
      </c>
      <c r="D2636" s="4">
        <v>150957.00738</v>
      </c>
      <c r="E2636" s="4">
        <v>161323.145817</v>
      </c>
      <c r="F2636" s="4">
        <v>167866.46665</v>
      </c>
      <c r="G2636" s="4">
        <v>169719.394419</v>
      </c>
      <c r="H2636" s="4">
        <v>164665.230832</v>
      </c>
      <c r="I2636" s="4">
        <v>182277.356432</v>
      </c>
      <c r="J2636" s="4">
        <v>195239.27109</v>
      </c>
      <c r="K2636" s="4">
        <v>204940.974305</v>
      </c>
      <c r="L2636" s="4">
        <v>215069.17831</v>
      </c>
      <c r="M2636" s="4">
        <v>225751.312725</v>
      </c>
      <c r="N2636" s="4">
        <v>234544.69331</v>
      </c>
      <c r="O2636" s="4">
        <v>246433.943215</v>
      </c>
      <c r="P2636" s="4">
        <v>259718.492707</v>
      </c>
    </row>
    <row r="2637" spans="1:16">
      <c r="A2637" s="3" t="s">
        <v>5286</v>
      </c>
      <c r="B2637" s="3" t="s">
        <v>5287</v>
      </c>
      <c r="C2637" s="4">
        <v>126558.82285</v>
      </c>
      <c r="D2637" s="4">
        <v>140122.529053</v>
      </c>
      <c r="E2637" s="4">
        <v>155798.035784</v>
      </c>
      <c r="F2637" s="4">
        <v>164225.988807</v>
      </c>
      <c r="G2637" s="4">
        <v>174741.961074</v>
      </c>
      <c r="H2637" s="4">
        <v>188113.472873</v>
      </c>
      <c r="I2637" s="4">
        <v>202960.216815</v>
      </c>
      <c r="J2637" s="4">
        <v>219570.564836</v>
      </c>
      <c r="K2637" s="4">
        <v>237009.34317</v>
      </c>
      <c r="L2637" s="4">
        <v>253251.552495</v>
      </c>
      <c r="M2637" s="4">
        <v>260187.133667</v>
      </c>
      <c r="N2637" s="4">
        <v>245412.857694</v>
      </c>
      <c r="O2637" s="4">
        <v>433935.419623</v>
      </c>
      <c r="P2637" s="4">
        <v>453669.07699</v>
      </c>
    </row>
    <row r="2638" spans="1:16">
      <c r="A2638" s="3" t="s">
        <v>5288</v>
      </c>
      <c r="B2638" s="3" t="s">
        <v>5289</v>
      </c>
      <c r="C2638" s="4">
        <v>-56289.18063</v>
      </c>
      <c r="D2638" s="4">
        <v>-56061.234223</v>
      </c>
      <c r="E2638" s="4">
        <v>1770.578003</v>
      </c>
      <c r="F2638" s="4">
        <v>31870.037358</v>
      </c>
      <c r="G2638" s="4">
        <v>35662.152042</v>
      </c>
      <c r="H2638" s="4">
        <v>44098.248069</v>
      </c>
      <c r="I2638" s="4">
        <v>79087.743606</v>
      </c>
      <c r="J2638" s="4">
        <v>79041.935213</v>
      </c>
      <c r="K2638" s="4">
        <v>77386.284337</v>
      </c>
      <c r="L2638" s="4">
        <v>77236.330182</v>
      </c>
      <c r="M2638" s="4">
        <v>78185.299321</v>
      </c>
      <c r="N2638" s="4">
        <v>84039.900661</v>
      </c>
      <c r="O2638" s="4">
        <v>230747.855903</v>
      </c>
      <c r="P2638" s="4">
        <v>256948.88792</v>
      </c>
    </row>
    <row r="2639" spans="1:16">
      <c r="A2639" s="3" t="s">
        <v>5290</v>
      </c>
      <c r="B2639" s="3" t="s">
        <v>5291</v>
      </c>
      <c r="C2639" s="4">
        <v>134987.398693</v>
      </c>
      <c r="D2639" s="4">
        <v>137327.043998</v>
      </c>
      <c r="E2639" s="4">
        <v>128503.743789</v>
      </c>
      <c r="F2639" s="4">
        <v>132800.338673</v>
      </c>
      <c r="G2639" s="4">
        <v>136467.506307</v>
      </c>
      <c r="H2639" s="4">
        <v>137849.583664</v>
      </c>
      <c r="I2639" s="4">
        <v>143835.093436</v>
      </c>
      <c r="J2639" s="4">
        <v>148739.398734</v>
      </c>
      <c r="K2639" s="4">
        <v>154084.520131</v>
      </c>
      <c r="L2639" s="4">
        <v>159889.374906</v>
      </c>
      <c r="M2639" s="4">
        <v>165227.457369</v>
      </c>
      <c r="N2639" s="4">
        <v>172032.58369</v>
      </c>
      <c r="O2639" s="4">
        <v>173161.294535</v>
      </c>
      <c r="P2639" s="4">
        <v>182138.430368</v>
      </c>
    </row>
    <row r="2640" spans="1:16">
      <c r="A2640" s="3" t="s">
        <v>5292</v>
      </c>
      <c r="B2640" s="3" t="s">
        <v>5293</v>
      </c>
      <c r="C2640" s="4">
        <v>20047.905374</v>
      </c>
      <c r="D2640" s="4">
        <v>18692.522612</v>
      </c>
      <c r="E2640" s="4">
        <v>18055.552239</v>
      </c>
      <c r="F2640" s="4">
        <v>15978.127533</v>
      </c>
      <c r="G2640" s="4">
        <v>12161.340239</v>
      </c>
      <c r="H2640" s="4">
        <v>10399.172601</v>
      </c>
      <c r="I2640" s="4">
        <v>10435.298646</v>
      </c>
      <c r="J2640" s="4">
        <v>92598.976129</v>
      </c>
      <c r="K2640" s="4">
        <v>331984.998001</v>
      </c>
      <c r="L2640" s="4">
        <v>360549.584893</v>
      </c>
      <c r="M2640" s="4">
        <v>383479.64272</v>
      </c>
      <c r="N2640" s="4">
        <v>434011.69183</v>
      </c>
      <c r="O2640" s="4">
        <v>758211.419826</v>
      </c>
      <c r="P2640" s="4">
        <v>788773.934619</v>
      </c>
    </row>
    <row r="2641" spans="1:16">
      <c r="A2641" s="3" t="s">
        <v>5294</v>
      </c>
      <c r="B2641" s="3" t="s">
        <v>5295</v>
      </c>
      <c r="C2641" s="4">
        <v>20176.589945</v>
      </c>
      <c r="D2641" s="4">
        <v>20515.030342</v>
      </c>
      <c r="E2641" s="4">
        <v>20463.020328</v>
      </c>
      <c r="F2641" s="4">
        <v>20079.058824</v>
      </c>
      <c r="G2641" s="4">
        <v>19878.04639</v>
      </c>
      <c r="H2641" s="4">
        <v>13684.239795</v>
      </c>
      <c r="I2641" s="4">
        <v>13409.756292</v>
      </c>
      <c r="J2641" s="4">
        <v>14447.523859</v>
      </c>
      <c r="K2641" s="4">
        <v>15622.540866</v>
      </c>
      <c r="L2641" s="4">
        <v>228503.091508</v>
      </c>
      <c r="M2641" s="4">
        <v>241058.022203</v>
      </c>
      <c r="N2641" s="4">
        <v>257279.36245</v>
      </c>
      <c r="O2641" s="4">
        <v>294974.704217</v>
      </c>
      <c r="P2641" s="4">
        <v>151012.67669</v>
      </c>
    </row>
    <row r="2642" spans="1:16">
      <c r="A2642" s="3" t="s">
        <v>5296</v>
      </c>
      <c r="B2642" s="3" t="s">
        <v>5297</v>
      </c>
      <c r="C2642" s="4">
        <v>173043.884814</v>
      </c>
      <c r="D2642" s="4">
        <v>176133.931756</v>
      </c>
      <c r="E2642" s="4">
        <v>197976.62289</v>
      </c>
      <c r="F2642" s="4">
        <v>248398.957986</v>
      </c>
      <c r="G2642" s="4">
        <v>244473.9185</v>
      </c>
      <c r="H2642" s="4">
        <v>311214.778725</v>
      </c>
      <c r="I2642" s="4">
        <v>417198.564027</v>
      </c>
      <c r="J2642" s="4">
        <v>393876.628662</v>
      </c>
      <c r="K2642" s="4">
        <v>389878.731539</v>
      </c>
      <c r="L2642" s="4">
        <v>386923.417677</v>
      </c>
      <c r="M2642" s="4">
        <v>543386.263832</v>
      </c>
      <c r="N2642" s="4">
        <v>585297.84853</v>
      </c>
      <c r="O2642" s="4">
        <v>714180.579901</v>
      </c>
      <c r="P2642" s="4">
        <v>706610.099661</v>
      </c>
    </row>
    <row r="2643" spans="1:16">
      <c r="A2643" s="3" t="s">
        <v>5298</v>
      </c>
      <c r="B2643" s="3" t="s">
        <v>5299</v>
      </c>
      <c r="C2643" s="4">
        <v>63734.749201</v>
      </c>
      <c r="D2643" s="4">
        <v>68309.160252</v>
      </c>
      <c r="E2643" s="4">
        <v>76228.338992</v>
      </c>
      <c r="F2643" s="4">
        <v>80840.778902</v>
      </c>
      <c r="G2643" s="4">
        <v>72193.592216</v>
      </c>
      <c r="H2643" s="4">
        <v>76911.602992</v>
      </c>
      <c r="I2643" s="4">
        <v>128289.608497</v>
      </c>
      <c r="J2643" s="4">
        <v>162118.012413</v>
      </c>
      <c r="K2643" s="4">
        <v>164279.309345</v>
      </c>
      <c r="L2643" s="4">
        <v>167158.531654</v>
      </c>
      <c r="M2643" s="4">
        <v>158820.062956</v>
      </c>
      <c r="N2643" s="4">
        <v>283075.640923</v>
      </c>
      <c r="O2643" s="4">
        <v>258403.23191</v>
      </c>
      <c r="P2643" s="4">
        <v>276601.968973</v>
      </c>
    </row>
    <row r="2644" spans="1:16">
      <c r="A2644" s="3" t="s">
        <v>5300</v>
      </c>
      <c r="B2644" s="3" t="s">
        <v>5301</v>
      </c>
      <c r="C2644" s="4">
        <v>368032.359855</v>
      </c>
      <c r="D2644" s="4">
        <v>260701.084892</v>
      </c>
      <c r="E2644" s="4">
        <v>238188.09312</v>
      </c>
      <c r="F2644" s="4">
        <v>227898.711838</v>
      </c>
      <c r="G2644" s="4">
        <v>109032.470355</v>
      </c>
      <c r="H2644" s="4">
        <v>122739.205652</v>
      </c>
      <c r="I2644" s="4">
        <v>131305.630868</v>
      </c>
      <c r="J2644" s="4">
        <v>284557.982063</v>
      </c>
      <c r="K2644" s="4">
        <v>340571.615299</v>
      </c>
      <c r="L2644" s="4">
        <v>406369.004149</v>
      </c>
      <c r="M2644" s="4">
        <v>2682358.319008</v>
      </c>
      <c r="N2644" s="4">
        <v>2525530.997498</v>
      </c>
      <c r="O2644" s="4">
        <v>2682133.918419</v>
      </c>
      <c r="P2644" s="4">
        <v>2773527.056925</v>
      </c>
    </row>
    <row r="2645" spans="1:16">
      <c r="A2645" s="3" t="s">
        <v>5302</v>
      </c>
      <c r="B2645" s="3" t="s">
        <v>5303</v>
      </c>
      <c r="C2645" s="4">
        <v>227598.633525</v>
      </c>
      <c r="D2645" s="4">
        <v>229078.76909</v>
      </c>
      <c r="E2645" s="4">
        <v>233017.213926</v>
      </c>
      <c r="F2645" s="4">
        <v>248848.174646</v>
      </c>
      <c r="G2645" s="4">
        <v>264762.417335</v>
      </c>
      <c r="H2645" s="4">
        <v>281838.719598</v>
      </c>
      <c r="I2645" s="4">
        <v>296705.249758</v>
      </c>
      <c r="J2645" s="4">
        <v>313247.334947</v>
      </c>
      <c r="K2645" s="4">
        <v>326674.608189</v>
      </c>
      <c r="L2645" s="4">
        <v>328240.786523</v>
      </c>
      <c r="M2645" s="4">
        <v>354456.49816</v>
      </c>
      <c r="N2645" s="4">
        <v>362326.888637</v>
      </c>
      <c r="O2645" s="4">
        <v>425479.66373</v>
      </c>
      <c r="P2645" s="4">
        <v>430817.629345</v>
      </c>
    </row>
    <row r="2646" spans="1:16">
      <c r="A2646" s="3" t="s">
        <v>5304</v>
      </c>
      <c r="B2646" s="3" t="s">
        <v>5305</v>
      </c>
      <c r="C2646" s="4">
        <v>239625.519045</v>
      </c>
      <c r="D2646" s="4">
        <v>254199.943847</v>
      </c>
      <c r="E2646" s="4">
        <v>270198.288004</v>
      </c>
      <c r="F2646" s="4">
        <v>304602.839741</v>
      </c>
      <c r="G2646" s="4">
        <v>321594.270038</v>
      </c>
      <c r="H2646" s="4">
        <v>336445.023215</v>
      </c>
      <c r="I2646" s="4">
        <v>391030.580468</v>
      </c>
      <c r="J2646" s="4">
        <v>415105.474412</v>
      </c>
      <c r="K2646" s="4">
        <v>438807.456235</v>
      </c>
      <c r="L2646" s="4">
        <v>470423.377913</v>
      </c>
      <c r="M2646" s="4">
        <v>820094.69336</v>
      </c>
      <c r="N2646" s="4">
        <v>852993.419335</v>
      </c>
      <c r="O2646" s="4">
        <v>863996.442257</v>
      </c>
      <c r="P2646" s="4">
        <v>844906.697286</v>
      </c>
    </row>
    <row r="2647" spans="1:16">
      <c r="A2647" s="3" t="s">
        <v>5306</v>
      </c>
      <c r="B2647" s="3" t="s">
        <v>5307</v>
      </c>
      <c r="C2647" s="4">
        <v>104602.897084</v>
      </c>
      <c r="D2647" s="4">
        <v>108037.733864</v>
      </c>
      <c r="E2647" s="4">
        <v>116862.773321</v>
      </c>
      <c r="F2647" s="4">
        <v>108945.98931</v>
      </c>
      <c r="G2647" s="4">
        <v>104014.095832</v>
      </c>
      <c r="H2647" s="4">
        <v>102100.593746</v>
      </c>
      <c r="I2647" s="4">
        <v>101935.08164</v>
      </c>
      <c r="J2647" s="4">
        <v>233701.801902</v>
      </c>
      <c r="K2647" s="4">
        <v>242953.005274</v>
      </c>
      <c r="L2647" s="4">
        <v>248197.322386</v>
      </c>
      <c r="M2647" s="4">
        <v>254301.831226</v>
      </c>
      <c r="N2647" s="4">
        <v>254630.533718</v>
      </c>
      <c r="O2647" s="4">
        <v>432071.257486</v>
      </c>
      <c r="P2647" s="4">
        <v>434851.729885</v>
      </c>
    </row>
    <row r="2648" spans="1:16">
      <c r="A2648" s="3" t="s">
        <v>5308</v>
      </c>
      <c r="B2648" s="3" t="s">
        <v>5309</v>
      </c>
      <c r="C2648" s="4">
        <v>199992.281834</v>
      </c>
      <c r="D2648" s="4">
        <v>208407.887664</v>
      </c>
      <c r="E2648" s="4">
        <v>230220.030252</v>
      </c>
      <c r="F2648" s="4">
        <v>261588.972985</v>
      </c>
      <c r="G2648" s="4">
        <v>252010.361781</v>
      </c>
      <c r="H2648" s="4">
        <v>274280.491549</v>
      </c>
      <c r="I2648" s="4">
        <v>293764.507636</v>
      </c>
      <c r="J2648" s="4">
        <v>243417.834704</v>
      </c>
      <c r="K2648" s="4">
        <v>250419.738558</v>
      </c>
      <c r="L2648" s="4">
        <v>344133.989351</v>
      </c>
      <c r="M2648" s="4">
        <v>364978.662315</v>
      </c>
      <c r="N2648" s="4">
        <v>370640.085318</v>
      </c>
      <c r="O2648" s="4">
        <v>573792.680196</v>
      </c>
      <c r="P2648" s="4">
        <v>624364.803861</v>
      </c>
    </row>
    <row r="2649" spans="1:16">
      <c r="A2649" s="3" t="s">
        <v>5310</v>
      </c>
      <c r="B2649" s="3" t="s">
        <v>5311</v>
      </c>
      <c r="C2649" s="4">
        <v>912859.733797</v>
      </c>
      <c r="D2649" s="4">
        <v>1122462.894999</v>
      </c>
      <c r="E2649" s="4">
        <v>1241508.453638</v>
      </c>
      <c r="F2649" s="4">
        <v>1342187.518042</v>
      </c>
      <c r="G2649" s="4">
        <v>1448285.506261</v>
      </c>
      <c r="H2649" s="4">
        <v>1500632.277362</v>
      </c>
      <c r="I2649" s="4">
        <v>1809746.958107</v>
      </c>
      <c r="J2649" s="4">
        <v>1901915.801852</v>
      </c>
      <c r="K2649" s="4">
        <v>1979464.742235</v>
      </c>
      <c r="L2649" s="4">
        <v>2120443.657901</v>
      </c>
      <c r="M2649" s="4">
        <v>2368952.336222</v>
      </c>
      <c r="N2649" s="4">
        <v>2396436.660844</v>
      </c>
      <c r="O2649" s="4">
        <v>2516962.190961</v>
      </c>
      <c r="P2649" s="4">
        <v>2515303.037775</v>
      </c>
    </row>
    <row r="2650" spans="1:16">
      <c r="A2650" s="3" t="s">
        <v>5312</v>
      </c>
      <c r="B2650" s="3" t="s">
        <v>5313</v>
      </c>
      <c r="C2650" s="4">
        <v>156098.806051</v>
      </c>
      <c r="D2650" s="4">
        <v>56119.71077</v>
      </c>
      <c r="E2650" s="4">
        <v>96424.564138</v>
      </c>
      <c r="F2650" s="4">
        <v>110654.427188</v>
      </c>
      <c r="G2650" s="4">
        <v>112830.375904</v>
      </c>
      <c r="H2650" s="4">
        <v>116617.521909</v>
      </c>
      <c r="I2650" s="4">
        <v>131509.050234</v>
      </c>
      <c r="J2650" s="4">
        <v>402201.635284</v>
      </c>
      <c r="K2650" s="4">
        <v>442738.546603</v>
      </c>
      <c r="L2650" s="4">
        <v>488401.700692</v>
      </c>
      <c r="M2650" s="4">
        <v>551110.686015</v>
      </c>
      <c r="N2650" s="4">
        <v>604699.990256</v>
      </c>
      <c r="O2650" s="4">
        <v>674988.945679</v>
      </c>
      <c r="P2650" s="4">
        <v>906903.878608</v>
      </c>
    </row>
    <row r="2651" spans="1:16">
      <c r="A2651" s="3" t="s">
        <v>5314</v>
      </c>
      <c r="B2651" s="3" t="s">
        <v>5315</v>
      </c>
      <c r="C2651" s="4">
        <v>48776.492442</v>
      </c>
      <c r="D2651" s="4">
        <v>50667.716695</v>
      </c>
      <c r="E2651" s="4">
        <v>53952.926304</v>
      </c>
      <c r="F2651" s="4">
        <v>60128.509389</v>
      </c>
      <c r="G2651" s="4">
        <v>65300.298478</v>
      </c>
      <c r="H2651" s="4">
        <v>69940.094117</v>
      </c>
      <c r="I2651" s="4">
        <v>76339.142716</v>
      </c>
      <c r="J2651" s="4">
        <v>76957.10765</v>
      </c>
      <c r="K2651" s="4">
        <v>77587.90488</v>
      </c>
      <c r="L2651" s="4">
        <v>48214.103415</v>
      </c>
      <c r="M2651" s="4">
        <v>93174.570898</v>
      </c>
      <c r="N2651" s="4">
        <v>117538.812469</v>
      </c>
      <c r="O2651" s="4">
        <v>128217.02187</v>
      </c>
      <c r="P2651" s="4">
        <v>133395.587262</v>
      </c>
    </row>
    <row r="2652" spans="1:16">
      <c r="A2652" s="3" t="s">
        <v>5316</v>
      </c>
      <c r="B2652" s="3" t="s">
        <v>5317</v>
      </c>
      <c r="C2652" s="4">
        <v>21418.50663</v>
      </c>
      <c r="D2652" s="4">
        <v>9688.219477</v>
      </c>
      <c r="E2652" s="4">
        <v>7456.947349</v>
      </c>
      <c r="F2652" s="4">
        <v>10648.236695</v>
      </c>
      <c r="G2652" s="4">
        <v>12893.678424</v>
      </c>
      <c r="H2652" s="4">
        <v>12217.360307</v>
      </c>
      <c r="I2652" s="4">
        <v>14288.33853</v>
      </c>
      <c r="J2652" s="4">
        <v>17021.509071</v>
      </c>
      <c r="K2652" s="4">
        <v>14391.921426</v>
      </c>
      <c r="L2652" s="4">
        <v>44462.440137</v>
      </c>
      <c r="M2652" s="4">
        <v>159587.942634</v>
      </c>
      <c r="N2652" s="4">
        <v>155462.495708</v>
      </c>
      <c r="O2652" s="4">
        <v>150272.14177</v>
      </c>
      <c r="P2652" s="4">
        <v>173443.745325</v>
      </c>
    </row>
    <row r="2653" spans="1:16">
      <c r="A2653" s="3" t="s">
        <v>5318</v>
      </c>
      <c r="B2653" s="3" t="s">
        <v>5319</v>
      </c>
      <c r="C2653" s="4">
        <v>5914.89597</v>
      </c>
      <c r="D2653" s="4">
        <v>5902.373024</v>
      </c>
      <c r="E2653" s="4">
        <v>5121.937525</v>
      </c>
      <c r="F2653" s="4">
        <v>6199.660858</v>
      </c>
      <c r="G2653" s="4">
        <v>6096.900956</v>
      </c>
      <c r="H2653" s="4">
        <v>14553.471512</v>
      </c>
      <c r="I2653" s="4">
        <v>16682.87701</v>
      </c>
      <c r="J2653" s="4">
        <v>18287.37249</v>
      </c>
      <c r="K2653" s="4">
        <v>19465.781306</v>
      </c>
      <c r="L2653" s="4">
        <v>19286.278965</v>
      </c>
      <c r="M2653" s="4">
        <v>27097.479697</v>
      </c>
      <c r="N2653" s="4">
        <v>34689.62772</v>
      </c>
      <c r="O2653" s="4">
        <v>36017.844275</v>
      </c>
      <c r="P2653" s="4">
        <v>30699.887982</v>
      </c>
    </row>
    <row r="2654" spans="1:16">
      <c r="A2654" s="3" t="s">
        <v>5320</v>
      </c>
      <c r="B2654" s="3" t="s">
        <v>5321</v>
      </c>
      <c r="C2654" s="4">
        <v>138053.467106</v>
      </c>
      <c r="D2654" s="4">
        <v>115129.394031</v>
      </c>
      <c r="E2654" s="4">
        <v>111848.883583</v>
      </c>
      <c r="F2654" s="4">
        <v>177540.48122</v>
      </c>
      <c r="G2654" s="4">
        <v>398182.103229</v>
      </c>
      <c r="H2654" s="4">
        <v>412140.331661</v>
      </c>
      <c r="I2654" s="4">
        <v>451992.700725</v>
      </c>
      <c r="J2654" s="4">
        <v>469288.582676</v>
      </c>
      <c r="K2654" s="4">
        <v>530036.815404</v>
      </c>
      <c r="L2654" s="4">
        <v>800525.092078</v>
      </c>
      <c r="M2654" s="4">
        <v>896325.080519</v>
      </c>
      <c r="N2654" s="4">
        <v>901863.288271</v>
      </c>
      <c r="O2654" s="4">
        <v>944033.110631</v>
      </c>
      <c r="P2654" s="4">
        <v>1013584.072308</v>
      </c>
    </row>
    <row r="2655" spans="1:16">
      <c r="A2655" s="3" t="s">
        <v>5322</v>
      </c>
      <c r="B2655" s="3" t="s">
        <v>5323</v>
      </c>
      <c r="C2655" s="4">
        <v>600461.902846</v>
      </c>
      <c r="D2655" s="4">
        <v>630516.411122</v>
      </c>
      <c r="E2655" s="4">
        <v>666357.82455</v>
      </c>
      <c r="F2655" s="4">
        <v>716104.716473</v>
      </c>
      <c r="G2655" s="4">
        <v>1055867.15266</v>
      </c>
      <c r="H2655" s="4">
        <v>1136611.834396</v>
      </c>
      <c r="I2655" s="4">
        <v>1208672.357865</v>
      </c>
      <c r="J2655" s="4">
        <v>1337393.328337</v>
      </c>
      <c r="K2655" s="4">
        <v>1374891.648831</v>
      </c>
      <c r="L2655" s="4">
        <v>1427168.245401</v>
      </c>
      <c r="M2655" s="4">
        <v>1984425.165916</v>
      </c>
      <c r="N2655" s="4">
        <v>2110599.213766</v>
      </c>
      <c r="O2655" s="4">
        <v>1825008.123032</v>
      </c>
      <c r="P2655" s="4">
        <v>1867271.640977</v>
      </c>
    </row>
    <row r="2656" spans="1:16">
      <c r="A2656" s="3" t="s">
        <v>5324</v>
      </c>
      <c r="B2656" s="3" t="s">
        <v>5325</v>
      </c>
      <c r="C2656" s="4">
        <v>172508.214571</v>
      </c>
      <c r="D2656" s="4">
        <v>186619.037611</v>
      </c>
      <c r="E2656" s="4">
        <v>150749.390143</v>
      </c>
      <c r="F2656" s="4">
        <v>167553.506119</v>
      </c>
      <c r="G2656" s="4">
        <v>181724.34418</v>
      </c>
      <c r="H2656" s="4">
        <v>187737.155283</v>
      </c>
      <c r="I2656" s="4">
        <v>198840.143584</v>
      </c>
      <c r="J2656" s="4">
        <v>202703.838471</v>
      </c>
      <c r="K2656" s="4">
        <v>207679.289603</v>
      </c>
      <c r="L2656" s="4">
        <v>217586.931187</v>
      </c>
      <c r="M2656" s="4">
        <v>386153.504714</v>
      </c>
      <c r="N2656" s="4">
        <v>315727.730765</v>
      </c>
      <c r="O2656" s="4">
        <v>333697.540028</v>
      </c>
      <c r="P2656" s="4">
        <v>320397.863521</v>
      </c>
    </row>
    <row r="2657" spans="1:16">
      <c r="A2657" s="3" t="s">
        <v>5326</v>
      </c>
      <c r="B2657" s="3" t="s">
        <v>5327</v>
      </c>
      <c r="C2657" s="4">
        <v>76809.291703</v>
      </c>
      <c r="D2657" s="4">
        <v>75551.167011</v>
      </c>
      <c r="E2657" s="4">
        <v>78949.333192</v>
      </c>
      <c r="F2657" s="4">
        <v>85232.991943</v>
      </c>
      <c r="G2657" s="4">
        <v>88577.739262</v>
      </c>
      <c r="H2657" s="4">
        <v>96122.70016</v>
      </c>
      <c r="I2657" s="4">
        <v>111609.245022</v>
      </c>
      <c r="J2657" s="4">
        <v>111655.415689</v>
      </c>
      <c r="K2657" s="4">
        <v>117902.169289</v>
      </c>
      <c r="L2657" s="4">
        <v>118065.977402</v>
      </c>
      <c r="M2657" s="4">
        <v>300240.76119</v>
      </c>
      <c r="N2657" s="4">
        <v>315628.626747</v>
      </c>
      <c r="O2657" s="4">
        <v>358476.7951</v>
      </c>
      <c r="P2657" s="4">
        <v>290913.057413</v>
      </c>
    </row>
    <row r="2658" spans="1:16">
      <c r="A2658" s="3" t="s">
        <v>5328</v>
      </c>
      <c r="B2658" s="3" t="s">
        <v>5329</v>
      </c>
      <c r="C2658" s="4">
        <v>80774.601549</v>
      </c>
      <c r="D2658" s="4">
        <v>82331.120997</v>
      </c>
      <c r="E2658" s="4">
        <v>86631.262886</v>
      </c>
      <c r="F2658" s="4">
        <v>89874.878616</v>
      </c>
      <c r="G2658" s="4">
        <v>90682.621938</v>
      </c>
      <c r="H2658" s="4">
        <v>94931.256443</v>
      </c>
      <c r="I2658" s="4">
        <v>98849.366518</v>
      </c>
      <c r="J2658" s="4">
        <v>97361.079105</v>
      </c>
      <c r="K2658" s="4">
        <v>97179.625791</v>
      </c>
      <c r="L2658" s="4">
        <v>90515.218529</v>
      </c>
      <c r="M2658" s="4">
        <v>204961.901468</v>
      </c>
      <c r="N2658" s="4">
        <v>209475.691226</v>
      </c>
      <c r="O2658" s="4">
        <v>218450.944576</v>
      </c>
      <c r="P2658" s="4">
        <v>173668.533563</v>
      </c>
    </row>
    <row r="2659" spans="1:16">
      <c r="A2659" s="3" t="s">
        <v>5330</v>
      </c>
      <c r="B2659" s="3" t="s">
        <v>5331</v>
      </c>
      <c r="C2659" s="4">
        <v>167012.003566</v>
      </c>
      <c r="D2659" s="4">
        <v>128854.505743</v>
      </c>
      <c r="E2659" s="4">
        <v>134786.295546</v>
      </c>
      <c r="F2659" s="4">
        <v>166244.043029</v>
      </c>
      <c r="G2659" s="4">
        <v>173652.769032</v>
      </c>
      <c r="H2659" s="4">
        <v>176520.166435</v>
      </c>
      <c r="I2659" s="4">
        <v>180728.312066</v>
      </c>
      <c r="J2659" s="4">
        <v>169431.479046</v>
      </c>
      <c r="K2659" s="4">
        <v>185775.453345</v>
      </c>
      <c r="L2659" s="4">
        <v>194700.68645</v>
      </c>
      <c r="M2659" s="4">
        <v>187421.818186</v>
      </c>
      <c r="N2659" s="4">
        <v>223379.638024</v>
      </c>
      <c r="O2659" s="4">
        <v>220859.982057</v>
      </c>
      <c r="P2659" s="4">
        <v>158718.798625</v>
      </c>
    </row>
    <row r="2660" spans="1:16">
      <c r="A2660" s="3" t="s">
        <v>5332</v>
      </c>
      <c r="B2660" s="3" t="s">
        <v>5333</v>
      </c>
      <c r="C2660" s="4">
        <v>124165.317534</v>
      </c>
      <c r="D2660" s="4">
        <v>127103.933088</v>
      </c>
      <c r="E2660" s="4">
        <v>124600.907844</v>
      </c>
      <c r="F2660" s="4">
        <v>106333.991874</v>
      </c>
      <c r="G2660" s="4">
        <v>104833.982439</v>
      </c>
      <c r="H2660" s="4">
        <v>105710.824789</v>
      </c>
      <c r="I2660" s="4">
        <v>123612.279054</v>
      </c>
      <c r="J2660" s="4">
        <v>133206.92714</v>
      </c>
      <c r="K2660" s="4">
        <v>141423.87592</v>
      </c>
      <c r="L2660" s="4">
        <v>148147.213628</v>
      </c>
      <c r="M2660" s="4">
        <v>289943.466792</v>
      </c>
      <c r="N2660" s="4">
        <v>290308.605059</v>
      </c>
      <c r="O2660" s="4">
        <v>293697.87987</v>
      </c>
      <c r="P2660" s="4">
        <v>206301.733312</v>
      </c>
    </row>
    <row r="2661" spans="1:16">
      <c r="A2661" s="3" t="s">
        <v>5334</v>
      </c>
      <c r="B2661" s="3" t="s">
        <v>5335</v>
      </c>
      <c r="C2661" s="4">
        <v>179517.182392</v>
      </c>
      <c r="D2661" s="4">
        <v>188743.825974</v>
      </c>
      <c r="E2661" s="4">
        <v>254128.889523</v>
      </c>
      <c r="F2661" s="4">
        <v>324786.381009</v>
      </c>
      <c r="G2661" s="4">
        <v>354128.156472</v>
      </c>
      <c r="H2661" s="4">
        <v>419366.334247</v>
      </c>
      <c r="I2661" s="4">
        <v>491601.88463</v>
      </c>
      <c r="J2661" s="4">
        <v>526995.604239</v>
      </c>
      <c r="K2661" s="4">
        <v>600946.919285</v>
      </c>
      <c r="L2661" s="4">
        <v>662943.669827</v>
      </c>
      <c r="M2661" s="4">
        <v>772270.823465</v>
      </c>
      <c r="N2661" s="4">
        <v>953393.633123</v>
      </c>
      <c r="O2661" s="4">
        <v>1097728.801</v>
      </c>
      <c r="P2661" s="4">
        <v>1100520.902816</v>
      </c>
    </row>
    <row r="2662" spans="1:16">
      <c r="A2662" s="3" t="s">
        <v>5336</v>
      </c>
      <c r="B2662" s="3" t="s">
        <v>5337</v>
      </c>
      <c r="C2662" s="4">
        <v>43316.43984</v>
      </c>
      <c r="D2662" s="4">
        <v>33134.601235</v>
      </c>
      <c r="E2662" s="4">
        <v>13292.594438</v>
      </c>
      <c r="F2662" s="4">
        <v>-1762.598116</v>
      </c>
      <c r="G2662" s="4">
        <v>461235.911786</v>
      </c>
      <c r="H2662" s="4">
        <v>530818.11919</v>
      </c>
      <c r="I2662" s="4">
        <v>582708.910538</v>
      </c>
      <c r="J2662" s="4">
        <v>631364.554171</v>
      </c>
      <c r="K2662" s="4">
        <v>669919.968739</v>
      </c>
      <c r="L2662" s="4">
        <v>726289.366246</v>
      </c>
      <c r="M2662" s="4">
        <v>802242.319738</v>
      </c>
      <c r="N2662" s="4">
        <v>827091.579422</v>
      </c>
      <c r="O2662" s="4">
        <v>908015.025701</v>
      </c>
      <c r="P2662" s="4">
        <v>990002.49412</v>
      </c>
    </row>
    <row r="2663" spans="1:16">
      <c r="A2663" s="3" t="s">
        <v>5338</v>
      </c>
      <c r="B2663" s="3" t="s">
        <v>5339</v>
      </c>
      <c r="C2663" s="4">
        <v>22620.22058</v>
      </c>
      <c r="D2663" s="4">
        <v>22340.21258</v>
      </c>
      <c r="E2663" s="4">
        <v>16781.300259</v>
      </c>
      <c r="F2663" s="4">
        <v>15788.546912</v>
      </c>
      <c r="G2663" s="4">
        <v>9863.393764</v>
      </c>
      <c r="H2663" s="4">
        <v>147504.925349</v>
      </c>
      <c r="I2663" s="4">
        <v>184435.527744</v>
      </c>
      <c r="J2663" s="4">
        <v>197877.70338</v>
      </c>
      <c r="K2663" s="4">
        <v>251981.399406</v>
      </c>
      <c r="L2663" s="4">
        <v>291501.151152</v>
      </c>
      <c r="M2663" s="4">
        <v>292584.434464</v>
      </c>
      <c r="N2663" s="4">
        <v>333724.412581</v>
      </c>
      <c r="O2663" s="4">
        <v>591902.090323</v>
      </c>
      <c r="P2663" s="4">
        <v>654030.727383</v>
      </c>
    </row>
    <row r="2664" spans="1:16">
      <c r="A2664" s="3" t="s">
        <v>5340</v>
      </c>
      <c r="B2664" s="3" t="s">
        <v>5341</v>
      </c>
      <c r="C2664" s="4">
        <v>201541.2478</v>
      </c>
      <c r="D2664" s="4">
        <v>250117.4453</v>
      </c>
      <c r="E2664" s="4">
        <v>296057.1275</v>
      </c>
      <c r="F2664" s="4">
        <v>347103.3339</v>
      </c>
      <c r="G2664" s="4">
        <v>349074.8583</v>
      </c>
      <c r="H2664" s="4">
        <v>492222.0658</v>
      </c>
      <c r="I2664" s="4">
        <v>551063.3908</v>
      </c>
      <c r="J2664" s="4">
        <v>615909.973</v>
      </c>
      <c r="K2664" s="4">
        <v>677331.9432</v>
      </c>
      <c r="L2664" s="4">
        <v>788719.0258</v>
      </c>
      <c r="M2664" s="4">
        <v>1502170.8049</v>
      </c>
      <c r="N2664" s="4">
        <v>1607887.7729</v>
      </c>
      <c r="O2664" s="4">
        <v>1743763.0567</v>
      </c>
      <c r="P2664" s="4">
        <v>1899994.5107</v>
      </c>
    </row>
    <row r="2665" spans="1:16">
      <c r="A2665" s="3" t="s">
        <v>5342</v>
      </c>
      <c r="B2665" s="3" t="s">
        <v>5343</v>
      </c>
      <c r="C2665" s="4">
        <v>36469.771402</v>
      </c>
      <c r="D2665" s="4">
        <v>37907.97435</v>
      </c>
      <c r="E2665" s="4">
        <v>37496.459539</v>
      </c>
      <c r="F2665" s="4">
        <v>37520.75498</v>
      </c>
      <c r="G2665" s="4">
        <v>32451.011774</v>
      </c>
      <c r="H2665" s="4">
        <v>32744.243979</v>
      </c>
      <c r="I2665" s="4">
        <v>44478.666172</v>
      </c>
      <c r="J2665" s="4">
        <v>40349.074173</v>
      </c>
      <c r="K2665" s="4">
        <v>34026.218741</v>
      </c>
      <c r="L2665" s="4">
        <v>34853.791082</v>
      </c>
      <c r="M2665" s="4">
        <v>83113.687107</v>
      </c>
      <c r="N2665" s="4">
        <v>79790.399992</v>
      </c>
      <c r="O2665" s="4">
        <v>148954.237972</v>
      </c>
      <c r="P2665" s="4">
        <v>158902.936067</v>
      </c>
    </row>
    <row r="2666" spans="1:16">
      <c r="A2666" s="3" t="s">
        <v>5344</v>
      </c>
      <c r="B2666" s="3" t="s">
        <v>5345</v>
      </c>
      <c r="C2666" s="4">
        <v>123873.046035</v>
      </c>
      <c r="D2666" s="4">
        <v>123972.431212</v>
      </c>
      <c r="E2666" s="4">
        <v>137183.47688</v>
      </c>
      <c r="F2666" s="4">
        <v>148190.889641</v>
      </c>
      <c r="G2666" s="4">
        <v>157193.907658</v>
      </c>
      <c r="H2666" s="4">
        <v>151951.496693</v>
      </c>
      <c r="I2666" s="4">
        <v>275157.931617</v>
      </c>
      <c r="J2666" s="4">
        <v>283599.390925</v>
      </c>
      <c r="K2666" s="4">
        <v>288689.705252</v>
      </c>
      <c r="L2666" s="4">
        <v>308882.651625</v>
      </c>
      <c r="M2666" s="4">
        <v>319456.530884</v>
      </c>
      <c r="N2666" s="4">
        <v>327251.862215</v>
      </c>
      <c r="O2666" s="4">
        <v>328745.116601</v>
      </c>
      <c r="P2666" s="4">
        <v>328739.089444</v>
      </c>
    </row>
    <row r="2667" spans="1:16">
      <c r="A2667" s="3" t="s">
        <v>5346</v>
      </c>
      <c r="B2667" s="3" t="s">
        <v>5347</v>
      </c>
      <c r="C2667" s="4">
        <v>633028.237864</v>
      </c>
      <c r="D2667" s="4">
        <v>658759.600529</v>
      </c>
      <c r="E2667" s="4">
        <v>727880.438632</v>
      </c>
      <c r="F2667" s="4">
        <v>846184.508163</v>
      </c>
      <c r="G2667" s="4">
        <v>939315.386963</v>
      </c>
      <c r="H2667" s="4">
        <v>1004751.32995</v>
      </c>
      <c r="I2667" s="4">
        <v>1085216.340143</v>
      </c>
      <c r="J2667" s="4">
        <v>1092367.324426</v>
      </c>
      <c r="K2667" s="4">
        <v>1171191.028599</v>
      </c>
      <c r="L2667" s="4">
        <v>1139552.37235</v>
      </c>
      <c r="M2667" s="4">
        <v>1203134.796411</v>
      </c>
      <c r="N2667" s="4">
        <v>1282092.565941</v>
      </c>
      <c r="O2667" s="4">
        <v>1350067.013058</v>
      </c>
      <c r="P2667" s="4">
        <v>1442466.369005</v>
      </c>
    </row>
    <row r="2668" spans="1:16">
      <c r="A2668" s="3" t="s">
        <v>5348</v>
      </c>
      <c r="B2668" s="3" t="s">
        <v>5349</v>
      </c>
      <c r="C2668" s="4">
        <v>362302.636302</v>
      </c>
      <c r="D2668" s="4">
        <v>409308.405276</v>
      </c>
      <c r="E2668" s="4">
        <v>465587.27781</v>
      </c>
      <c r="F2668" s="4">
        <v>529891.591035</v>
      </c>
      <c r="G2668" s="4">
        <v>551784.98205</v>
      </c>
      <c r="H2668" s="4">
        <v>594549.253211</v>
      </c>
      <c r="I2668" s="4">
        <v>643976.130016</v>
      </c>
      <c r="J2668" s="4">
        <v>755484.564088</v>
      </c>
      <c r="K2668" s="4">
        <v>813876.640977</v>
      </c>
      <c r="L2668" s="4">
        <v>834368.701298</v>
      </c>
      <c r="M2668" s="4">
        <v>861333.221629</v>
      </c>
      <c r="N2668" s="4">
        <v>743152.634276</v>
      </c>
      <c r="O2668" s="4">
        <v>692940.976364</v>
      </c>
      <c r="P2668" s="4">
        <v>614481.622439</v>
      </c>
    </row>
    <row r="2669" spans="1:16">
      <c r="A2669" s="3" t="s">
        <v>5350</v>
      </c>
      <c r="B2669" s="3" t="s">
        <v>5351</v>
      </c>
      <c r="C2669" s="4">
        <v>132748.371959</v>
      </c>
      <c r="D2669" s="4">
        <v>136070.041363</v>
      </c>
      <c r="E2669" s="4">
        <v>137443.268916</v>
      </c>
      <c r="F2669" s="4">
        <v>141356.712493</v>
      </c>
      <c r="G2669" s="4">
        <v>151856.141599</v>
      </c>
      <c r="H2669" s="4">
        <v>157667.368462</v>
      </c>
      <c r="I2669" s="4">
        <v>183802.972127</v>
      </c>
      <c r="J2669" s="4">
        <v>211304.070725</v>
      </c>
      <c r="K2669" s="4">
        <v>228844.581892</v>
      </c>
      <c r="L2669" s="4">
        <v>241884.939674</v>
      </c>
      <c r="M2669" s="4">
        <v>247870.085167</v>
      </c>
      <c r="N2669" s="4">
        <v>257186.675033</v>
      </c>
      <c r="O2669" s="4">
        <v>289636.802161</v>
      </c>
      <c r="P2669" s="4">
        <v>319296.576484</v>
      </c>
    </row>
    <row r="2670" spans="1:16">
      <c r="A2670" s="3" t="s">
        <v>5352</v>
      </c>
      <c r="B2670" s="3" t="s">
        <v>5353</v>
      </c>
      <c r="C2670" s="4">
        <v>29773.933362</v>
      </c>
      <c r="D2670" s="4">
        <v>30445.048195</v>
      </c>
      <c r="E2670" s="4">
        <v>31436.603601</v>
      </c>
      <c r="F2670" s="4">
        <v>34196.989251</v>
      </c>
      <c r="G2670" s="4">
        <v>37770.748235</v>
      </c>
      <c r="H2670" s="4">
        <v>42274.764356</v>
      </c>
      <c r="I2670" s="4">
        <v>45790.421407</v>
      </c>
      <c r="J2670" s="4">
        <v>43009.421518</v>
      </c>
      <c r="K2670" s="4">
        <v>46411.834502</v>
      </c>
      <c r="L2670" s="4">
        <v>45100.861024</v>
      </c>
      <c r="M2670" s="4">
        <v>192395.466821</v>
      </c>
      <c r="N2670" s="4">
        <v>218129.183337</v>
      </c>
      <c r="O2670" s="4">
        <v>265506.256003</v>
      </c>
      <c r="P2670" s="4">
        <v>267649.594683</v>
      </c>
    </row>
    <row r="2671" spans="1:16">
      <c r="A2671" s="3" t="s">
        <v>5354</v>
      </c>
      <c r="B2671" s="3" t="s">
        <v>5355</v>
      </c>
      <c r="C2671" s="4">
        <v>52825.454136</v>
      </c>
      <c r="D2671" s="4">
        <v>54635.53278</v>
      </c>
      <c r="E2671" s="4">
        <v>56765.311239</v>
      </c>
      <c r="F2671" s="4">
        <v>59256.427282</v>
      </c>
      <c r="G2671" s="4">
        <v>60437.864692</v>
      </c>
      <c r="H2671" s="4">
        <v>90789.319607</v>
      </c>
      <c r="I2671" s="4">
        <v>100722.727336</v>
      </c>
      <c r="J2671" s="4">
        <v>102120.295986</v>
      </c>
      <c r="K2671" s="4">
        <v>155835.970296</v>
      </c>
      <c r="L2671" s="4">
        <v>156178.394583</v>
      </c>
      <c r="M2671" s="4">
        <v>155878.200333</v>
      </c>
      <c r="N2671" s="4">
        <v>165768.073796</v>
      </c>
      <c r="O2671" s="4">
        <v>594808.791034</v>
      </c>
      <c r="P2671" s="4">
        <v>604896.431731</v>
      </c>
    </row>
    <row r="2672" spans="1:16">
      <c r="A2672" s="3" t="s">
        <v>5356</v>
      </c>
      <c r="B2672" s="3" t="s">
        <v>5357</v>
      </c>
      <c r="C2672" s="4">
        <v>88352.268896</v>
      </c>
      <c r="D2672" s="4">
        <v>87672.953796</v>
      </c>
      <c r="E2672" s="4">
        <v>84510.336985</v>
      </c>
      <c r="F2672" s="4">
        <v>87782.141115</v>
      </c>
      <c r="G2672" s="4">
        <v>92246.856908</v>
      </c>
      <c r="H2672" s="4">
        <v>96249.93064</v>
      </c>
      <c r="I2672" s="4">
        <v>131128.438473</v>
      </c>
      <c r="J2672" s="4">
        <v>153653.494951</v>
      </c>
      <c r="K2672" s="4">
        <v>160979.872486</v>
      </c>
      <c r="L2672" s="4">
        <v>191565.435524</v>
      </c>
      <c r="M2672" s="4">
        <v>206489.733069</v>
      </c>
      <c r="N2672" s="4">
        <v>220086.754031</v>
      </c>
      <c r="O2672" s="4">
        <v>251150.429453</v>
      </c>
      <c r="P2672" s="4">
        <v>293429.042225</v>
      </c>
    </row>
    <row r="2673" spans="1:16">
      <c r="A2673" s="3" t="s">
        <v>5358</v>
      </c>
      <c r="B2673" s="3" t="s">
        <v>5359</v>
      </c>
      <c r="C2673" s="4">
        <v>22408.100157</v>
      </c>
      <c r="D2673" s="4">
        <v>20893.47832</v>
      </c>
      <c r="E2673" s="4">
        <v>22037.440611</v>
      </c>
      <c r="F2673" s="4">
        <v>24173.327673</v>
      </c>
      <c r="G2673" s="4">
        <v>19954.14312</v>
      </c>
      <c r="H2673" s="4">
        <v>17323.103403</v>
      </c>
      <c r="I2673" s="4">
        <v>14105.263282</v>
      </c>
      <c r="J2673" s="4">
        <v>14221.450095</v>
      </c>
      <c r="K2673" s="4">
        <v>8014.616764</v>
      </c>
      <c r="L2673" s="4">
        <v>8064.862839</v>
      </c>
      <c r="M2673" s="4">
        <v>7315.568133</v>
      </c>
      <c r="N2673" s="4">
        <v>4894.077654</v>
      </c>
      <c r="O2673" s="4">
        <v>5174.18622</v>
      </c>
      <c r="P2673" s="4">
        <v>9915.14134</v>
      </c>
    </row>
    <row r="2674" spans="1:16">
      <c r="A2674" s="3" t="s">
        <v>5360</v>
      </c>
      <c r="B2674" s="3" t="s">
        <v>5361</v>
      </c>
      <c r="C2674" s="4">
        <v>21158.587107</v>
      </c>
      <c r="D2674" s="4">
        <v>23473.550335</v>
      </c>
      <c r="E2674" s="4">
        <v>25528.878002</v>
      </c>
      <c r="F2674" s="4">
        <v>198186.331396</v>
      </c>
      <c r="G2674" s="4">
        <v>182770.986483</v>
      </c>
      <c r="H2674" s="4">
        <v>203870.456211</v>
      </c>
      <c r="I2674" s="4">
        <v>235808.126541</v>
      </c>
      <c r="J2674" s="4">
        <v>255518.110687</v>
      </c>
      <c r="K2674" s="4">
        <v>256061.251444</v>
      </c>
      <c r="L2674" s="4">
        <v>347674.679537</v>
      </c>
      <c r="M2674" s="4">
        <v>356007.259101</v>
      </c>
      <c r="N2674" s="4">
        <v>356481.247617</v>
      </c>
      <c r="O2674" s="4">
        <v>387044.792586</v>
      </c>
      <c r="P2674" s="4">
        <v>478011.664952</v>
      </c>
    </row>
    <row r="2675" spans="1:16">
      <c r="A2675" s="3" t="s">
        <v>5362</v>
      </c>
      <c r="B2675" s="3" t="s">
        <v>5363</v>
      </c>
      <c r="C2675" s="4">
        <v>80088.784062</v>
      </c>
      <c r="D2675" s="4">
        <v>85790.604554</v>
      </c>
      <c r="E2675" s="4">
        <v>88148.830051</v>
      </c>
      <c r="F2675" s="4">
        <v>166485.572015</v>
      </c>
      <c r="G2675" s="4">
        <v>189179.743911</v>
      </c>
      <c r="H2675" s="4">
        <v>526173.776695</v>
      </c>
      <c r="I2675" s="4">
        <v>600509.23748</v>
      </c>
      <c r="J2675" s="4">
        <v>815833.792542</v>
      </c>
      <c r="K2675" s="4">
        <v>897813.016413</v>
      </c>
      <c r="L2675" s="4">
        <v>1129857.036738</v>
      </c>
      <c r="M2675" s="4">
        <v>1587050.995419</v>
      </c>
      <c r="N2675" s="4">
        <v>1841135.547346</v>
      </c>
      <c r="O2675" s="4">
        <v>2043846.696817</v>
      </c>
      <c r="P2675" s="4">
        <v>2242610.324776</v>
      </c>
    </row>
    <row r="2676" spans="1:16">
      <c r="A2676" s="3" t="s">
        <v>5364</v>
      </c>
      <c r="B2676" s="3" t="s">
        <v>5365</v>
      </c>
      <c r="C2676" s="4">
        <v>179572.426914</v>
      </c>
      <c r="D2676" s="4">
        <v>209705.281195</v>
      </c>
      <c r="E2676" s="4">
        <v>276172.868455</v>
      </c>
      <c r="F2676" s="4">
        <v>307508.72791</v>
      </c>
      <c r="G2676" s="4">
        <v>330285.510389</v>
      </c>
      <c r="H2676" s="4">
        <v>379191.244979</v>
      </c>
      <c r="I2676" s="4">
        <v>425802.521968</v>
      </c>
      <c r="J2676" s="4">
        <v>542404.97642</v>
      </c>
      <c r="K2676" s="4">
        <v>599181.589698</v>
      </c>
      <c r="L2676" s="4">
        <v>583762.809229</v>
      </c>
      <c r="M2676" s="4">
        <v>456878.878136</v>
      </c>
      <c r="N2676" s="4">
        <v>258284.551016</v>
      </c>
      <c r="O2676" s="4">
        <v>363140.986584</v>
      </c>
      <c r="P2676" s="4">
        <v>1002684.911149</v>
      </c>
    </row>
    <row r="2677" spans="1:16">
      <c r="A2677" s="3" t="s">
        <v>5366</v>
      </c>
      <c r="B2677" s="3" t="s">
        <v>5367</v>
      </c>
      <c r="C2677" s="4">
        <v>106996.709288</v>
      </c>
      <c r="D2677" s="4">
        <v>105416.229109</v>
      </c>
      <c r="E2677" s="4">
        <v>112933.379231</v>
      </c>
      <c r="F2677" s="4">
        <v>159275.358112</v>
      </c>
      <c r="G2677" s="4">
        <v>163792.560538</v>
      </c>
      <c r="H2677" s="4">
        <v>187081.676248</v>
      </c>
      <c r="I2677" s="4">
        <v>198725.756908</v>
      </c>
      <c r="J2677" s="4">
        <v>290322.528743</v>
      </c>
      <c r="K2677" s="4">
        <v>302798.973224</v>
      </c>
      <c r="L2677" s="4">
        <v>325358.80394</v>
      </c>
      <c r="M2677" s="4">
        <v>353978.681856</v>
      </c>
      <c r="N2677" s="4">
        <v>375857.805156</v>
      </c>
      <c r="O2677" s="4">
        <v>538773.771987</v>
      </c>
      <c r="P2677" s="4">
        <v>582772.163719</v>
      </c>
    </row>
    <row r="2678" spans="1:16">
      <c r="A2678" s="3" t="s">
        <v>5368</v>
      </c>
      <c r="B2678" s="3" t="s">
        <v>5369</v>
      </c>
      <c r="C2678" s="4">
        <v>54560.949969</v>
      </c>
      <c r="D2678" s="4">
        <v>55464.529006</v>
      </c>
      <c r="E2678" s="4">
        <v>62541.945436</v>
      </c>
      <c r="F2678" s="4">
        <v>81639.136603</v>
      </c>
      <c r="G2678" s="4">
        <v>78789.660367</v>
      </c>
      <c r="H2678" s="4">
        <v>80527.954812</v>
      </c>
      <c r="I2678" s="4">
        <v>94985.855082</v>
      </c>
      <c r="J2678" s="4">
        <v>110856.870459</v>
      </c>
      <c r="K2678" s="4">
        <v>108340.762316</v>
      </c>
      <c r="L2678" s="4">
        <v>176697.913257</v>
      </c>
      <c r="M2678" s="4">
        <v>150274.122477</v>
      </c>
      <c r="N2678" s="4">
        <v>310999.961406</v>
      </c>
      <c r="O2678" s="4">
        <v>311077.813056</v>
      </c>
      <c r="P2678" s="4">
        <v>330606.994706</v>
      </c>
    </row>
    <row r="2679" spans="1:16">
      <c r="A2679" s="3" t="s">
        <v>5370</v>
      </c>
      <c r="B2679" s="3" t="s">
        <v>5371</v>
      </c>
      <c r="C2679" s="4">
        <v>33518.447566</v>
      </c>
      <c r="D2679" s="4">
        <v>35382.776804</v>
      </c>
      <c r="E2679" s="4">
        <v>41327.859943</v>
      </c>
      <c r="F2679" s="4">
        <v>42591.984829</v>
      </c>
      <c r="G2679" s="4">
        <v>37348.168234</v>
      </c>
      <c r="H2679" s="4">
        <v>-51489.649966</v>
      </c>
      <c r="I2679" s="4">
        <v>-82529.923437</v>
      </c>
      <c r="J2679" s="4">
        <v>-76702.33733</v>
      </c>
      <c r="K2679" s="4">
        <v>5110.606153</v>
      </c>
      <c r="L2679" s="4">
        <v>6277.678065</v>
      </c>
      <c r="M2679" s="4">
        <v>2529.149928</v>
      </c>
      <c r="N2679" s="4">
        <v>1110.640264</v>
      </c>
      <c r="O2679" s="4">
        <v>-377.211193</v>
      </c>
      <c r="P2679" s="4">
        <v>4853.999151</v>
      </c>
    </row>
    <row r="2680" spans="1:16">
      <c r="A2680" s="3" t="s">
        <v>5372</v>
      </c>
      <c r="B2680" s="3" t="s">
        <v>5373</v>
      </c>
      <c r="C2680" s="4">
        <v>88180.118842</v>
      </c>
      <c r="D2680" s="4">
        <v>48889.62816</v>
      </c>
      <c r="E2680" s="4">
        <v>61768.925448</v>
      </c>
      <c r="F2680" s="4">
        <v>59248.267954</v>
      </c>
      <c r="G2680" s="4">
        <v>61062.418162</v>
      </c>
      <c r="H2680" s="4">
        <v>59271.433347</v>
      </c>
      <c r="I2680" s="4">
        <v>59658.925134</v>
      </c>
      <c r="J2680" s="4">
        <v>57441.971687</v>
      </c>
      <c r="K2680" s="4">
        <v>57641.899023</v>
      </c>
      <c r="L2680" s="4">
        <v>58726.969863</v>
      </c>
      <c r="M2680" s="4">
        <v>70979.447279</v>
      </c>
      <c r="N2680" s="4">
        <v>121827.742985</v>
      </c>
      <c r="O2680" s="4">
        <v>130557.833216</v>
      </c>
      <c r="P2680" s="4">
        <v>133744.282297</v>
      </c>
    </row>
    <row r="2681" spans="1:16">
      <c r="A2681" s="3" t="s">
        <v>5374</v>
      </c>
      <c r="B2681" s="3" t="s">
        <v>5375</v>
      </c>
      <c r="C2681" s="4">
        <v>65857.651885</v>
      </c>
      <c r="D2681" s="4">
        <v>64779.290114</v>
      </c>
      <c r="E2681" s="4">
        <v>80633.037094</v>
      </c>
      <c r="F2681" s="4">
        <v>82055.530565</v>
      </c>
      <c r="G2681" s="4">
        <v>133381.336661</v>
      </c>
      <c r="H2681" s="4">
        <v>148181.352418</v>
      </c>
      <c r="I2681" s="4">
        <v>143110.137361</v>
      </c>
      <c r="J2681" s="4">
        <v>142808.411734</v>
      </c>
      <c r="K2681" s="4">
        <v>135450.853239</v>
      </c>
      <c r="L2681" s="4">
        <v>136165.783441</v>
      </c>
      <c r="M2681" s="4">
        <v>138051.293869</v>
      </c>
      <c r="N2681" s="4">
        <v>127374.097851</v>
      </c>
      <c r="O2681" s="4">
        <v>66136.351293</v>
      </c>
      <c r="P2681" s="4">
        <v>28277.349426</v>
      </c>
    </row>
    <row r="2682" spans="1:16">
      <c r="A2682" s="3" t="s">
        <v>5376</v>
      </c>
      <c r="B2682" s="3" t="s">
        <v>5377</v>
      </c>
      <c r="C2682" s="4">
        <v>-48210.648254</v>
      </c>
      <c r="D2682" s="4">
        <v>-54316.89613</v>
      </c>
      <c r="E2682" s="4">
        <v>-58174.814008</v>
      </c>
      <c r="F2682" s="4">
        <v>-61105.223985</v>
      </c>
      <c r="G2682" s="4">
        <v>-48346.516951</v>
      </c>
      <c r="H2682" s="4">
        <v>-48871.988716</v>
      </c>
      <c r="I2682" s="4">
        <v>-35552.783886</v>
      </c>
      <c r="J2682" s="4">
        <v>1753.447287</v>
      </c>
      <c r="K2682" s="4">
        <v>1590.0847</v>
      </c>
      <c r="L2682" s="4">
        <v>1851.657031</v>
      </c>
      <c r="M2682" s="4">
        <v>1935.122465</v>
      </c>
      <c r="N2682" s="4">
        <v>169742.719065</v>
      </c>
      <c r="O2682" s="4">
        <v>233737.187781</v>
      </c>
      <c r="P2682" s="4">
        <v>396825.685822</v>
      </c>
    </row>
    <row r="2683" spans="1:16">
      <c r="A2683" s="3" t="s">
        <v>5378</v>
      </c>
      <c r="B2683" s="3" t="s">
        <v>5379</v>
      </c>
      <c r="C2683" s="4">
        <v>94153.484507</v>
      </c>
      <c r="D2683" s="4">
        <v>96372.24648</v>
      </c>
      <c r="E2683" s="4">
        <v>92739.931029</v>
      </c>
      <c r="F2683" s="4">
        <v>97171.884056</v>
      </c>
      <c r="G2683" s="4">
        <v>104056.413936</v>
      </c>
      <c r="H2683" s="4">
        <v>109343.032332</v>
      </c>
      <c r="I2683" s="4">
        <v>108145.150843</v>
      </c>
      <c r="J2683" s="4">
        <v>131416.105579</v>
      </c>
      <c r="K2683" s="4">
        <v>134019.182992</v>
      </c>
      <c r="L2683" s="4">
        <v>148376.802758</v>
      </c>
      <c r="M2683" s="4">
        <v>188750.164692</v>
      </c>
      <c r="N2683" s="4">
        <v>202720.97888</v>
      </c>
      <c r="O2683" s="4">
        <v>708695.902972</v>
      </c>
      <c r="P2683" s="4">
        <v>666362.830683</v>
      </c>
    </row>
    <row r="2684" spans="1:16">
      <c r="A2684" s="3" t="s">
        <v>5380</v>
      </c>
      <c r="B2684" s="3" t="s">
        <v>5381</v>
      </c>
      <c r="C2684" s="4">
        <v>39599.04526</v>
      </c>
      <c r="D2684" s="4">
        <v>43400.615101</v>
      </c>
      <c r="E2684" s="4">
        <v>46597.846542</v>
      </c>
      <c r="F2684" s="4">
        <v>75630.651274</v>
      </c>
      <c r="G2684" s="4">
        <v>147191.125897</v>
      </c>
      <c r="H2684" s="4">
        <v>157194.888481</v>
      </c>
      <c r="I2684" s="4">
        <v>184553.270216</v>
      </c>
      <c r="J2684" s="4">
        <v>162809.391185</v>
      </c>
      <c r="K2684" s="4">
        <v>178111.308332</v>
      </c>
      <c r="L2684" s="4">
        <v>170401.753388</v>
      </c>
      <c r="M2684" s="4">
        <v>174895.801334</v>
      </c>
      <c r="N2684" s="4">
        <v>192692.026645</v>
      </c>
      <c r="O2684" s="4">
        <v>207507.233844</v>
      </c>
      <c r="P2684" s="4">
        <v>233102.82537</v>
      </c>
    </row>
    <row r="2685" spans="1:16">
      <c r="A2685" s="3" t="s">
        <v>5382</v>
      </c>
      <c r="B2685" s="3" t="s">
        <v>5383</v>
      </c>
      <c r="C2685" s="4">
        <v>63075.64472</v>
      </c>
      <c r="D2685" s="4">
        <v>64658.082106</v>
      </c>
      <c r="E2685" s="4">
        <v>67068.718023</v>
      </c>
      <c r="F2685" s="4">
        <v>71108.799375</v>
      </c>
      <c r="G2685" s="4">
        <v>73911.13176</v>
      </c>
      <c r="H2685" s="4">
        <v>78065.306954</v>
      </c>
      <c r="I2685" s="4">
        <v>98999.624499</v>
      </c>
      <c r="J2685" s="4">
        <v>124116.858596</v>
      </c>
      <c r="K2685" s="4">
        <v>169500.383728</v>
      </c>
      <c r="L2685" s="4">
        <v>199249.433057</v>
      </c>
      <c r="M2685" s="4">
        <v>213179.73362</v>
      </c>
      <c r="N2685" s="4">
        <v>240317.306674</v>
      </c>
      <c r="O2685" s="4">
        <v>280360.001068</v>
      </c>
      <c r="P2685" s="4">
        <v>313591.891962</v>
      </c>
    </row>
    <row r="2686" spans="1:16">
      <c r="A2686" s="3" t="s">
        <v>5384</v>
      </c>
      <c r="B2686" s="3" t="s">
        <v>5385</v>
      </c>
      <c r="C2686" s="4">
        <v>73081.547611</v>
      </c>
      <c r="D2686" s="4">
        <v>88375.05215</v>
      </c>
      <c r="E2686" s="4">
        <v>180003.570928</v>
      </c>
      <c r="F2686" s="4">
        <v>256902.022888</v>
      </c>
      <c r="G2686" s="4">
        <v>288564.547268</v>
      </c>
      <c r="H2686" s="4">
        <v>329914.119793</v>
      </c>
      <c r="I2686" s="4">
        <v>387766.485009</v>
      </c>
      <c r="J2686" s="4">
        <v>418433.188593</v>
      </c>
      <c r="K2686" s="4">
        <v>408871.229334</v>
      </c>
      <c r="L2686" s="4">
        <v>516668.517402</v>
      </c>
      <c r="M2686" s="4">
        <v>971124.545229</v>
      </c>
      <c r="N2686" s="4">
        <v>1031363.726862</v>
      </c>
      <c r="O2686" s="4">
        <v>1037240.114829</v>
      </c>
      <c r="P2686" s="4">
        <v>1131216.901517</v>
      </c>
    </row>
    <row r="2687" spans="1:16">
      <c r="A2687" s="3" t="s">
        <v>5386</v>
      </c>
      <c r="B2687" s="3" t="s">
        <v>5387</v>
      </c>
      <c r="C2687" s="4">
        <v>48694.151995</v>
      </c>
      <c r="D2687" s="4">
        <v>57352.901508</v>
      </c>
      <c r="E2687" s="4">
        <v>104525.672124</v>
      </c>
      <c r="F2687" s="4">
        <v>135400.704021</v>
      </c>
      <c r="G2687" s="4">
        <v>138513.342891</v>
      </c>
      <c r="H2687" s="4">
        <v>157985.199202</v>
      </c>
      <c r="I2687" s="4">
        <v>178832.665101</v>
      </c>
      <c r="J2687" s="4">
        <v>194983.515182</v>
      </c>
      <c r="K2687" s="4">
        <v>209813.14839</v>
      </c>
      <c r="L2687" s="4">
        <v>226626.752689</v>
      </c>
      <c r="M2687" s="4">
        <v>352826.006994</v>
      </c>
      <c r="N2687" s="4">
        <v>394850.378365</v>
      </c>
      <c r="O2687" s="4">
        <v>359764.598743</v>
      </c>
      <c r="P2687" s="4">
        <v>401908.553172</v>
      </c>
    </row>
    <row r="2688" spans="1:16">
      <c r="A2688" s="3" t="s">
        <v>5388</v>
      </c>
      <c r="B2688" s="3" t="s">
        <v>5389</v>
      </c>
      <c r="C2688" s="4">
        <v>21911.244078</v>
      </c>
      <c r="D2688" s="4">
        <v>22666.7319</v>
      </c>
      <c r="E2688" s="4">
        <v>20463.915415</v>
      </c>
      <c r="F2688" s="4">
        <v>20763.345008</v>
      </c>
      <c r="G2688" s="4">
        <v>20959.218674</v>
      </c>
      <c r="H2688" s="4">
        <v>20701.108668</v>
      </c>
      <c r="I2688" s="4">
        <v>25230.066973</v>
      </c>
      <c r="J2688" s="4">
        <v>30414.040818</v>
      </c>
      <c r="K2688" s="4">
        <v>40454.570206</v>
      </c>
      <c r="L2688" s="4">
        <v>140668.451633</v>
      </c>
      <c r="M2688" s="4">
        <v>174451.900855</v>
      </c>
      <c r="N2688" s="4">
        <v>538295.380366</v>
      </c>
      <c r="O2688" s="4">
        <v>581670.51993</v>
      </c>
      <c r="P2688" s="4">
        <v>614873.932295</v>
      </c>
    </row>
    <row r="2689" spans="1:16">
      <c r="A2689" s="3" t="s">
        <v>5390</v>
      </c>
      <c r="B2689" s="3" t="s">
        <v>5391</v>
      </c>
      <c r="C2689" s="4">
        <v>1911280.1</v>
      </c>
      <c r="D2689" s="4">
        <v>1841934.8</v>
      </c>
      <c r="E2689" s="4">
        <v>2114659.6</v>
      </c>
      <c r="F2689" s="4">
        <v>1982379.1</v>
      </c>
      <c r="G2689" s="4">
        <v>1485952.3</v>
      </c>
      <c r="H2689" s="4">
        <v>1662947.6</v>
      </c>
      <c r="I2689" s="4">
        <v>1861263.1</v>
      </c>
      <c r="J2689" s="4">
        <v>1659461.4</v>
      </c>
      <c r="K2689" s="4">
        <v>1665438.4</v>
      </c>
      <c r="L2689" s="4">
        <v>1715362.9</v>
      </c>
      <c r="M2689" s="4">
        <v>1833901.8</v>
      </c>
      <c r="N2689" s="4">
        <v>2190632.8</v>
      </c>
      <c r="O2689" s="4">
        <v>2465509.2</v>
      </c>
      <c r="P2689" s="4">
        <v>2859378.9</v>
      </c>
    </row>
    <row r="2690" spans="1:16">
      <c r="A2690" s="3" t="s">
        <v>5392</v>
      </c>
      <c r="B2690" s="3" t="s">
        <v>5393</v>
      </c>
      <c r="C2690" s="4">
        <v>34933.896008</v>
      </c>
      <c r="D2690" s="4">
        <v>30842.855089</v>
      </c>
      <c r="E2690" s="4">
        <v>24482.340865</v>
      </c>
      <c r="F2690" s="4">
        <v>35899.705288</v>
      </c>
      <c r="G2690" s="4">
        <v>39496.594717</v>
      </c>
      <c r="H2690" s="4">
        <v>38083.331491</v>
      </c>
      <c r="I2690" s="4">
        <v>40688.922461</v>
      </c>
      <c r="J2690" s="4">
        <v>41677.035523</v>
      </c>
      <c r="K2690" s="4">
        <v>36054.979997</v>
      </c>
      <c r="L2690" s="4">
        <v>30328.223777</v>
      </c>
      <c r="M2690" s="4">
        <v>35656.325531</v>
      </c>
      <c r="N2690" s="4">
        <v>31239.179068</v>
      </c>
      <c r="O2690" s="4">
        <v>47194.409503</v>
      </c>
      <c r="P2690" s="4">
        <v>45957.774878</v>
      </c>
    </row>
    <row r="2691" spans="1:16">
      <c r="A2691" s="3" t="s">
        <v>5394</v>
      </c>
      <c r="B2691" s="3" t="s">
        <v>5395</v>
      </c>
      <c r="C2691" s="4">
        <v>550789.261814</v>
      </c>
      <c r="D2691" s="4">
        <v>566618.89408</v>
      </c>
      <c r="E2691" s="4">
        <v>619578.815413</v>
      </c>
      <c r="F2691" s="4">
        <v>658172.288203</v>
      </c>
      <c r="G2691" s="4">
        <v>744321.660876</v>
      </c>
      <c r="H2691" s="4">
        <v>720325.790084</v>
      </c>
      <c r="I2691" s="4">
        <v>738367.069287</v>
      </c>
      <c r="J2691" s="4">
        <v>973570.411673</v>
      </c>
      <c r="K2691" s="4">
        <v>1228089.391509</v>
      </c>
      <c r="L2691" s="4">
        <v>1636830.601344</v>
      </c>
      <c r="M2691" s="4">
        <v>2491981.064265</v>
      </c>
      <c r="N2691" s="4">
        <v>2551643.019826</v>
      </c>
      <c r="O2691" s="4">
        <v>2934309.382935</v>
      </c>
      <c r="P2691" s="4">
        <v>3526725.145226</v>
      </c>
    </row>
    <row r="2692" spans="1:16">
      <c r="A2692" s="3" t="s">
        <v>5396</v>
      </c>
      <c r="B2692" s="3" t="s">
        <v>5397</v>
      </c>
      <c r="C2692" s="4">
        <v>2794.241505</v>
      </c>
      <c r="D2692" s="4">
        <v>-632.230724</v>
      </c>
      <c r="E2692" s="4">
        <v>-819.96682</v>
      </c>
      <c r="F2692" s="4">
        <v>-856.878311</v>
      </c>
      <c r="G2692" s="4">
        <v>-3434.9074</v>
      </c>
      <c r="H2692" s="4">
        <v>-14204.794465</v>
      </c>
      <c r="I2692" s="4">
        <v>-14735.23677</v>
      </c>
      <c r="J2692" s="4">
        <v>-20665.430955</v>
      </c>
      <c r="K2692" s="4">
        <v>463848.391675</v>
      </c>
      <c r="L2692" s="4">
        <v>437731.574635</v>
      </c>
      <c r="M2692" s="4">
        <v>460171.595961</v>
      </c>
      <c r="N2692" s="4">
        <v>425877.283319</v>
      </c>
      <c r="O2692" s="4">
        <v>375739.476178</v>
      </c>
      <c r="P2692" s="4">
        <v>393269.366559</v>
      </c>
    </row>
    <row r="2693" spans="1:16">
      <c r="A2693" s="3" t="s">
        <v>5398</v>
      </c>
      <c r="B2693" s="3" t="s">
        <v>5399</v>
      </c>
      <c r="C2693" s="4">
        <v>40762.177368</v>
      </c>
      <c r="D2693" s="4">
        <v>43332.52506</v>
      </c>
      <c r="E2693" s="4">
        <v>48011.904135</v>
      </c>
      <c r="F2693" s="4">
        <v>50651.851547</v>
      </c>
      <c r="G2693" s="4">
        <v>53527.469382</v>
      </c>
      <c r="H2693" s="4">
        <v>48197.204274</v>
      </c>
      <c r="I2693" s="4">
        <v>43747.266305</v>
      </c>
      <c r="J2693" s="4">
        <v>46858.613421</v>
      </c>
      <c r="K2693" s="4">
        <v>49042.118904</v>
      </c>
      <c r="L2693" s="4">
        <v>52002.482605</v>
      </c>
      <c r="M2693" s="4">
        <v>55242.063244</v>
      </c>
      <c r="N2693" s="4">
        <v>59791.339722</v>
      </c>
      <c r="O2693" s="4">
        <v>65591.323639</v>
      </c>
      <c r="P2693" s="4">
        <v>72137.94445</v>
      </c>
    </row>
    <row r="2694" spans="1:16">
      <c r="A2694" s="3" t="s">
        <v>5400</v>
      </c>
      <c r="B2694" s="3" t="s">
        <v>5401</v>
      </c>
      <c r="C2694" s="4">
        <v>36404.831721</v>
      </c>
      <c r="D2694" s="4">
        <v>38044.496864</v>
      </c>
      <c r="E2694" s="4">
        <v>42421.070059</v>
      </c>
      <c r="F2694" s="4">
        <v>51001.4964</v>
      </c>
      <c r="G2694" s="4">
        <v>55930.014049</v>
      </c>
      <c r="H2694" s="4">
        <v>64437.358289</v>
      </c>
      <c r="I2694" s="4">
        <v>99352.406987</v>
      </c>
      <c r="J2694" s="4">
        <v>101556.317952</v>
      </c>
      <c r="K2694" s="4">
        <v>105464.561133</v>
      </c>
      <c r="L2694" s="4">
        <v>123656.998094</v>
      </c>
      <c r="M2694" s="4">
        <v>180893.025881</v>
      </c>
      <c r="N2694" s="4">
        <v>182273.501431</v>
      </c>
      <c r="O2694" s="4">
        <v>200676.851156</v>
      </c>
      <c r="P2694" s="4">
        <v>209064.403807</v>
      </c>
    </row>
    <row r="2695" spans="1:16">
      <c r="A2695" s="3" t="s">
        <v>5402</v>
      </c>
      <c r="B2695" s="3" t="s">
        <v>5403</v>
      </c>
      <c r="C2695" s="4">
        <v>189110.956413</v>
      </c>
      <c r="D2695" s="4">
        <v>247305.762872</v>
      </c>
      <c r="E2695" s="4">
        <v>276034.22757</v>
      </c>
      <c r="F2695" s="4">
        <v>311375.773325</v>
      </c>
      <c r="G2695" s="4">
        <v>318093.397203</v>
      </c>
      <c r="H2695" s="4">
        <v>307343.055845</v>
      </c>
      <c r="I2695" s="4">
        <v>348631.347343</v>
      </c>
      <c r="J2695" s="4">
        <v>418788.157609</v>
      </c>
      <c r="K2695" s="4">
        <v>483200.077051</v>
      </c>
      <c r="L2695" s="4">
        <v>570527.118191</v>
      </c>
      <c r="M2695" s="4">
        <v>634193.107891</v>
      </c>
      <c r="N2695" s="4">
        <v>676703.25068</v>
      </c>
      <c r="O2695" s="4">
        <v>715162.998856</v>
      </c>
      <c r="P2695" s="4">
        <v>770409.880537</v>
      </c>
    </row>
    <row r="2696" spans="1:16">
      <c r="A2696" s="3" t="s">
        <v>5404</v>
      </c>
      <c r="B2696" s="3" t="s">
        <v>5405</v>
      </c>
      <c r="C2696" s="4">
        <v>34777.314528</v>
      </c>
      <c r="D2696" s="4">
        <v>16878.126976</v>
      </c>
      <c r="E2696" s="4">
        <v>21358.650545</v>
      </c>
      <c r="F2696" s="4">
        <v>24668.36133</v>
      </c>
      <c r="G2696" s="4">
        <v>21074.436776</v>
      </c>
      <c r="H2696" s="4">
        <v>15192.770817</v>
      </c>
      <c r="I2696" s="4">
        <v>24957.27458</v>
      </c>
      <c r="J2696" s="4">
        <v>18507.131626</v>
      </c>
      <c r="K2696" s="4">
        <v>44443.749629</v>
      </c>
      <c r="L2696" s="4">
        <v>38128.250416</v>
      </c>
      <c r="M2696" s="4">
        <v>95745.829629</v>
      </c>
      <c r="N2696" s="4">
        <v>67030.257121</v>
      </c>
      <c r="O2696" s="4">
        <v>70372.480143</v>
      </c>
      <c r="P2696" s="4">
        <v>64702.819053</v>
      </c>
    </row>
    <row r="2697" spans="1:16">
      <c r="A2697" s="3" t="s">
        <v>5406</v>
      </c>
      <c r="B2697" s="3" t="s">
        <v>5407</v>
      </c>
      <c r="C2697" s="4">
        <v>42773.828081</v>
      </c>
      <c r="D2697" s="4">
        <v>43223.865361</v>
      </c>
      <c r="E2697" s="4">
        <v>44236.229146</v>
      </c>
      <c r="F2697" s="4">
        <v>45984.589513</v>
      </c>
      <c r="G2697" s="4">
        <v>46498.585835</v>
      </c>
      <c r="H2697" s="4">
        <v>47118.144288</v>
      </c>
      <c r="I2697" s="4">
        <v>48235.240158</v>
      </c>
      <c r="J2697" s="4">
        <v>49689.186588</v>
      </c>
      <c r="K2697" s="4">
        <v>53893.638027</v>
      </c>
      <c r="L2697" s="4">
        <v>51311.312972</v>
      </c>
      <c r="M2697" s="4">
        <v>57218.817055</v>
      </c>
      <c r="N2697" s="4">
        <v>46544.986239</v>
      </c>
      <c r="O2697" s="4">
        <v>26330.73958</v>
      </c>
      <c r="P2697" s="4">
        <v>29045.743555</v>
      </c>
    </row>
    <row r="2698" spans="1:16">
      <c r="A2698" s="3" t="s">
        <v>5408</v>
      </c>
      <c r="B2698" s="3" t="s">
        <v>5409</v>
      </c>
      <c r="C2698" s="4">
        <v>62097.503677</v>
      </c>
      <c r="D2698" s="4">
        <v>60224.213685</v>
      </c>
      <c r="E2698" s="4">
        <v>66852.274326</v>
      </c>
      <c r="F2698" s="4">
        <v>72083.44185</v>
      </c>
      <c r="G2698" s="4">
        <v>78412.906623</v>
      </c>
      <c r="H2698" s="4">
        <v>85344.567479</v>
      </c>
      <c r="I2698" s="4">
        <v>95170.569695</v>
      </c>
      <c r="J2698" s="4">
        <v>107374.509994</v>
      </c>
      <c r="K2698" s="4">
        <v>124232.768905</v>
      </c>
      <c r="L2698" s="4">
        <v>145870.747693</v>
      </c>
      <c r="M2698" s="4">
        <v>172263.041151</v>
      </c>
      <c r="N2698" s="4">
        <v>199504.132529</v>
      </c>
      <c r="O2698" s="4">
        <v>284167.984463</v>
      </c>
      <c r="P2698" s="4">
        <v>306357.95072</v>
      </c>
    </row>
    <row r="2699" spans="1:16">
      <c r="A2699" s="3" t="s">
        <v>5410</v>
      </c>
      <c r="B2699" s="3" t="s">
        <v>5411</v>
      </c>
      <c r="C2699" s="4">
        <v>37065.250564</v>
      </c>
      <c r="D2699" s="4">
        <v>36148.530642</v>
      </c>
      <c r="E2699" s="4">
        <v>49676.200731</v>
      </c>
      <c r="F2699" s="4">
        <v>36460.534496</v>
      </c>
      <c r="G2699" s="4">
        <v>37991.251681</v>
      </c>
      <c r="H2699" s="4">
        <v>27952.097933</v>
      </c>
      <c r="I2699" s="4">
        <v>20966.523432</v>
      </c>
      <c r="J2699" s="4">
        <v>58739.339439</v>
      </c>
      <c r="K2699" s="4">
        <v>65987.44313</v>
      </c>
      <c r="L2699" s="4">
        <v>70761.470152</v>
      </c>
      <c r="M2699" s="4">
        <v>70315.516341</v>
      </c>
      <c r="N2699" s="4">
        <v>65860.805391</v>
      </c>
      <c r="O2699" s="4">
        <v>66709.780535</v>
      </c>
      <c r="P2699" s="4">
        <v>57403.849793</v>
      </c>
    </row>
    <row r="2700" spans="1:16">
      <c r="A2700" s="3" t="s">
        <v>5412</v>
      </c>
      <c r="B2700" s="3" t="s">
        <v>5413</v>
      </c>
      <c r="C2700" s="4">
        <v>43339.281142</v>
      </c>
      <c r="D2700" s="4">
        <v>34277.954148</v>
      </c>
      <c r="E2700" s="4">
        <v>26057.540713</v>
      </c>
      <c r="F2700" s="4">
        <v>25667.413805</v>
      </c>
      <c r="G2700" s="4">
        <v>10210.779061</v>
      </c>
      <c r="H2700" s="4">
        <v>-21311.62932</v>
      </c>
      <c r="I2700" s="4">
        <v>-654.360548</v>
      </c>
      <c r="J2700" s="4">
        <v>60146.067099</v>
      </c>
      <c r="K2700" s="4">
        <v>205427.28982</v>
      </c>
      <c r="L2700" s="4">
        <v>242605.215344</v>
      </c>
      <c r="M2700" s="4">
        <v>244732.71917</v>
      </c>
      <c r="N2700" s="4">
        <v>400789.776021</v>
      </c>
      <c r="O2700" s="4">
        <v>1333801.307656</v>
      </c>
      <c r="P2700" s="4">
        <v>1474732.615533</v>
      </c>
    </row>
    <row r="2701" spans="1:16">
      <c r="A2701" s="3" t="s">
        <v>5414</v>
      </c>
      <c r="B2701" s="3" t="s">
        <v>5415</v>
      </c>
      <c r="C2701" s="4">
        <v>86582.98823</v>
      </c>
      <c r="D2701" s="4">
        <v>88402.776552</v>
      </c>
      <c r="E2701" s="4">
        <v>88488.838039</v>
      </c>
      <c r="F2701" s="4">
        <v>84680.751977</v>
      </c>
      <c r="G2701" s="4">
        <v>80226.093556</v>
      </c>
      <c r="H2701" s="4">
        <v>83805.448936</v>
      </c>
      <c r="I2701" s="4">
        <v>85607.975136</v>
      </c>
      <c r="J2701" s="4">
        <v>89541.502853</v>
      </c>
      <c r="K2701" s="4">
        <v>90939.106251</v>
      </c>
      <c r="L2701" s="4">
        <v>89583.84672</v>
      </c>
      <c r="M2701" s="4">
        <v>87703.513142</v>
      </c>
      <c r="N2701" s="4">
        <v>91212.601845</v>
      </c>
      <c r="O2701" s="4">
        <v>439557.584702</v>
      </c>
      <c r="P2701" s="4">
        <v>401738.320936</v>
      </c>
    </row>
    <row r="2702" spans="1:16">
      <c r="A2702" s="3" t="s">
        <v>5416</v>
      </c>
      <c r="B2702" s="3" t="s">
        <v>5417</v>
      </c>
      <c r="C2702" s="4">
        <v>164102.348365</v>
      </c>
      <c r="D2702" s="4">
        <v>166333.512013</v>
      </c>
      <c r="E2702" s="4">
        <v>171215.084554</v>
      </c>
      <c r="F2702" s="4">
        <v>175362.688948</v>
      </c>
      <c r="G2702" s="4">
        <v>177000.994605</v>
      </c>
      <c r="H2702" s="4">
        <v>181771.109309</v>
      </c>
      <c r="I2702" s="4">
        <v>191383.755636</v>
      </c>
      <c r="J2702" s="4">
        <v>221514.56756</v>
      </c>
      <c r="K2702" s="4">
        <v>236659.529154</v>
      </c>
      <c r="L2702" s="4">
        <v>224927.682347</v>
      </c>
      <c r="M2702" s="4">
        <v>225219.652471</v>
      </c>
      <c r="N2702" s="4">
        <v>227166.961047</v>
      </c>
      <c r="O2702" s="4">
        <v>236337.339776</v>
      </c>
      <c r="P2702" s="4">
        <v>264981.09222</v>
      </c>
    </row>
    <row r="2703" spans="1:16">
      <c r="A2703" s="3" t="s">
        <v>5418</v>
      </c>
      <c r="B2703" s="3" t="s">
        <v>5419</v>
      </c>
      <c r="C2703" s="4">
        <v>20876.393978</v>
      </c>
      <c r="D2703" s="4">
        <v>-26542.782396</v>
      </c>
      <c r="E2703" s="4">
        <v>-35726.257441</v>
      </c>
      <c r="F2703" s="4">
        <v>43122.603588</v>
      </c>
      <c r="G2703" s="4">
        <v>53769.348317</v>
      </c>
      <c r="H2703" s="4">
        <v>166309.866484</v>
      </c>
      <c r="I2703" s="4">
        <v>518766.934698</v>
      </c>
      <c r="J2703" s="4">
        <v>569775.106149</v>
      </c>
      <c r="K2703" s="4">
        <v>621523.946262</v>
      </c>
      <c r="L2703" s="4">
        <v>1055400.637092</v>
      </c>
      <c r="M2703" s="4">
        <v>1161129.658618</v>
      </c>
      <c r="N2703" s="4">
        <v>1685474.287159</v>
      </c>
      <c r="O2703" s="4">
        <v>1816661.876175</v>
      </c>
      <c r="P2703" s="4">
        <v>2060725.90526</v>
      </c>
    </row>
    <row r="2704" spans="1:16">
      <c r="A2704" s="3" t="s">
        <v>5420</v>
      </c>
      <c r="B2704" s="3" t="s">
        <v>5421</v>
      </c>
      <c r="C2704" s="4">
        <v>109416.097761</v>
      </c>
      <c r="D2704" s="4">
        <v>115109.469982</v>
      </c>
      <c r="E2704" s="4">
        <v>120553.234253</v>
      </c>
      <c r="F2704" s="4">
        <v>148306.017285</v>
      </c>
      <c r="G2704" s="4">
        <v>157107.096314</v>
      </c>
      <c r="H2704" s="4">
        <v>260537.237621</v>
      </c>
      <c r="I2704" s="4">
        <v>330297.675543</v>
      </c>
      <c r="J2704" s="4">
        <v>360313.117514</v>
      </c>
      <c r="K2704" s="4">
        <v>399370.72379</v>
      </c>
      <c r="L2704" s="4">
        <v>435727.234966</v>
      </c>
      <c r="M2704" s="4">
        <v>621238.53277</v>
      </c>
      <c r="N2704" s="4">
        <v>1887411.049338</v>
      </c>
      <c r="O2704" s="4">
        <v>1968541.736932</v>
      </c>
      <c r="P2704" s="4">
        <v>2163708.270565</v>
      </c>
    </row>
    <row r="2705" spans="1:16">
      <c r="A2705" s="3" t="s">
        <v>5422</v>
      </c>
      <c r="B2705" s="3" t="s">
        <v>5423</v>
      </c>
      <c r="C2705" s="4">
        <v>148196.820043</v>
      </c>
      <c r="D2705" s="4">
        <v>112385.629543</v>
      </c>
      <c r="E2705" s="4">
        <v>-32536.794209</v>
      </c>
      <c r="F2705" s="4">
        <v>-414.272388</v>
      </c>
      <c r="G2705" s="4">
        <v>-357.168777</v>
      </c>
      <c r="H2705" s="4">
        <v>6.015073</v>
      </c>
      <c r="I2705" s="4">
        <v>88593.545335</v>
      </c>
      <c r="J2705" s="4">
        <v>497757.659144</v>
      </c>
      <c r="K2705" s="4">
        <v>572209.336631</v>
      </c>
      <c r="L2705" s="4">
        <v>1174360.231059</v>
      </c>
      <c r="M2705" s="4">
        <v>1865690.9304</v>
      </c>
      <c r="N2705" s="4">
        <v>2057827.650655</v>
      </c>
      <c r="O2705" s="4">
        <v>2229601.824926</v>
      </c>
      <c r="P2705" s="4">
        <v>2392342.978153</v>
      </c>
    </row>
    <row r="2706" spans="1:16">
      <c r="A2706" s="3" t="s">
        <v>5424</v>
      </c>
      <c r="B2706" s="3" t="s">
        <v>5425</v>
      </c>
      <c r="C2706" s="4">
        <v>22256.684958</v>
      </c>
      <c r="D2706" s="4">
        <v>12603.627647</v>
      </c>
      <c r="E2706" s="4">
        <v>231.100544</v>
      </c>
      <c r="F2706" s="4">
        <v>2241.077618</v>
      </c>
      <c r="G2706" s="4">
        <v>1709.80833</v>
      </c>
      <c r="H2706" s="4">
        <v>-6702.000487</v>
      </c>
      <c r="I2706" s="4">
        <v>-7223.809446</v>
      </c>
      <c r="J2706" s="4">
        <v>63395.731378</v>
      </c>
      <c r="K2706" s="4">
        <v>70088.337671</v>
      </c>
      <c r="L2706" s="4">
        <v>77843.790512</v>
      </c>
      <c r="M2706" s="4">
        <v>81193.35942</v>
      </c>
      <c r="N2706" s="4">
        <v>87521.538853</v>
      </c>
      <c r="O2706" s="4">
        <v>93676.619264</v>
      </c>
      <c r="P2706" s="4">
        <v>101988.930869</v>
      </c>
    </row>
    <row r="2707" spans="1:16">
      <c r="A2707" s="3" t="s">
        <v>5426</v>
      </c>
      <c r="B2707" s="3" t="s">
        <v>5427</v>
      </c>
      <c r="C2707" s="4">
        <v>188882.62031</v>
      </c>
      <c r="D2707" s="4">
        <v>137484.784115</v>
      </c>
      <c r="E2707" s="4">
        <v>135336.23745</v>
      </c>
      <c r="F2707" s="4">
        <v>143976.020294</v>
      </c>
      <c r="G2707" s="4">
        <v>136186.637972</v>
      </c>
      <c r="H2707" s="4">
        <v>72876.579727</v>
      </c>
      <c r="I2707" s="4">
        <v>412862.28281</v>
      </c>
      <c r="J2707" s="4">
        <v>362080.014483</v>
      </c>
      <c r="K2707" s="4">
        <v>191294.325425</v>
      </c>
      <c r="L2707" s="4">
        <v>236513.445177</v>
      </c>
      <c r="M2707" s="4">
        <v>125412.79646</v>
      </c>
      <c r="N2707" s="4">
        <v>145430.739578</v>
      </c>
      <c r="O2707" s="4">
        <v>122534.317449</v>
      </c>
      <c r="P2707" s="4">
        <v>2027542.504101</v>
      </c>
    </row>
    <row r="2708" spans="1:16">
      <c r="A2708" s="3" t="s">
        <v>5428</v>
      </c>
      <c r="B2708" s="3" t="s">
        <v>5429</v>
      </c>
      <c r="C2708" s="4">
        <v>67023.319869</v>
      </c>
      <c r="D2708" s="4">
        <v>81620.298471</v>
      </c>
      <c r="E2708" s="4">
        <v>89222.599956</v>
      </c>
      <c r="F2708" s="4">
        <v>89577.830236</v>
      </c>
      <c r="G2708" s="4">
        <v>94637.869259</v>
      </c>
      <c r="H2708" s="4">
        <v>108401.417677</v>
      </c>
      <c r="I2708" s="4">
        <v>116745.358672</v>
      </c>
      <c r="J2708" s="4">
        <v>123641.256651</v>
      </c>
      <c r="K2708" s="4">
        <v>136722.158652</v>
      </c>
      <c r="L2708" s="4">
        <v>149713.67778</v>
      </c>
      <c r="M2708" s="4">
        <v>160079.862341</v>
      </c>
      <c r="N2708" s="4">
        <v>808506.259007</v>
      </c>
      <c r="O2708" s="4">
        <v>888470.732875</v>
      </c>
      <c r="P2708" s="4">
        <v>1088269.580541</v>
      </c>
    </row>
    <row r="2709" spans="1:16">
      <c r="A2709" s="3" t="s">
        <v>5430</v>
      </c>
      <c r="B2709" s="3" t="s">
        <v>5431</v>
      </c>
      <c r="C2709" s="4">
        <v>68070.845826</v>
      </c>
      <c r="D2709" s="4">
        <v>69891.713533</v>
      </c>
      <c r="E2709" s="4">
        <v>102595.527233</v>
      </c>
      <c r="F2709" s="4">
        <v>114845.501151</v>
      </c>
      <c r="G2709" s="4">
        <v>112151.640916</v>
      </c>
      <c r="H2709" s="4">
        <v>137139.764366</v>
      </c>
      <c r="I2709" s="4">
        <v>209329.956219</v>
      </c>
      <c r="J2709" s="4">
        <v>210563.078969</v>
      </c>
      <c r="K2709" s="4">
        <v>201161.133036</v>
      </c>
      <c r="L2709" s="4">
        <v>181842.10067</v>
      </c>
      <c r="M2709" s="4">
        <v>148695.329788</v>
      </c>
      <c r="N2709" s="4">
        <v>107861.666631</v>
      </c>
      <c r="O2709" s="4">
        <v>380530.441565</v>
      </c>
      <c r="P2709" s="4">
        <v>414151.518797</v>
      </c>
    </row>
    <row r="2710" spans="1:16">
      <c r="A2710" s="3" t="s">
        <v>5432</v>
      </c>
      <c r="B2710" s="3" t="s">
        <v>5433</v>
      </c>
      <c r="C2710" s="4">
        <v>12988.945973</v>
      </c>
      <c r="D2710" s="4">
        <v>-4239.733698</v>
      </c>
      <c r="E2710" s="4">
        <v>-378.206142</v>
      </c>
      <c r="F2710" s="4">
        <v>2740.738367</v>
      </c>
      <c r="G2710" s="4">
        <v>1922.24617</v>
      </c>
      <c r="H2710" s="4">
        <v>17121.493012</v>
      </c>
      <c r="I2710" s="4">
        <v>83005.777809</v>
      </c>
      <c r="J2710" s="4">
        <v>84015.034789</v>
      </c>
      <c r="K2710" s="4">
        <v>232130.523213</v>
      </c>
      <c r="L2710" s="4">
        <v>346539.55491</v>
      </c>
      <c r="M2710" s="4">
        <v>364463.323207</v>
      </c>
      <c r="N2710" s="4">
        <v>387082.39565</v>
      </c>
      <c r="O2710" s="4">
        <v>420291.385479</v>
      </c>
      <c r="P2710" s="4">
        <v>624548.206796</v>
      </c>
    </row>
    <row r="2711" spans="1:16">
      <c r="A2711" s="3" t="s">
        <v>5434</v>
      </c>
      <c r="B2711" s="3" t="s">
        <v>5435</v>
      </c>
      <c r="C2711" s="4">
        <v>15942.856027</v>
      </c>
      <c r="D2711" s="4">
        <v>16163.438496</v>
      </c>
      <c r="E2711" s="4">
        <v>16716.510163</v>
      </c>
      <c r="F2711" s="4">
        <v>22070.494212</v>
      </c>
      <c r="G2711" s="4">
        <v>24750.470751</v>
      </c>
      <c r="H2711" s="4">
        <v>33315.042995</v>
      </c>
      <c r="I2711" s="4">
        <v>35643.957149</v>
      </c>
      <c r="J2711" s="4">
        <v>104650.082559</v>
      </c>
      <c r="K2711" s="4">
        <v>106807.12002</v>
      </c>
      <c r="L2711" s="4">
        <v>107343.489804</v>
      </c>
      <c r="M2711" s="4">
        <v>107851.629684</v>
      </c>
      <c r="N2711" s="4">
        <v>109969.048471</v>
      </c>
      <c r="O2711" s="4">
        <v>104935.140964</v>
      </c>
      <c r="P2711" s="4">
        <v>105435.706388</v>
      </c>
    </row>
    <row r="2712" spans="1:16">
      <c r="A2712" s="3" t="s">
        <v>5436</v>
      </c>
      <c r="B2712" s="3" t="s">
        <v>5437</v>
      </c>
      <c r="C2712" s="4">
        <v>45883.052884</v>
      </c>
      <c r="D2712" s="4">
        <v>46501.433137</v>
      </c>
      <c r="E2712" s="4">
        <v>49730.713424</v>
      </c>
      <c r="F2712" s="4">
        <v>50970.238241</v>
      </c>
      <c r="G2712" s="4">
        <v>51249.287897</v>
      </c>
      <c r="H2712" s="4">
        <v>102267.687777</v>
      </c>
      <c r="I2712" s="4">
        <v>100467.103354</v>
      </c>
      <c r="J2712" s="4">
        <v>90141.435825</v>
      </c>
      <c r="K2712" s="4">
        <v>100765.367338</v>
      </c>
      <c r="L2712" s="4">
        <v>100888.21601</v>
      </c>
      <c r="M2712" s="4">
        <v>222453.323308</v>
      </c>
      <c r="N2712" s="4">
        <v>236148.147362</v>
      </c>
      <c r="O2712" s="4">
        <v>269865.318701</v>
      </c>
      <c r="P2712" s="4">
        <v>379779.522379</v>
      </c>
    </row>
    <row r="2713" spans="1:16">
      <c r="A2713" s="3" t="s">
        <v>5438</v>
      </c>
      <c r="B2713" s="3" t="s">
        <v>5439</v>
      </c>
      <c r="C2713" s="4">
        <v>25352.089451</v>
      </c>
      <c r="D2713" s="4">
        <v>20371.72721</v>
      </c>
      <c r="E2713" s="4">
        <v>13687.113251</v>
      </c>
      <c r="F2713" s="4">
        <v>14224.265892</v>
      </c>
      <c r="G2713" s="4">
        <v>6358.639693</v>
      </c>
      <c r="H2713" s="4">
        <v>34541.115207</v>
      </c>
      <c r="I2713" s="4">
        <v>38795.630501</v>
      </c>
      <c r="J2713" s="4">
        <v>40163.498363</v>
      </c>
      <c r="K2713" s="4">
        <v>44647.126364</v>
      </c>
      <c r="L2713" s="4">
        <v>46804.324907</v>
      </c>
      <c r="M2713" s="4">
        <v>57435.401998</v>
      </c>
      <c r="N2713" s="4">
        <v>47207.495595</v>
      </c>
      <c r="O2713" s="4">
        <v>59843.04958</v>
      </c>
      <c r="P2713" s="4">
        <v>60918.368299</v>
      </c>
    </row>
    <row r="2714" spans="1:16">
      <c r="A2714" s="3" t="s">
        <v>5440</v>
      </c>
      <c r="B2714" s="3" t="s">
        <v>5441</v>
      </c>
      <c r="C2714" s="4">
        <v>1481.858516</v>
      </c>
      <c r="D2714" s="4">
        <v>-2969.603146</v>
      </c>
      <c r="E2714" s="4">
        <v>19335.646032</v>
      </c>
      <c r="F2714" s="4">
        <v>17672.739172</v>
      </c>
      <c r="G2714" s="4">
        <v>18334.865548</v>
      </c>
      <c r="H2714" s="4">
        <v>13898.115954</v>
      </c>
      <c r="I2714" s="4">
        <v>731.779791</v>
      </c>
      <c r="J2714" s="4">
        <v>4161.2588</v>
      </c>
      <c r="K2714" s="4">
        <v>4136.582726</v>
      </c>
      <c r="L2714" s="4">
        <v>298.457109</v>
      </c>
      <c r="M2714" s="4">
        <v>-4933.4714</v>
      </c>
      <c r="N2714" s="4">
        <v>420168.464367</v>
      </c>
      <c r="O2714" s="4">
        <v>714666.175355</v>
      </c>
      <c r="P2714" s="4">
        <v>718632.228004</v>
      </c>
    </row>
    <row r="2715" spans="1:16">
      <c r="A2715" s="3" t="s">
        <v>5442</v>
      </c>
      <c r="B2715" s="3" t="s">
        <v>5443</v>
      </c>
      <c r="C2715" s="4">
        <v>75973.209194</v>
      </c>
      <c r="D2715" s="4">
        <v>67002.857762</v>
      </c>
      <c r="E2715" s="4">
        <v>45890.088289</v>
      </c>
      <c r="F2715" s="4">
        <v>41556.911154</v>
      </c>
      <c r="G2715" s="4">
        <v>14330.515994</v>
      </c>
      <c r="H2715" s="4">
        <v>121546.682394</v>
      </c>
      <c r="I2715" s="4">
        <v>138528.78849</v>
      </c>
      <c r="J2715" s="4">
        <v>169512.077857</v>
      </c>
      <c r="K2715" s="4">
        <v>182449.533708</v>
      </c>
      <c r="L2715" s="4">
        <v>209675.638916</v>
      </c>
      <c r="M2715" s="4">
        <v>203451.768038</v>
      </c>
      <c r="N2715" s="4">
        <v>346055.354485</v>
      </c>
      <c r="O2715" s="4">
        <v>343444.688965</v>
      </c>
      <c r="P2715" s="4">
        <v>451904.436756</v>
      </c>
    </row>
    <row r="2716" spans="1:16">
      <c r="A2716" s="3" t="s">
        <v>5444</v>
      </c>
      <c r="B2716" s="3" t="s">
        <v>5445</v>
      </c>
      <c r="C2716" s="4">
        <v>338819.221989</v>
      </c>
      <c r="D2716" s="4">
        <v>404019.416224</v>
      </c>
      <c r="E2716" s="4">
        <v>443133.081302</v>
      </c>
      <c r="F2716" s="4">
        <v>879903.79284</v>
      </c>
      <c r="G2716" s="4">
        <v>941640.938275</v>
      </c>
      <c r="H2716" s="4">
        <v>998193.183195</v>
      </c>
      <c r="I2716" s="4">
        <v>1069088.251439</v>
      </c>
      <c r="J2716" s="4">
        <v>1146872.243286</v>
      </c>
      <c r="K2716" s="4">
        <v>1217378.919448</v>
      </c>
      <c r="L2716" s="4">
        <v>1295812.984473</v>
      </c>
      <c r="M2716" s="4">
        <v>1393986.815999</v>
      </c>
      <c r="N2716" s="4">
        <v>1473047.147812</v>
      </c>
      <c r="O2716" s="4">
        <v>1560473.057847</v>
      </c>
      <c r="P2716" s="4">
        <v>1574309.753345</v>
      </c>
    </row>
    <row r="2717" spans="1:16">
      <c r="A2717" s="3" t="s">
        <v>5446</v>
      </c>
      <c r="B2717" s="3" t="s">
        <v>5447</v>
      </c>
      <c r="C2717" s="4">
        <v>129267.8354</v>
      </c>
      <c r="D2717" s="4">
        <v>136144.8281</v>
      </c>
      <c r="E2717" s="4">
        <v>149969.9606</v>
      </c>
      <c r="F2717" s="4">
        <v>312632.2175</v>
      </c>
      <c r="G2717" s="4">
        <v>362494.6479</v>
      </c>
      <c r="H2717" s="4">
        <v>413715.2897</v>
      </c>
      <c r="I2717" s="4">
        <v>443790.162</v>
      </c>
      <c r="J2717" s="4">
        <v>483805.6583</v>
      </c>
      <c r="K2717" s="4">
        <v>510472.0918</v>
      </c>
      <c r="L2717" s="4">
        <v>533543.5437</v>
      </c>
      <c r="M2717" s="4">
        <v>550096.8131</v>
      </c>
      <c r="N2717" s="4">
        <v>673101.6211</v>
      </c>
      <c r="O2717" s="4">
        <v>784004.1663</v>
      </c>
      <c r="P2717" s="4">
        <v>911767.879</v>
      </c>
    </row>
    <row r="2718" spans="1:16">
      <c r="A2718" s="3" t="s">
        <v>5448</v>
      </c>
      <c r="B2718" s="3" t="s">
        <v>5449</v>
      </c>
      <c r="C2718" s="4">
        <v>72976.332982</v>
      </c>
      <c r="D2718" s="4">
        <v>71596.321032</v>
      </c>
      <c r="E2718" s="4">
        <v>73326.058003</v>
      </c>
      <c r="F2718" s="4">
        <v>73437.548788</v>
      </c>
      <c r="G2718" s="4">
        <v>74580.374153</v>
      </c>
      <c r="H2718" s="4">
        <v>76359.533298</v>
      </c>
      <c r="I2718" s="4">
        <v>74914.955477</v>
      </c>
      <c r="J2718" s="4">
        <v>70860.264961</v>
      </c>
      <c r="K2718" s="4">
        <v>72151.089497</v>
      </c>
      <c r="L2718" s="4">
        <v>73658.58995</v>
      </c>
      <c r="M2718" s="4">
        <v>74846.720809</v>
      </c>
      <c r="N2718" s="4">
        <v>74132.951859</v>
      </c>
      <c r="O2718" s="4">
        <v>74005.636362</v>
      </c>
      <c r="P2718" s="4">
        <v>73713.403286</v>
      </c>
    </row>
    <row r="2719" spans="1:16">
      <c r="A2719" s="3" t="s">
        <v>5450</v>
      </c>
      <c r="B2719" s="3" t="s">
        <v>5451</v>
      </c>
      <c r="C2719" s="4">
        <v>86728.396214</v>
      </c>
      <c r="D2719" s="4">
        <v>87340.152971</v>
      </c>
      <c r="E2719" s="4">
        <v>89401.049579</v>
      </c>
      <c r="F2719" s="4">
        <v>95073.084201</v>
      </c>
      <c r="G2719" s="4">
        <v>185846.429792</v>
      </c>
      <c r="H2719" s="4">
        <v>228955.185875</v>
      </c>
      <c r="I2719" s="4">
        <v>281629.932231</v>
      </c>
      <c r="J2719" s="4">
        <v>281105.597181</v>
      </c>
      <c r="K2719" s="4">
        <v>381924.523404</v>
      </c>
      <c r="L2719" s="4">
        <v>441717.330141</v>
      </c>
      <c r="M2719" s="4">
        <v>487592.714386</v>
      </c>
      <c r="N2719" s="4">
        <v>472035.254813</v>
      </c>
      <c r="O2719" s="4">
        <v>504985.228785</v>
      </c>
      <c r="P2719" s="4">
        <v>551947.868435</v>
      </c>
    </row>
    <row r="2720" spans="1:16">
      <c r="A2720" s="3" t="s">
        <v>5452</v>
      </c>
      <c r="B2720" s="3" t="s">
        <v>5453</v>
      </c>
      <c r="C2720" s="4">
        <v>13141.089793</v>
      </c>
      <c r="D2720" s="4">
        <v>-209.04941</v>
      </c>
      <c r="E2720" s="4">
        <v>2817.087313</v>
      </c>
      <c r="F2720" s="4">
        <v>25189.462587</v>
      </c>
      <c r="G2720" s="4">
        <v>25815.520742</v>
      </c>
      <c r="H2720" s="4">
        <v>27592.747019</v>
      </c>
      <c r="I2720" s="4">
        <v>87837.691286</v>
      </c>
      <c r="J2720" s="4">
        <v>93558.865739</v>
      </c>
      <c r="K2720" s="4">
        <v>96661.377051</v>
      </c>
      <c r="L2720" s="4">
        <v>92424.799112</v>
      </c>
      <c r="M2720" s="4">
        <v>62239.88116</v>
      </c>
      <c r="N2720" s="4">
        <v>18848.250035</v>
      </c>
      <c r="O2720" s="4">
        <v>232972.55126</v>
      </c>
      <c r="P2720" s="4">
        <v>177497.00025</v>
      </c>
    </row>
    <row r="2721" spans="1:16">
      <c r="A2721" s="3" t="s">
        <v>5454</v>
      </c>
      <c r="B2721" s="3" t="s">
        <v>5455</v>
      </c>
      <c r="C2721" s="4">
        <v>104248.071408</v>
      </c>
      <c r="D2721" s="4">
        <v>43429.048183</v>
      </c>
      <c r="E2721" s="4">
        <v>-110837.133901</v>
      </c>
      <c r="F2721" s="4">
        <v>-32480.554813</v>
      </c>
      <c r="G2721" s="4">
        <v>-155723.953066</v>
      </c>
      <c r="H2721" s="4">
        <v>-163244.563456</v>
      </c>
      <c r="I2721" s="4">
        <v>-37117.247146</v>
      </c>
      <c r="J2721" s="4">
        <v>-56685.01714</v>
      </c>
      <c r="K2721" s="4">
        <v>109651.80306</v>
      </c>
      <c r="L2721" s="4">
        <v>81622.043622</v>
      </c>
      <c r="M2721" s="4">
        <v>47639.241064</v>
      </c>
      <c r="N2721" s="4">
        <v>86151.433868</v>
      </c>
      <c r="O2721" s="4">
        <v>90301.619185</v>
      </c>
      <c r="P2721" s="4">
        <v>93668.869492</v>
      </c>
    </row>
    <row r="2722" spans="1:16">
      <c r="A2722" s="3" t="s">
        <v>5456</v>
      </c>
      <c r="B2722" s="3" t="s">
        <v>5457</v>
      </c>
      <c r="C2722" s="4">
        <v>113349.50027</v>
      </c>
      <c r="D2722" s="4">
        <v>113477.719114</v>
      </c>
      <c r="E2722" s="4">
        <v>107916.058251</v>
      </c>
      <c r="F2722" s="4">
        <v>108795.519876</v>
      </c>
      <c r="G2722" s="4">
        <v>107580.582145</v>
      </c>
      <c r="H2722" s="4">
        <v>111437.839244</v>
      </c>
      <c r="I2722" s="4">
        <v>210605.189446</v>
      </c>
      <c r="J2722" s="4">
        <v>249696.165648</v>
      </c>
      <c r="K2722" s="4">
        <v>272552.536211</v>
      </c>
      <c r="L2722" s="4">
        <v>285234.157404</v>
      </c>
      <c r="M2722" s="4">
        <v>311414.025873</v>
      </c>
      <c r="N2722" s="4">
        <v>333380.431288</v>
      </c>
      <c r="O2722" s="4">
        <v>355402.013148</v>
      </c>
      <c r="P2722" s="4">
        <v>382971.628787</v>
      </c>
    </row>
    <row r="2723" spans="1:16">
      <c r="A2723" s="3" t="s">
        <v>5458</v>
      </c>
      <c r="B2723" s="3" t="s">
        <v>5459</v>
      </c>
      <c r="C2723" s="4">
        <v>63142.727572</v>
      </c>
      <c r="D2723" s="4">
        <v>64951.335781</v>
      </c>
      <c r="E2723" s="4">
        <v>69383.480052</v>
      </c>
      <c r="F2723" s="4">
        <v>74896.084027</v>
      </c>
      <c r="G2723" s="4">
        <v>235961.388509</v>
      </c>
      <c r="H2723" s="4">
        <v>245996.184623</v>
      </c>
      <c r="I2723" s="4">
        <v>296335.266988</v>
      </c>
      <c r="J2723" s="4">
        <v>337650.875232</v>
      </c>
      <c r="K2723" s="4">
        <v>365673.264928</v>
      </c>
      <c r="L2723" s="4">
        <v>421714.550185</v>
      </c>
      <c r="M2723" s="4">
        <v>366262.221449</v>
      </c>
      <c r="N2723" s="4">
        <v>283180.515358</v>
      </c>
      <c r="O2723" s="4">
        <v>266356.978434</v>
      </c>
      <c r="P2723" s="4">
        <v>193492.771493</v>
      </c>
    </row>
    <row r="2724" spans="1:16">
      <c r="A2724" s="3" t="s">
        <v>5460</v>
      </c>
      <c r="B2724" s="3" t="s">
        <v>5461</v>
      </c>
      <c r="C2724" s="4">
        <v>40821.360641</v>
      </c>
      <c r="D2724" s="4">
        <v>45314.106883</v>
      </c>
      <c r="E2724" s="4">
        <v>50704.367948</v>
      </c>
      <c r="F2724" s="4">
        <v>162570.492503</v>
      </c>
      <c r="G2724" s="4">
        <v>142624.073916</v>
      </c>
      <c r="H2724" s="4">
        <v>245335.153566</v>
      </c>
      <c r="I2724" s="4">
        <v>254836.302471</v>
      </c>
      <c r="J2724" s="4">
        <v>215322.979218</v>
      </c>
      <c r="K2724" s="4">
        <v>100604.072158</v>
      </c>
      <c r="L2724" s="4">
        <v>101697.318882</v>
      </c>
      <c r="M2724" s="4">
        <v>18603.191421</v>
      </c>
      <c r="N2724" s="4">
        <v>-214646.378792</v>
      </c>
      <c r="O2724" s="4">
        <v>26940.670148</v>
      </c>
      <c r="P2724" s="4">
        <v>29024.21515</v>
      </c>
    </row>
    <row r="2725" spans="1:16">
      <c r="A2725" s="3" t="s">
        <v>5462</v>
      </c>
      <c r="B2725" s="3" t="s">
        <v>5463</v>
      </c>
      <c r="C2725" s="4">
        <v>336598.725141</v>
      </c>
      <c r="D2725" s="4">
        <v>363678.00564</v>
      </c>
      <c r="E2725" s="4">
        <v>345042.615402</v>
      </c>
      <c r="F2725" s="4">
        <v>341918.485655</v>
      </c>
      <c r="G2725" s="4">
        <v>313356.237971</v>
      </c>
      <c r="H2725" s="4">
        <v>385912.449315</v>
      </c>
      <c r="I2725" s="4">
        <v>306727.665821</v>
      </c>
      <c r="J2725" s="4">
        <v>320387.7466</v>
      </c>
      <c r="K2725" s="4">
        <v>292075.72463</v>
      </c>
      <c r="L2725" s="4">
        <v>324817.266834</v>
      </c>
      <c r="M2725" s="4">
        <v>343893.112439</v>
      </c>
      <c r="N2725" s="4">
        <v>352986.786484</v>
      </c>
      <c r="O2725" s="4">
        <v>351415.619795</v>
      </c>
      <c r="P2725" s="4">
        <v>227003.021185</v>
      </c>
    </row>
    <row r="2726" spans="1:16">
      <c r="A2726" s="3" t="s">
        <v>5464</v>
      </c>
      <c r="B2726" s="3" t="s">
        <v>5465</v>
      </c>
      <c r="C2726" s="4">
        <v>232607.377646</v>
      </c>
      <c r="D2726" s="4">
        <v>232080.31205</v>
      </c>
      <c r="E2726" s="4">
        <v>218288.690334</v>
      </c>
      <c r="F2726" s="4">
        <v>218250.434798</v>
      </c>
      <c r="G2726" s="4">
        <v>148476.313822</v>
      </c>
      <c r="H2726" s="4">
        <v>150037.156517</v>
      </c>
      <c r="I2726" s="4">
        <v>103958.03704</v>
      </c>
      <c r="J2726" s="4">
        <v>101157.474766</v>
      </c>
      <c r="K2726" s="4">
        <v>102143.408265</v>
      </c>
      <c r="L2726" s="4">
        <v>102930.314559</v>
      </c>
      <c r="M2726" s="4">
        <v>104885.297164</v>
      </c>
      <c r="N2726" s="4">
        <v>106841.977942</v>
      </c>
      <c r="O2726" s="4">
        <v>111151.251728</v>
      </c>
      <c r="P2726" s="4">
        <v>121262.303315</v>
      </c>
    </row>
    <row r="2727" spans="1:16">
      <c r="A2727" s="3" t="s">
        <v>5466</v>
      </c>
      <c r="B2727" s="3" t="s">
        <v>5467</v>
      </c>
      <c r="C2727" s="4">
        <v>19553.549239</v>
      </c>
      <c r="D2727" s="4">
        <v>-13681.08943</v>
      </c>
      <c r="E2727" s="4">
        <v>-12373.327175</v>
      </c>
      <c r="F2727" s="4">
        <v>-19347.427919</v>
      </c>
      <c r="G2727" s="4">
        <v>-15911.791054</v>
      </c>
      <c r="H2727" s="4">
        <v>1979.850111</v>
      </c>
      <c r="I2727" s="4">
        <v>30879.647827</v>
      </c>
      <c r="J2727" s="4">
        <v>36550.369821</v>
      </c>
      <c r="K2727" s="4">
        <v>73455.36621</v>
      </c>
      <c r="L2727" s="4">
        <v>110147.626084</v>
      </c>
      <c r="M2727" s="4">
        <v>121500.534695</v>
      </c>
      <c r="N2727" s="4">
        <v>254133.752074</v>
      </c>
      <c r="O2727" s="4">
        <v>302515.701823</v>
      </c>
      <c r="P2727" s="4">
        <v>322365.190016</v>
      </c>
    </row>
    <row r="2728" spans="1:16">
      <c r="A2728" s="3" t="s">
        <v>5468</v>
      </c>
      <c r="B2728" s="3" t="s">
        <v>5469</v>
      </c>
      <c r="C2728" s="4">
        <v>57644.15944</v>
      </c>
      <c r="D2728" s="4">
        <v>61673.965411</v>
      </c>
      <c r="E2728" s="4">
        <v>71588.60856</v>
      </c>
      <c r="F2728" s="4">
        <v>77129.822145</v>
      </c>
      <c r="G2728" s="4">
        <v>86792.749142</v>
      </c>
      <c r="H2728" s="4">
        <v>100856.23316</v>
      </c>
      <c r="I2728" s="4">
        <v>249222.539019</v>
      </c>
      <c r="J2728" s="4">
        <v>297325.90831</v>
      </c>
      <c r="K2728" s="4">
        <v>352404.915612</v>
      </c>
      <c r="L2728" s="4">
        <v>454521.103811</v>
      </c>
      <c r="M2728" s="4">
        <v>483207.02426</v>
      </c>
      <c r="N2728" s="4">
        <v>461447.065112</v>
      </c>
      <c r="O2728" s="4">
        <v>488961.255082</v>
      </c>
      <c r="P2728" s="4">
        <v>544548.174077</v>
      </c>
    </row>
    <row r="2729" spans="1:16">
      <c r="A2729" s="3" t="s">
        <v>5470</v>
      </c>
      <c r="B2729" s="3" t="s">
        <v>5471</v>
      </c>
      <c r="C2729" s="4">
        <v>47501.801428</v>
      </c>
      <c r="D2729" s="4">
        <v>50726.48912</v>
      </c>
      <c r="E2729" s="4">
        <v>65574.919719</v>
      </c>
      <c r="F2729" s="4">
        <v>69907.397766</v>
      </c>
      <c r="G2729" s="4">
        <v>71860.602534</v>
      </c>
      <c r="H2729" s="4">
        <v>73766.943491</v>
      </c>
      <c r="I2729" s="4">
        <v>73484.810343</v>
      </c>
      <c r="J2729" s="4">
        <v>72642.067964</v>
      </c>
      <c r="K2729" s="4">
        <v>75464.675387</v>
      </c>
      <c r="L2729" s="4">
        <v>135618.976391</v>
      </c>
      <c r="M2729" s="4">
        <v>143651.899018</v>
      </c>
      <c r="N2729" s="4">
        <v>137645.080482</v>
      </c>
      <c r="O2729" s="4">
        <v>203689.443578</v>
      </c>
      <c r="P2729" s="4">
        <v>197464.429417</v>
      </c>
    </row>
    <row r="2730" spans="1:16">
      <c r="A2730" s="3" t="s">
        <v>5472</v>
      </c>
      <c r="B2730" s="3" t="s">
        <v>5473</v>
      </c>
      <c r="C2730" s="4">
        <v>59104.296426</v>
      </c>
      <c r="D2730" s="4">
        <v>59750.064102</v>
      </c>
      <c r="E2730" s="4">
        <v>60706.379692</v>
      </c>
      <c r="F2730" s="4">
        <v>36849.985526</v>
      </c>
      <c r="G2730" s="4">
        <v>36900.539924</v>
      </c>
      <c r="H2730" s="4">
        <v>37303.551292</v>
      </c>
      <c r="I2730" s="4">
        <v>36952.706108</v>
      </c>
      <c r="J2730" s="4">
        <v>37889.719676</v>
      </c>
      <c r="K2730" s="4">
        <v>38619.680934</v>
      </c>
      <c r="L2730" s="4">
        <v>79585.357096</v>
      </c>
      <c r="M2730" s="4">
        <v>75013.087102</v>
      </c>
      <c r="N2730" s="4">
        <v>76618.746112</v>
      </c>
      <c r="O2730" s="4">
        <v>78161.081889</v>
      </c>
      <c r="P2730" s="4">
        <v>103437.551655</v>
      </c>
    </row>
    <row r="2731" spans="1:16">
      <c r="A2731" s="3" t="s">
        <v>5474</v>
      </c>
      <c r="B2731" s="3" t="s">
        <v>5475</v>
      </c>
      <c r="C2731" s="4">
        <v>46544.235797</v>
      </c>
      <c r="D2731" s="4">
        <v>50977.266594</v>
      </c>
      <c r="E2731" s="4">
        <v>41469.006157</v>
      </c>
      <c r="F2731" s="4">
        <v>45408.249268</v>
      </c>
      <c r="G2731" s="4">
        <v>53613.083721</v>
      </c>
      <c r="H2731" s="4">
        <v>52609.940201</v>
      </c>
      <c r="I2731" s="4">
        <v>59012.866096</v>
      </c>
      <c r="J2731" s="4">
        <v>54710.735191</v>
      </c>
      <c r="K2731" s="4">
        <v>52712.870043</v>
      </c>
      <c r="L2731" s="4">
        <v>50935.818985</v>
      </c>
      <c r="M2731" s="4">
        <v>44987.656472</v>
      </c>
      <c r="N2731" s="4">
        <v>33135.595905</v>
      </c>
      <c r="O2731" s="4">
        <v>45836.620308</v>
      </c>
      <c r="P2731" s="4">
        <v>44430.486765</v>
      </c>
    </row>
    <row r="2732" spans="1:16">
      <c r="A2732" s="3" t="s">
        <v>5476</v>
      </c>
      <c r="B2732" s="3" t="s">
        <v>5477</v>
      </c>
      <c r="C2732" s="4">
        <v>27137.431121</v>
      </c>
      <c r="D2732" s="4">
        <v>29035.694328</v>
      </c>
      <c r="E2732" s="4">
        <v>25885.035718</v>
      </c>
      <c r="F2732" s="4">
        <v>25404.981896</v>
      </c>
      <c r="G2732" s="4">
        <v>24898.440561</v>
      </c>
      <c r="H2732" s="4">
        <v>25314.724652</v>
      </c>
      <c r="I2732" s="4">
        <v>23914.17028</v>
      </c>
      <c r="J2732" s="4">
        <v>21105.561421</v>
      </c>
      <c r="K2732" s="4">
        <v>26676.755578</v>
      </c>
      <c r="L2732" s="4">
        <v>30183.817902</v>
      </c>
      <c r="M2732" s="4">
        <v>30191.053546</v>
      </c>
      <c r="N2732" s="4">
        <v>21414.358736</v>
      </c>
      <c r="O2732" s="4">
        <v>18318.183334</v>
      </c>
      <c r="P2732" s="4">
        <v>18556.854645</v>
      </c>
    </row>
    <row r="2733" spans="1:16">
      <c r="A2733" s="3" t="s">
        <v>5478</v>
      </c>
      <c r="B2733" s="3" t="s">
        <v>5479</v>
      </c>
      <c r="C2733" s="4">
        <v>37561.290527</v>
      </c>
      <c r="D2733" s="4">
        <v>19880.839861</v>
      </c>
      <c r="E2733" s="4">
        <v>-18543.403781</v>
      </c>
      <c r="F2733" s="4">
        <v>-12097.910257</v>
      </c>
      <c r="G2733" s="4">
        <v>2044.616509</v>
      </c>
      <c r="H2733" s="4">
        <v>9222.862944</v>
      </c>
      <c r="I2733" s="4">
        <v>11541.334375</v>
      </c>
      <c r="J2733" s="4">
        <v>19188.968728</v>
      </c>
      <c r="K2733" s="4">
        <v>13509.056361</v>
      </c>
      <c r="L2733" s="4">
        <v>13379.417457</v>
      </c>
      <c r="M2733" s="4">
        <v>9555.741431</v>
      </c>
      <c r="N2733" s="4">
        <v>221935.282265</v>
      </c>
      <c r="O2733" s="4">
        <v>277334.58679</v>
      </c>
      <c r="P2733" s="4">
        <v>297405.461978</v>
      </c>
    </row>
    <row r="2734" spans="1:16">
      <c r="A2734" s="3" t="s">
        <v>5480</v>
      </c>
      <c r="B2734" s="3" t="s">
        <v>5481</v>
      </c>
      <c r="C2734" s="4">
        <v>6592.734974</v>
      </c>
      <c r="D2734" s="4">
        <v>2966.150866</v>
      </c>
      <c r="E2734" s="4">
        <v>15887.217459</v>
      </c>
      <c r="F2734" s="4">
        <v>15961.90759</v>
      </c>
      <c r="G2734" s="4">
        <v>18945.613604</v>
      </c>
      <c r="H2734" s="4">
        <v>24046.23484</v>
      </c>
      <c r="I2734" s="4">
        <v>23038.308515</v>
      </c>
      <c r="J2734" s="4">
        <v>23802.0068</v>
      </c>
      <c r="K2734" s="4">
        <v>56762.397842</v>
      </c>
      <c r="L2734" s="4">
        <v>61231.466446</v>
      </c>
      <c r="M2734" s="4">
        <v>66479.959525</v>
      </c>
      <c r="N2734" s="4">
        <v>72337.66954</v>
      </c>
      <c r="O2734" s="4">
        <v>79573.148165</v>
      </c>
      <c r="P2734" s="4">
        <v>84170.534389</v>
      </c>
    </row>
    <row r="2735" spans="1:16">
      <c r="A2735" s="3" t="s">
        <v>5482</v>
      </c>
      <c r="B2735" s="3" t="s">
        <v>5483</v>
      </c>
      <c r="C2735" s="4">
        <v>159750.18983</v>
      </c>
      <c r="D2735" s="4">
        <v>165294.321371</v>
      </c>
      <c r="E2735" s="4">
        <v>168736.223567</v>
      </c>
      <c r="F2735" s="4">
        <v>242531.392011</v>
      </c>
      <c r="G2735" s="4">
        <v>252220.457431</v>
      </c>
      <c r="H2735" s="4">
        <v>263864.305668</v>
      </c>
      <c r="I2735" s="4">
        <v>295890.330197</v>
      </c>
      <c r="J2735" s="4">
        <v>313165.597484</v>
      </c>
      <c r="K2735" s="4">
        <v>325892.274265</v>
      </c>
      <c r="L2735" s="4">
        <v>339360.707457</v>
      </c>
      <c r="M2735" s="4">
        <v>477374.032174</v>
      </c>
      <c r="N2735" s="4">
        <v>513311.489736</v>
      </c>
      <c r="O2735" s="4">
        <v>573606.227592</v>
      </c>
      <c r="P2735" s="4">
        <v>795865.046775</v>
      </c>
    </row>
    <row r="2736" spans="1:16">
      <c r="A2736" s="3" t="s">
        <v>5484</v>
      </c>
      <c r="B2736" s="3" t="s">
        <v>5485</v>
      </c>
      <c r="C2736" s="4">
        <v>-14608.914493</v>
      </c>
      <c r="D2736" s="4">
        <v>74315.905298</v>
      </c>
      <c r="E2736" s="4">
        <v>112519.106882</v>
      </c>
      <c r="F2736" s="4">
        <v>270817.368708</v>
      </c>
      <c r="G2736" s="4">
        <v>294300.215695</v>
      </c>
      <c r="H2736" s="4">
        <v>323894.738147</v>
      </c>
      <c r="I2736" s="4">
        <v>289624.782023</v>
      </c>
      <c r="J2736" s="4">
        <v>258152.395402</v>
      </c>
      <c r="K2736" s="4">
        <v>566961.695482</v>
      </c>
      <c r="L2736" s="4">
        <v>600257.496338</v>
      </c>
      <c r="M2736" s="4">
        <v>558684.360824</v>
      </c>
      <c r="N2736" s="4">
        <v>593098.685422</v>
      </c>
      <c r="O2736" s="4">
        <v>684640.207395</v>
      </c>
      <c r="P2736" s="4">
        <v>732505.543414</v>
      </c>
    </row>
    <row r="2737" spans="1:16">
      <c r="A2737" s="3" t="s">
        <v>5486</v>
      </c>
      <c r="B2737" s="3" t="s">
        <v>5487</v>
      </c>
      <c r="C2737" s="4">
        <v>25348.72446</v>
      </c>
      <c r="D2737" s="4">
        <v>29826.409869</v>
      </c>
      <c r="E2737" s="4">
        <v>30684.995145</v>
      </c>
      <c r="F2737" s="4">
        <v>40972.408805</v>
      </c>
      <c r="G2737" s="4">
        <v>38718.408675</v>
      </c>
      <c r="H2737" s="4">
        <v>42742.235899</v>
      </c>
      <c r="I2737" s="4">
        <v>39759.878668</v>
      </c>
      <c r="J2737" s="4">
        <v>45393.556055</v>
      </c>
      <c r="K2737" s="4">
        <v>98405.210092</v>
      </c>
      <c r="L2737" s="4">
        <v>105153.728814</v>
      </c>
      <c r="M2737" s="4">
        <v>115142.710619</v>
      </c>
      <c r="N2737" s="4">
        <v>122106.573142</v>
      </c>
      <c r="O2737" s="4">
        <v>177033.879262</v>
      </c>
      <c r="P2737" s="4">
        <v>182565.406484</v>
      </c>
    </row>
    <row r="2738" spans="1:16">
      <c r="A2738" s="3" t="s">
        <v>5488</v>
      </c>
      <c r="B2738" s="3" t="s">
        <v>5489</v>
      </c>
      <c r="C2738" s="4">
        <v>115517.163263</v>
      </c>
      <c r="D2738" s="4">
        <v>128206.289984</v>
      </c>
      <c r="E2738" s="4">
        <v>289588.010293</v>
      </c>
      <c r="F2738" s="4">
        <v>463616.248914</v>
      </c>
      <c r="G2738" s="4">
        <v>570927.892894</v>
      </c>
      <c r="H2738" s="4">
        <v>690208.677134</v>
      </c>
      <c r="I2738" s="4">
        <v>800450.442968</v>
      </c>
      <c r="J2738" s="4">
        <v>1024719.496675</v>
      </c>
      <c r="K2738" s="4">
        <v>1077617.934642</v>
      </c>
      <c r="L2738" s="4">
        <v>1151718.820883</v>
      </c>
      <c r="M2738" s="4">
        <v>1813520.587719</v>
      </c>
      <c r="N2738" s="4">
        <v>1801702.911174</v>
      </c>
      <c r="O2738" s="4">
        <v>1953607.140615</v>
      </c>
      <c r="P2738" s="4">
        <v>2007695.663169</v>
      </c>
    </row>
    <row r="2739" spans="1:16">
      <c r="A2739" s="3" t="s">
        <v>5490</v>
      </c>
      <c r="B2739" s="3" t="s">
        <v>5491</v>
      </c>
      <c r="C2739" s="4">
        <v>98903.71394</v>
      </c>
      <c r="D2739" s="4">
        <v>102950.51852</v>
      </c>
      <c r="E2739" s="4">
        <v>109429.263074</v>
      </c>
      <c r="F2739" s="4">
        <v>222232.017809</v>
      </c>
      <c r="G2739" s="4">
        <v>151123.695222</v>
      </c>
      <c r="H2739" s="4">
        <v>87267.770842</v>
      </c>
      <c r="I2739" s="4">
        <v>131268.901179</v>
      </c>
      <c r="J2739" s="4">
        <v>126496.72276</v>
      </c>
      <c r="K2739" s="4">
        <v>280689.63102</v>
      </c>
      <c r="L2739" s="4">
        <v>282538.493545</v>
      </c>
      <c r="M2739" s="4">
        <v>258971.872365</v>
      </c>
      <c r="N2739" s="4">
        <v>190947.324719</v>
      </c>
      <c r="O2739" s="4">
        <v>206031.155746</v>
      </c>
      <c r="P2739" s="4">
        <v>915886.542196</v>
      </c>
    </row>
    <row r="2740" spans="1:16">
      <c r="A2740" s="3" t="s">
        <v>5492</v>
      </c>
      <c r="B2740" s="3" t="s">
        <v>5493</v>
      </c>
      <c r="C2740" s="4">
        <v>180419.003733</v>
      </c>
      <c r="D2740" s="4">
        <v>186600.397637</v>
      </c>
      <c r="E2740" s="4">
        <v>372977.471833</v>
      </c>
      <c r="F2740" s="4">
        <v>313987.956942</v>
      </c>
      <c r="G2740" s="4">
        <v>1179638.387959</v>
      </c>
      <c r="H2740" s="4">
        <v>1242169.573406</v>
      </c>
      <c r="I2740" s="4">
        <v>1559561.165013</v>
      </c>
      <c r="J2740" s="4">
        <v>1741973.205014</v>
      </c>
      <c r="K2740" s="4">
        <v>1987773.474495</v>
      </c>
      <c r="L2740" s="4">
        <v>1953912.336059</v>
      </c>
      <c r="M2740" s="4">
        <v>2408053.81725</v>
      </c>
      <c r="N2740" s="4">
        <v>3487775.489903</v>
      </c>
      <c r="O2740" s="4">
        <v>3793304.222052</v>
      </c>
      <c r="P2740" s="4">
        <v>4222594.346224</v>
      </c>
    </row>
    <row r="2741" spans="1:16">
      <c r="A2741" s="3" t="s">
        <v>5494</v>
      </c>
      <c r="B2741" s="3" t="s">
        <v>5495</v>
      </c>
      <c r="C2741" s="4">
        <v>121170.175937</v>
      </c>
      <c r="D2741" s="4">
        <v>112438.801086</v>
      </c>
      <c r="E2741" s="4">
        <v>114111.924006</v>
      </c>
      <c r="F2741" s="4">
        <v>120962.931203</v>
      </c>
      <c r="G2741" s="4">
        <v>140050.578195</v>
      </c>
      <c r="H2741" s="4">
        <v>185906.785902</v>
      </c>
      <c r="I2741" s="4">
        <v>233582.902611</v>
      </c>
      <c r="J2741" s="4">
        <v>271730.376214</v>
      </c>
      <c r="K2741" s="4">
        <v>296210.030361</v>
      </c>
      <c r="L2741" s="4">
        <v>332480.31276</v>
      </c>
      <c r="M2741" s="4">
        <v>373339.181877</v>
      </c>
      <c r="N2741" s="4">
        <v>403617.581009</v>
      </c>
      <c r="O2741" s="4">
        <v>437692.850931</v>
      </c>
      <c r="P2741" s="4">
        <v>460845.819236</v>
      </c>
    </row>
    <row r="2742" spans="1:16">
      <c r="A2742" s="3" t="s">
        <v>5496</v>
      </c>
      <c r="B2742" s="3" t="s">
        <v>5497</v>
      </c>
      <c r="C2742" s="4">
        <v>814.455462</v>
      </c>
      <c r="D2742" s="4">
        <v>210.083963</v>
      </c>
      <c r="E2742" s="4">
        <v>415.400611</v>
      </c>
      <c r="F2742" s="4">
        <v>4000</v>
      </c>
      <c r="G2742" s="4">
        <v>153811.318833</v>
      </c>
      <c r="H2742" s="4">
        <v>183062.704646</v>
      </c>
      <c r="I2742" s="4">
        <v>214413.434839</v>
      </c>
      <c r="J2742" s="4">
        <v>252258.241041</v>
      </c>
      <c r="K2742" s="4">
        <v>299374.286978</v>
      </c>
      <c r="L2742" s="4">
        <v>343865.616028</v>
      </c>
      <c r="M2742" s="4">
        <v>377929.74084</v>
      </c>
      <c r="N2742" s="4">
        <v>447608.218136</v>
      </c>
      <c r="O2742" s="4">
        <v>678141.616238</v>
      </c>
      <c r="P2742" s="4">
        <v>714648.610637</v>
      </c>
    </row>
    <row r="2743" spans="1:16">
      <c r="A2743" s="3" t="s">
        <v>5498</v>
      </c>
      <c r="B2743" s="3" t="s">
        <v>5499</v>
      </c>
      <c r="C2743" s="4">
        <v>258901.648364</v>
      </c>
      <c r="D2743" s="4">
        <v>255091.243509</v>
      </c>
      <c r="E2743" s="4">
        <v>256733.787776</v>
      </c>
      <c r="F2743" s="4">
        <v>304813.172966</v>
      </c>
      <c r="G2743" s="4">
        <v>159052.5645</v>
      </c>
      <c r="H2743" s="4">
        <v>149269.24389</v>
      </c>
      <c r="I2743" s="4">
        <v>116911.174795</v>
      </c>
      <c r="J2743" s="4">
        <v>102834.50347</v>
      </c>
      <c r="K2743" s="4">
        <v>116119.356197</v>
      </c>
      <c r="L2743" s="4">
        <v>127897.868094</v>
      </c>
      <c r="M2743" s="4">
        <v>130002.972746</v>
      </c>
      <c r="N2743" s="4">
        <v>369903.932652</v>
      </c>
      <c r="O2743" s="4">
        <v>368499.262976</v>
      </c>
      <c r="P2743" s="4">
        <v>296819.457743</v>
      </c>
    </row>
    <row r="2744" spans="1:16">
      <c r="A2744" s="3" t="s">
        <v>5500</v>
      </c>
      <c r="B2744" s="3" t="s">
        <v>5501</v>
      </c>
      <c r="C2744" s="4">
        <v>-5620.575779</v>
      </c>
      <c r="D2744" s="4">
        <v>-24458.106879</v>
      </c>
      <c r="E2744" s="4">
        <v>-23774.202795</v>
      </c>
      <c r="F2744" s="4">
        <v>21805.329577</v>
      </c>
      <c r="G2744" s="4">
        <v>34216.926799</v>
      </c>
      <c r="H2744" s="4">
        <v>49534.950842</v>
      </c>
      <c r="I2744" s="4">
        <v>51392.547674</v>
      </c>
      <c r="J2744" s="4">
        <v>76682.394611</v>
      </c>
      <c r="K2744" s="4">
        <v>82414.23855</v>
      </c>
      <c r="L2744" s="4">
        <v>87522.014628</v>
      </c>
      <c r="M2744" s="4">
        <v>261579.973428</v>
      </c>
      <c r="N2744" s="4">
        <v>429405.630572</v>
      </c>
      <c r="O2744" s="4">
        <v>338314.348053</v>
      </c>
      <c r="P2744" s="4">
        <v>335190.665226</v>
      </c>
    </row>
    <row r="2745" spans="1:16">
      <c r="A2745" s="3" t="s">
        <v>5502</v>
      </c>
      <c r="B2745" s="3" t="s">
        <v>5503</v>
      </c>
      <c r="C2745" s="4">
        <v>36034.893543</v>
      </c>
      <c r="D2745" s="4">
        <v>37773.89099</v>
      </c>
      <c r="E2745" s="4">
        <v>39725.482295</v>
      </c>
      <c r="F2745" s="4">
        <v>39046.071313</v>
      </c>
      <c r="G2745" s="4">
        <v>39354.327637</v>
      </c>
      <c r="H2745" s="4">
        <v>41578.632744</v>
      </c>
      <c r="I2745" s="4">
        <v>43628.288338</v>
      </c>
      <c r="J2745" s="4">
        <v>42271.852033</v>
      </c>
      <c r="K2745" s="4">
        <v>41386.6561</v>
      </c>
      <c r="L2745" s="4">
        <v>43856.347405</v>
      </c>
      <c r="M2745" s="4">
        <v>42592.173046</v>
      </c>
      <c r="N2745" s="4">
        <v>43198.669394</v>
      </c>
      <c r="O2745" s="4">
        <v>49999.570152</v>
      </c>
      <c r="P2745" s="4">
        <v>46511.47831</v>
      </c>
    </row>
    <row r="2746" spans="1:16">
      <c r="A2746" s="3" t="s">
        <v>5504</v>
      </c>
      <c r="B2746" s="3" t="s">
        <v>5505</v>
      </c>
      <c r="C2746" s="4">
        <v>138818.241811</v>
      </c>
      <c r="D2746" s="4">
        <v>118783.609995</v>
      </c>
      <c r="E2746" s="4">
        <v>114035.320593</v>
      </c>
      <c r="F2746" s="4">
        <v>123171.111558</v>
      </c>
      <c r="G2746" s="4">
        <v>87205.986704</v>
      </c>
      <c r="H2746" s="4">
        <v>90417.016894</v>
      </c>
      <c r="I2746" s="4">
        <v>76137.249364</v>
      </c>
      <c r="J2746" s="4">
        <v>76930.062459</v>
      </c>
      <c r="K2746" s="4">
        <v>67255.979831</v>
      </c>
      <c r="L2746" s="4">
        <v>206483.094082</v>
      </c>
      <c r="M2746" s="4">
        <v>209075.310557</v>
      </c>
      <c r="N2746" s="4">
        <v>200639.489082</v>
      </c>
      <c r="O2746" s="4">
        <v>192714.33666</v>
      </c>
      <c r="P2746" s="4">
        <v>197842.070314</v>
      </c>
    </row>
    <row r="2747" spans="1:16">
      <c r="A2747" s="3" t="s">
        <v>5506</v>
      </c>
      <c r="B2747" s="3" t="s">
        <v>5507</v>
      </c>
      <c r="C2747" s="4">
        <v>125426.969502</v>
      </c>
      <c r="D2747" s="4">
        <v>142147.912502</v>
      </c>
      <c r="E2747" s="4">
        <v>134388.206945</v>
      </c>
      <c r="F2747" s="4">
        <v>241845.456718</v>
      </c>
      <c r="G2747" s="4">
        <v>239681.42935</v>
      </c>
      <c r="H2747" s="4">
        <v>241620.20448</v>
      </c>
      <c r="I2747" s="4">
        <v>337817.750879</v>
      </c>
      <c r="J2747" s="4">
        <v>455011.660466</v>
      </c>
      <c r="K2747" s="4">
        <v>506342.046854</v>
      </c>
      <c r="L2747" s="4">
        <v>565655.15198</v>
      </c>
      <c r="M2747" s="4">
        <v>492877.101319</v>
      </c>
      <c r="N2747" s="4">
        <v>873983.908899</v>
      </c>
      <c r="O2747" s="4">
        <v>926038.491585</v>
      </c>
      <c r="P2747" s="4">
        <v>1009853.409832</v>
      </c>
    </row>
    <row r="2748" spans="1:16">
      <c r="A2748" s="3" t="s">
        <v>5508</v>
      </c>
      <c r="B2748" s="3" t="s">
        <v>5509</v>
      </c>
      <c r="C2748" s="4">
        <v>10223.225571</v>
      </c>
      <c r="D2748" s="4">
        <v>11265.490456</v>
      </c>
      <c r="E2748" s="4">
        <v>32213.602224</v>
      </c>
      <c r="F2748" s="4">
        <v>30362.548796</v>
      </c>
      <c r="G2748" s="4">
        <v>27158.565196</v>
      </c>
      <c r="H2748" s="4">
        <v>27871.797081</v>
      </c>
      <c r="I2748" s="4">
        <v>61838.828636</v>
      </c>
      <c r="J2748" s="4">
        <v>62936.841403</v>
      </c>
      <c r="K2748" s="4">
        <v>63825.209105</v>
      </c>
      <c r="L2748" s="4">
        <v>64313.078007</v>
      </c>
      <c r="M2748" s="4">
        <v>58814.576409</v>
      </c>
      <c r="N2748" s="4">
        <v>59544.4566</v>
      </c>
      <c r="O2748" s="4">
        <v>51409.985601</v>
      </c>
      <c r="P2748" s="4">
        <v>101403.702939</v>
      </c>
    </row>
    <row r="2749" spans="1:16">
      <c r="A2749" s="3" t="s">
        <v>5510</v>
      </c>
      <c r="B2749" s="3" t="s">
        <v>5511</v>
      </c>
      <c r="C2749" s="4">
        <v>67737.125057</v>
      </c>
      <c r="D2749" s="4">
        <v>70671.363833</v>
      </c>
      <c r="E2749" s="4">
        <v>81766.900097</v>
      </c>
      <c r="F2749" s="4">
        <v>87713.600182</v>
      </c>
      <c r="G2749" s="4">
        <v>90117.104142</v>
      </c>
      <c r="H2749" s="4">
        <v>106429.796564</v>
      </c>
      <c r="I2749" s="4">
        <v>173540.168998</v>
      </c>
      <c r="J2749" s="4">
        <v>188067.453246</v>
      </c>
      <c r="K2749" s="4">
        <v>202105.531595</v>
      </c>
      <c r="L2749" s="4">
        <v>190593.74011</v>
      </c>
      <c r="M2749" s="4">
        <v>212655.617949</v>
      </c>
      <c r="N2749" s="4">
        <v>243088.875027</v>
      </c>
      <c r="O2749" s="4">
        <v>270609.581207</v>
      </c>
      <c r="P2749" s="4">
        <v>300856.475253</v>
      </c>
    </row>
    <row r="2750" spans="1:16">
      <c r="A2750" s="3" t="s">
        <v>5512</v>
      </c>
      <c r="B2750" s="3" t="s">
        <v>5513</v>
      </c>
      <c r="C2750" s="4">
        <v>11788.499676</v>
      </c>
      <c r="D2750" s="4">
        <v>10364.771072</v>
      </c>
      <c r="E2750" s="4">
        <v>-6096.228462</v>
      </c>
      <c r="F2750" s="4">
        <v>-28199.008736</v>
      </c>
      <c r="G2750" s="4">
        <v>-31232.173945</v>
      </c>
      <c r="H2750" s="4">
        <v>-51269.31227</v>
      </c>
      <c r="I2750" s="4">
        <v>-44824.3693</v>
      </c>
      <c r="J2750" s="4">
        <v>-55871.489903</v>
      </c>
      <c r="K2750" s="4">
        <v>14585.530783</v>
      </c>
      <c r="L2750" s="4">
        <v>4919.524709</v>
      </c>
      <c r="M2750" s="4">
        <v>1198887.854883</v>
      </c>
      <c r="N2750" s="4">
        <v>1222762.833876</v>
      </c>
      <c r="O2750" s="4">
        <v>1279191.4</v>
      </c>
      <c r="P2750" s="4">
        <v>1313517.2</v>
      </c>
    </row>
    <row r="2751" spans="1:16">
      <c r="A2751" s="3" t="s">
        <v>5514</v>
      </c>
      <c r="B2751" s="3" t="s">
        <v>5515</v>
      </c>
      <c r="C2751" s="4">
        <v>10197.123085</v>
      </c>
      <c r="D2751" s="4">
        <v>11381.259783</v>
      </c>
      <c r="E2751" s="4">
        <v>14442.054392</v>
      </c>
      <c r="F2751" s="4">
        <v>14678.241268</v>
      </c>
      <c r="G2751" s="4">
        <v>10882.441826</v>
      </c>
      <c r="H2751" s="4">
        <v>11140.256069</v>
      </c>
      <c r="I2751" s="4">
        <v>10968.755021</v>
      </c>
      <c r="J2751" s="4">
        <v>9957.194372</v>
      </c>
      <c r="K2751" s="4">
        <v>10101.895034</v>
      </c>
      <c r="L2751" s="4">
        <v>9958.775622</v>
      </c>
      <c r="M2751" s="4">
        <v>10008.732032</v>
      </c>
      <c r="N2751" s="4">
        <v>13640.036146</v>
      </c>
      <c r="O2751" s="4">
        <v>14462.342363</v>
      </c>
      <c r="P2751" s="4">
        <v>16582.367072</v>
      </c>
    </row>
    <row r="2752" spans="1:16">
      <c r="A2752" s="3" t="s">
        <v>5516</v>
      </c>
      <c r="B2752" s="3" t="s">
        <v>5517</v>
      </c>
      <c r="C2752" s="4">
        <v>186546.3958</v>
      </c>
      <c r="D2752" s="4">
        <v>191993.4466</v>
      </c>
      <c r="E2752" s="4">
        <v>204395.0542</v>
      </c>
      <c r="F2752" s="4">
        <v>340840.7265</v>
      </c>
      <c r="G2752" s="4">
        <v>339841.6684</v>
      </c>
      <c r="H2752" s="4">
        <v>414914.184456</v>
      </c>
      <c r="I2752" s="4">
        <v>418184.340069</v>
      </c>
      <c r="J2752" s="4">
        <v>407474.648898</v>
      </c>
      <c r="K2752" s="4">
        <v>403239.655928</v>
      </c>
      <c r="L2752" s="4">
        <v>416405.639781</v>
      </c>
      <c r="M2752" s="4">
        <v>830449.498176</v>
      </c>
      <c r="N2752" s="4">
        <v>795166.964918</v>
      </c>
      <c r="O2752" s="4">
        <v>1266638.289258</v>
      </c>
      <c r="P2752" s="4">
        <v>1224725.577081</v>
      </c>
    </row>
    <row r="2753" spans="1:16">
      <c r="A2753" s="3" t="s">
        <v>5518</v>
      </c>
      <c r="B2753" s="3" t="s">
        <v>5519</v>
      </c>
      <c r="C2753" s="4">
        <v>93025.342636</v>
      </c>
      <c r="D2753" s="4">
        <v>104709.198177</v>
      </c>
      <c r="E2753" s="4">
        <v>153128.360382</v>
      </c>
      <c r="F2753" s="4">
        <v>299808.029722</v>
      </c>
      <c r="G2753" s="4">
        <v>312068.298826</v>
      </c>
      <c r="H2753" s="4">
        <v>420454.697787</v>
      </c>
      <c r="I2753" s="4">
        <v>472302.761205</v>
      </c>
      <c r="J2753" s="4">
        <v>472301.600816</v>
      </c>
      <c r="K2753" s="4">
        <v>491244.837047</v>
      </c>
      <c r="L2753" s="4">
        <v>568788.879908</v>
      </c>
      <c r="M2753" s="4">
        <v>771220.476738</v>
      </c>
      <c r="N2753" s="4">
        <v>857647.398302</v>
      </c>
      <c r="O2753" s="4">
        <v>1582660.548861</v>
      </c>
      <c r="P2753" s="4">
        <v>2386824.952168</v>
      </c>
    </row>
    <row r="2754" spans="1:16">
      <c r="A2754" s="3" t="s">
        <v>5520</v>
      </c>
      <c r="B2754" s="3" t="s">
        <v>5521</v>
      </c>
      <c r="C2754" s="4">
        <v>61131.43155</v>
      </c>
      <c r="D2754" s="4">
        <v>62353.759901</v>
      </c>
      <c r="E2754" s="4">
        <v>55662.514736</v>
      </c>
      <c r="F2754" s="4">
        <v>56676.351277</v>
      </c>
      <c r="G2754" s="4">
        <v>60000.55871</v>
      </c>
      <c r="H2754" s="4">
        <v>72300.417127</v>
      </c>
      <c r="I2754" s="4">
        <v>74422.631673</v>
      </c>
      <c r="J2754" s="4">
        <v>74501.725742</v>
      </c>
      <c r="K2754" s="4">
        <v>70856.575126</v>
      </c>
      <c r="L2754" s="4">
        <v>77683.108855</v>
      </c>
      <c r="M2754" s="4">
        <v>86560.727964</v>
      </c>
      <c r="N2754" s="4">
        <v>194966.372946</v>
      </c>
      <c r="O2754" s="4">
        <v>203142.531427</v>
      </c>
      <c r="P2754" s="4">
        <v>214556.475599</v>
      </c>
    </row>
    <row r="2755" spans="1:16">
      <c r="A2755" s="3" t="s">
        <v>5522</v>
      </c>
      <c r="B2755" s="3" t="s">
        <v>5523</v>
      </c>
      <c r="C2755" s="4">
        <v>131147.298858</v>
      </c>
      <c r="D2755" s="4">
        <v>83386.103386</v>
      </c>
      <c r="E2755" s="4">
        <v>-5394.395243</v>
      </c>
      <c r="F2755" s="4">
        <v>-23682.128636</v>
      </c>
      <c r="G2755" s="4">
        <v>-84426.34298</v>
      </c>
      <c r="H2755" s="4">
        <v>-175067.414599</v>
      </c>
      <c r="I2755" s="4">
        <v>-28.4882</v>
      </c>
      <c r="J2755" s="4">
        <v>279616.0801</v>
      </c>
      <c r="K2755" s="4">
        <v>313550.613863</v>
      </c>
      <c r="L2755" s="4">
        <v>465507.364867</v>
      </c>
      <c r="M2755" s="4">
        <v>496014.346252</v>
      </c>
      <c r="N2755" s="4">
        <v>526940.081156</v>
      </c>
      <c r="O2755" s="4">
        <v>585997.120729</v>
      </c>
      <c r="P2755" s="4">
        <v>643784.996259</v>
      </c>
    </row>
    <row r="2756" spans="1:16">
      <c r="A2756" s="3" t="s">
        <v>5524</v>
      </c>
      <c r="B2756" s="3" t="s">
        <v>5525</v>
      </c>
      <c r="C2756" s="4">
        <v>9116.47016</v>
      </c>
      <c r="D2756" s="4">
        <v>12065.329797</v>
      </c>
      <c r="E2756" s="4">
        <v>20328.826858</v>
      </c>
      <c r="F2756" s="4">
        <v>24095.439624</v>
      </c>
      <c r="G2756" s="4">
        <v>26495.495693</v>
      </c>
      <c r="H2756" s="4">
        <v>28592.928583</v>
      </c>
      <c r="I2756" s="4">
        <v>30201.765608</v>
      </c>
      <c r="J2756" s="4">
        <v>31368.632348</v>
      </c>
      <c r="K2756" s="4">
        <v>32385.498054</v>
      </c>
      <c r="L2756" s="4">
        <v>33756.786185</v>
      </c>
      <c r="M2756" s="4">
        <v>34577.677383</v>
      </c>
      <c r="N2756" s="4">
        <v>477756.350656</v>
      </c>
      <c r="O2756" s="4">
        <v>561582.454029</v>
      </c>
      <c r="P2756" s="4">
        <v>543167.761077</v>
      </c>
    </row>
    <row r="2757" spans="1:16">
      <c r="A2757" s="3" t="s">
        <v>5526</v>
      </c>
      <c r="B2757" s="3" t="s">
        <v>5527</v>
      </c>
      <c r="C2757" s="4">
        <v>-10586.422538</v>
      </c>
      <c r="D2757" s="4">
        <v>-14207.29568</v>
      </c>
      <c r="E2757" s="4">
        <v>-8272.50302</v>
      </c>
      <c r="F2757" s="4">
        <v>142391.111935</v>
      </c>
      <c r="G2757" s="4">
        <v>160485.800279</v>
      </c>
      <c r="H2757" s="4">
        <v>172680.484532</v>
      </c>
      <c r="I2757" s="4">
        <v>196546.347304</v>
      </c>
      <c r="J2757" s="4">
        <v>199316.335862</v>
      </c>
      <c r="K2757" s="4">
        <v>224289.128924</v>
      </c>
      <c r="L2757" s="4">
        <v>225469.238753</v>
      </c>
      <c r="M2757" s="4">
        <v>542583.946026</v>
      </c>
      <c r="N2757" s="4">
        <v>515338.396361</v>
      </c>
      <c r="O2757" s="4">
        <v>518238.134798</v>
      </c>
      <c r="P2757" s="4">
        <v>519925.970434</v>
      </c>
    </row>
    <row r="2758" spans="1:16">
      <c r="A2758" s="3" t="s">
        <v>5528</v>
      </c>
      <c r="B2758" s="3" t="s">
        <v>5529</v>
      </c>
      <c r="C2758" s="4">
        <v>46940.333026</v>
      </c>
      <c r="D2758" s="4">
        <v>45969.148479</v>
      </c>
      <c r="E2758" s="4">
        <v>42952.945755</v>
      </c>
      <c r="F2758" s="4">
        <v>45555.215621</v>
      </c>
      <c r="G2758" s="4">
        <v>45025.415114</v>
      </c>
      <c r="H2758" s="4">
        <v>49270.677149</v>
      </c>
      <c r="I2758" s="4">
        <v>98015.304877</v>
      </c>
      <c r="J2758" s="4">
        <v>71255.90697</v>
      </c>
      <c r="K2758" s="4">
        <v>70011.262766</v>
      </c>
      <c r="L2758" s="4">
        <v>69423.73113</v>
      </c>
      <c r="M2758" s="4">
        <v>53265.034212</v>
      </c>
      <c r="N2758" s="4">
        <v>35201.221901</v>
      </c>
      <c r="O2758" s="4">
        <v>41207.026796</v>
      </c>
      <c r="P2758" s="4">
        <v>721831.305445</v>
      </c>
    </row>
    <row r="2759" spans="1:16">
      <c r="A2759" s="3" t="s">
        <v>5530</v>
      </c>
      <c r="B2759" s="3" t="s">
        <v>5531</v>
      </c>
      <c r="C2759" s="4">
        <v>91007.04478</v>
      </c>
      <c r="D2759" s="4">
        <v>107294.099472</v>
      </c>
      <c r="E2759" s="4">
        <v>187736.055717</v>
      </c>
      <c r="F2759" s="4">
        <v>204024.747486</v>
      </c>
      <c r="G2759" s="4">
        <v>204402.996114</v>
      </c>
      <c r="H2759" s="4">
        <v>229849.645571</v>
      </c>
      <c r="I2759" s="4">
        <v>257958.967802</v>
      </c>
      <c r="J2759" s="4">
        <v>286549.611642</v>
      </c>
      <c r="K2759" s="4">
        <v>315787.698083</v>
      </c>
      <c r="L2759" s="4">
        <v>363638.290165</v>
      </c>
      <c r="M2759" s="4">
        <v>386842.760468</v>
      </c>
      <c r="N2759" s="4">
        <v>411160.406798</v>
      </c>
      <c r="O2759" s="4">
        <v>434886.509713</v>
      </c>
      <c r="P2759" s="4">
        <v>450384.981975</v>
      </c>
    </row>
    <row r="2760" spans="1:16">
      <c r="A2760" s="3" t="s">
        <v>5532</v>
      </c>
      <c r="B2760" s="3" t="s">
        <v>5533</v>
      </c>
      <c r="C2760" s="4">
        <v>2606.477651</v>
      </c>
      <c r="D2760" s="4">
        <v>3197.155968</v>
      </c>
      <c r="E2760" s="4">
        <v>16805.965579</v>
      </c>
      <c r="F2760" s="4">
        <v>17712.454154</v>
      </c>
      <c r="G2760" s="4">
        <v>19772.159684</v>
      </c>
      <c r="H2760" s="4">
        <v>22837.451947</v>
      </c>
      <c r="I2760" s="4">
        <v>28932.319061</v>
      </c>
      <c r="J2760" s="4">
        <v>37215.493222</v>
      </c>
      <c r="K2760" s="4">
        <v>46734.668783</v>
      </c>
      <c r="L2760" s="4">
        <v>57011.567293</v>
      </c>
      <c r="M2760" s="4">
        <v>69749.826228</v>
      </c>
      <c r="N2760" s="4">
        <v>89445.837889</v>
      </c>
      <c r="O2760" s="4">
        <v>86430.763034</v>
      </c>
      <c r="P2760" s="4">
        <v>111788.992816</v>
      </c>
    </row>
    <row r="2761" spans="1:16">
      <c r="A2761" s="3" t="s">
        <v>5534</v>
      </c>
      <c r="B2761" s="3" t="s">
        <v>5535</v>
      </c>
      <c r="C2761" s="4">
        <v>55376.869501</v>
      </c>
      <c r="D2761" s="4">
        <v>58029.080558</v>
      </c>
      <c r="E2761" s="4">
        <v>52315.625636</v>
      </c>
      <c r="F2761" s="4">
        <v>52720.063283</v>
      </c>
      <c r="G2761" s="4">
        <v>55850.53359</v>
      </c>
      <c r="H2761" s="4">
        <v>55967.087734</v>
      </c>
      <c r="I2761" s="4">
        <v>56114.431266</v>
      </c>
      <c r="J2761" s="4">
        <v>57037.945352</v>
      </c>
      <c r="K2761" s="4">
        <v>61238.094967</v>
      </c>
      <c r="L2761" s="4">
        <v>60250.312607</v>
      </c>
      <c r="M2761" s="4">
        <v>60441.844638</v>
      </c>
      <c r="N2761" s="4">
        <v>49505.685204</v>
      </c>
      <c r="O2761" s="4">
        <v>54104.19292</v>
      </c>
      <c r="P2761" s="4">
        <v>103649.712405</v>
      </c>
    </row>
    <row r="2762" spans="1:16">
      <c r="A2762" s="3" t="s">
        <v>5536</v>
      </c>
      <c r="B2762" s="3" t="s">
        <v>5537</v>
      </c>
      <c r="C2762" s="4">
        <v>17309.20298</v>
      </c>
      <c r="D2762" s="4">
        <v>18424.824444</v>
      </c>
      <c r="E2762" s="4">
        <v>18960.541777</v>
      </c>
      <c r="F2762" s="4">
        <v>94758.880908</v>
      </c>
      <c r="G2762" s="4">
        <v>262790.09403</v>
      </c>
      <c r="H2762" s="4">
        <v>258676.729661</v>
      </c>
      <c r="I2762" s="4">
        <v>284567.334912</v>
      </c>
      <c r="J2762" s="4">
        <v>302382.560416</v>
      </c>
      <c r="K2762" s="4">
        <v>327909.995874</v>
      </c>
      <c r="L2762" s="4">
        <v>342187.497624</v>
      </c>
      <c r="M2762" s="4">
        <v>352943.505739</v>
      </c>
      <c r="N2762" s="4">
        <v>330428.082427</v>
      </c>
      <c r="O2762" s="4">
        <v>359522.662074</v>
      </c>
      <c r="P2762" s="4">
        <v>391238.18475</v>
      </c>
    </row>
    <row r="2763" spans="1:16">
      <c r="A2763" s="3" t="s">
        <v>5538</v>
      </c>
      <c r="B2763" s="3" t="s">
        <v>5539</v>
      </c>
      <c r="C2763" s="4">
        <v>7267.23068</v>
      </c>
      <c r="D2763" s="4">
        <v>-14743.369131</v>
      </c>
      <c r="E2763" s="4">
        <v>16585.264555</v>
      </c>
      <c r="F2763" s="4">
        <v>12459.358765</v>
      </c>
      <c r="G2763" s="4">
        <v>3666.318551</v>
      </c>
      <c r="H2763" s="4">
        <v>3861.812842</v>
      </c>
      <c r="I2763" s="4">
        <v>-4095.065983</v>
      </c>
      <c r="J2763" s="4">
        <v>391.501958</v>
      </c>
      <c r="K2763" s="4">
        <v>2480.73112</v>
      </c>
      <c r="L2763" s="4">
        <v>3643.356286</v>
      </c>
      <c r="M2763" s="4">
        <v>3465.302854</v>
      </c>
      <c r="N2763" s="4">
        <v>5142.725345</v>
      </c>
      <c r="O2763" s="4">
        <v>5585.170738</v>
      </c>
      <c r="P2763" s="4">
        <v>5492.784081</v>
      </c>
    </row>
    <row r="2764" spans="1:16">
      <c r="A2764" s="3" t="s">
        <v>5540</v>
      </c>
      <c r="B2764" s="3" t="s">
        <v>5541</v>
      </c>
      <c r="C2764" s="4">
        <v>26513.45964</v>
      </c>
      <c r="D2764" s="4">
        <v>35496.2854</v>
      </c>
      <c r="E2764" s="4">
        <v>36358.724884</v>
      </c>
      <c r="F2764" s="4">
        <v>37811.499465</v>
      </c>
      <c r="G2764" s="4">
        <v>36654.964757</v>
      </c>
      <c r="H2764" s="4">
        <v>36229.694641</v>
      </c>
      <c r="I2764" s="4">
        <v>34779.108089</v>
      </c>
      <c r="J2764" s="4">
        <v>35967.572827</v>
      </c>
      <c r="K2764" s="4">
        <v>38619.565739</v>
      </c>
      <c r="L2764" s="4">
        <v>32256.365776</v>
      </c>
      <c r="M2764" s="4">
        <v>35013.984154</v>
      </c>
      <c r="N2764" s="4">
        <v>25055.74002</v>
      </c>
      <c r="O2764" s="4">
        <v>19185.547221</v>
      </c>
      <c r="P2764" s="4">
        <v>25172.746783</v>
      </c>
    </row>
    <row r="2765" spans="1:16">
      <c r="A2765" s="3" t="s">
        <v>5542</v>
      </c>
      <c r="B2765" s="3" t="s">
        <v>5543</v>
      </c>
      <c r="C2765" s="4">
        <v>15793.033504</v>
      </c>
      <c r="D2765" s="4">
        <v>16690.640761</v>
      </c>
      <c r="E2765" s="4">
        <v>19426.189859</v>
      </c>
      <c r="F2765" s="4">
        <v>18770.496674</v>
      </c>
      <c r="G2765" s="4">
        <v>13209.467588</v>
      </c>
      <c r="H2765" s="4">
        <v>13235.439711</v>
      </c>
      <c r="I2765" s="4">
        <v>14582.09622</v>
      </c>
      <c r="J2765" s="4">
        <v>13107.560992</v>
      </c>
      <c r="K2765" s="4">
        <v>12554.546008</v>
      </c>
      <c r="L2765" s="4">
        <v>7432.977529</v>
      </c>
      <c r="M2765" s="4">
        <v>8044.917751</v>
      </c>
      <c r="N2765" s="4">
        <v>3397.721229</v>
      </c>
      <c r="O2765" s="4">
        <v>5101.818609</v>
      </c>
      <c r="P2765" s="4">
        <v>13192.581076</v>
      </c>
    </row>
    <row r="2766" spans="1:16">
      <c r="A2766" s="3" t="s">
        <v>5544</v>
      </c>
      <c r="B2766" s="3" t="s">
        <v>5545</v>
      </c>
      <c r="C2766" s="4">
        <v>77120.814621</v>
      </c>
      <c r="D2766" s="4">
        <v>77591.503851</v>
      </c>
      <c r="E2766" s="4">
        <v>79653.355949</v>
      </c>
      <c r="F2766" s="4">
        <v>80398.611488</v>
      </c>
      <c r="G2766" s="4">
        <v>59939.488285</v>
      </c>
      <c r="H2766" s="4">
        <v>43865.489865</v>
      </c>
      <c r="I2766" s="4">
        <v>45937.061396</v>
      </c>
      <c r="J2766" s="4">
        <v>2100.587415</v>
      </c>
      <c r="K2766" s="4">
        <v>-57556.12499</v>
      </c>
      <c r="L2766" s="4">
        <v>3545.56511</v>
      </c>
      <c r="M2766" s="4">
        <v>4265.188924</v>
      </c>
      <c r="N2766" s="4">
        <v>4520.760085</v>
      </c>
      <c r="O2766" s="4">
        <v>4694.428086</v>
      </c>
      <c r="P2766" s="4">
        <v>4875.893825</v>
      </c>
    </row>
    <row r="2767" spans="1:16">
      <c r="A2767" s="3" t="s">
        <v>5546</v>
      </c>
      <c r="B2767" s="3" t="s">
        <v>5547</v>
      </c>
      <c r="C2767" s="4">
        <v>61735.096531</v>
      </c>
      <c r="D2767" s="4">
        <v>64341.51006</v>
      </c>
      <c r="E2767" s="4">
        <v>69221.140362</v>
      </c>
      <c r="F2767" s="4">
        <v>74805.732595</v>
      </c>
      <c r="G2767" s="4">
        <v>66131.963896</v>
      </c>
      <c r="H2767" s="4">
        <v>152528.498115</v>
      </c>
      <c r="I2767" s="4">
        <v>349688.106647</v>
      </c>
      <c r="J2767" s="4">
        <v>350549.077013</v>
      </c>
      <c r="K2767" s="4">
        <v>289814.482953</v>
      </c>
      <c r="L2767" s="4">
        <v>352834.22224</v>
      </c>
      <c r="M2767" s="4">
        <v>338606.598014</v>
      </c>
      <c r="N2767" s="4">
        <v>342454.875248</v>
      </c>
      <c r="O2767" s="4">
        <v>349184.732964</v>
      </c>
      <c r="P2767" s="4">
        <v>349991.92062</v>
      </c>
    </row>
    <row r="2768" spans="1:16">
      <c r="A2768" s="3" t="s">
        <v>5548</v>
      </c>
      <c r="B2768" s="3" t="s">
        <v>5549</v>
      </c>
      <c r="C2768" s="4">
        <v>42377.7028</v>
      </c>
      <c r="D2768" s="4">
        <v>46105.737</v>
      </c>
      <c r="E2768" s="4">
        <v>29766.9166</v>
      </c>
      <c r="F2768" s="4">
        <v>-110810.935026</v>
      </c>
      <c r="G2768" s="4">
        <v>-100676.15911</v>
      </c>
      <c r="H2768" s="4">
        <v>-117651.263104</v>
      </c>
      <c r="I2768" s="4">
        <v>-74409.192784</v>
      </c>
      <c r="J2768" s="4">
        <v>-72646.785438</v>
      </c>
      <c r="K2768" s="4">
        <v>5521.323011</v>
      </c>
      <c r="L2768" s="4">
        <v>5123.052457</v>
      </c>
      <c r="M2768" s="4">
        <v>8488.087377</v>
      </c>
      <c r="N2768" s="4">
        <v>73657.118761</v>
      </c>
      <c r="O2768" s="4">
        <v>178692.398627</v>
      </c>
      <c r="P2768" s="4">
        <v>205807.540993</v>
      </c>
    </row>
    <row r="2769" spans="1:16">
      <c r="A2769" s="3" t="s">
        <v>5550</v>
      </c>
      <c r="B2769" s="3" t="s">
        <v>5551</v>
      </c>
      <c r="C2769" s="4">
        <v>12206.960935</v>
      </c>
      <c r="D2769" s="4">
        <v>6507.223091</v>
      </c>
      <c r="E2769" s="4">
        <v>6333.733111</v>
      </c>
      <c r="F2769" s="4">
        <v>1445.443763</v>
      </c>
      <c r="G2769" s="4">
        <v>-1884.578007</v>
      </c>
      <c r="H2769" s="4">
        <v>78136.527079</v>
      </c>
      <c r="I2769" s="4">
        <v>91087.5254</v>
      </c>
      <c r="J2769" s="4">
        <v>113410.8686</v>
      </c>
      <c r="K2769" s="4">
        <v>121713.31494</v>
      </c>
      <c r="L2769" s="4">
        <v>126094.253423</v>
      </c>
      <c r="M2769" s="4">
        <v>245775.774903</v>
      </c>
      <c r="N2769" s="4">
        <v>251721.807251</v>
      </c>
      <c r="O2769" s="4">
        <v>258950.175124</v>
      </c>
      <c r="P2769" s="4">
        <v>325260.813621</v>
      </c>
    </row>
    <row r="2770" spans="1:16">
      <c r="A2770" s="3" t="s">
        <v>5552</v>
      </c>
      <c r="B2770" s="3" t="s">
        <v>5553</v>
      </c>
      <c r="C2770" s="4">
        <v>41634.941838</v>
      </c>
      <c r="D2770" s="4">
        <v>42814.526145</v>
      </c>
      <c r="E2770" s="4">
        <v>42750.720431</v>
      </c>
      <c r="F2770" s="4">
        <v>46611.936173</v>
      </c>
      <c r="G2770" s="4">
        <v>47137.304373</v>
      </c>
      <c r="H2770" s="4">
        <v>47642.910606</v>
      </c>
      <c r="I2770" s="4">
        <v>49157.343257</v>
      </c>
      <c r="J2770" s="4">
        <v>50768.174292</v>
      </c>
      <c r="K2770" s="4">
        <v>52424.019863</v>
      </c>
      <c r="L2770" s="4">
        <v>54542.211138</v>
      </c>
      <c r="M2770" s="4">
        <v>56737.878857</v>
      </c>
      <c r="N2770" s="4">
        <v>56796.5144</v>
      </c>
      <c r="O2770" s="4">
        <v>57465.576765</v>
      </c>
      <c r="P2770" s="4">
        <v>58866.126905</v>
      </c>
    </row>
    <row r="2771" spans="1:16">
      <c r="A2771" s="3" t="s">
        <v>5554</v>
      </c>
      <c r="B2771" s="3" t="s">
        <v>5555</v>
      </c>
      <c r="C2771" s="4">
        <v>122625.856717</v>
      </c>
      <c r="D2771" s="4">
        <v>128896.754402</v>
      </c>
      <c r="E2771" s="4">
        <v>139384.741592</v>
      </c>
      <c r="F2771" s="4">
        <v>142868.652351</v>
      </c>
      <c r="G2771" s="4">
        <v>139966.125561</v>
      </c>
      <c r="H2771" s="4">
        <v>145557.529589</v>
      </c>
      <c r="I2771" s="4">
        <v>151149.372292</v>
      </c>
      <c r="J2771" s="4">
        <v>160645.963538</v>
      </c>
      <c r="K2771" s="4">
        <v>302361.57323</v>
      </c>
      <c r="L2771" s="4">
        <v>314835.497991</v>
      </c>
      <c r="M2771" s="4">
        <v>320716.520846</v>
      </c>
      <c r="N2771" s="4">
        <v>325579.25988</v>
      </c>
      <c r="O2771" s="4">
        <v>330120.391013</v>
      </c>
      <c r="P2771" s="4">
        <v>335064.390045</v>
      </c>
    </row>
    <row r="2772" spans="1:16">
      <c r="A2772" s="3" t="s">
        <v>5556</v>
      </c>
      <c r="B2772" s="3" t="s">
        <v>5557</v>
      </c>
      <c r="C2772" s="4">
        <v>231824.062759</v>
      </c>
      <c r="D2772" s="4">
        <v>211911.89431</v>
      </c>
      <c r="E2772" s="4">
        <v>217268.730554</v>
      </c>
      <c r="F2772" s="4">
        <v>235579.885146</v>
      </c>
      <c r="G2772" s="4">
        <v>240691.710964</v>
      </c>
      <c r="H2772" s="4">
        <v>243440.419303</v>
      </c>
      <c r="I2772" s="4">
        <v>245626.906171</v>
      </c>
      <c r="J2772" s="4">
        <v>252054.634969</v>
      </c>
      <c r="K2772" s="4">
        <v>262553.848233</v>
      </c>
      <c r="L2772" s="4">
        <v>272924.128128</v>
      </c>
      <c r="M2772" s="4">
        <v>286632.933364</v>
      </c>
      <c r="N2772" s="4">
        <v>293281.699651</v>
      </c>
      <c r="O2772" s="4">
        <v>295928.298636</v>
      </c>
      <c r="P2772" s="4">
        <v>300237.328336</v>
      </c>
    </row>
    <row r="2773" spans="1:16">
      <c r="A2773" s="3" t="s">
        <v>5558</v>
      </c>
      <c r="B2773" s="3" t="s">
        <v>5559</v>
      </c>
      <c r="C2773" s="4">
        <v>139695.354346</v>
      </c>
      <c r="D2773" s="4">
        <v>144607.987618</v>
      </c>
      <c r="E2773" s="4">
        <v>142197.006815</v>
      </c>
      <c r="F2773" s="4">
        <v>134602.062164</v>
      </c>
      <c r="G2773" s="4">
        <v>135909.720564</v>
      </c>
      <c r="H2773" s="4">
        <v>129843.282345</v>
      </c>
      <c r="I2773" s="4">
        <v>125438.863569</v>
      </c>
      <c r="J2773" s="4">
        <v>122935.69304</v>
      </c>
      <c r="K2773" s="4">
        <v>122868.158957</v>
      </c>
      <c r="L2773" s="4">
        <v>119956.457129</v>
      </c>
      <c r="M2773" s="4">
        <v>113819.085232</v>
      </c>
      <c r="N2773" s="4">
        <v>549782.515716</v>
      </c>
      <c r="O2773" s="4">
        <v>544201.382491</v>
      </c>
      <c r="P2773" s="4">
        <v>1398009.759079</v>
      </c>
    </row>
    <row r="2774" spans="1:16">
      <c r="A2774" s="3" t="s">
        <v>5560</v>
      </c>
      <c r="B2774" s="3" t="s">
        <v>5561</v>
      </c>
      <c r="C2774" s="4">
        <v>79239.554499</v>
      </c>
      <c r="D2774" s="4">
        <v>79108.240673</v>
      </c>
      <c r="E2774" s="4">
        <v>75519.534454</v>
      </c>
      <c r="F2774" s="4">
        <v>80341.401016</v>
      </c>
      <c r="G2774" s="4">
        <v>87193.161899</v>
      </c>
      <c r="H2774" s="4">
        <v>100644.802392</v>
      </c>
      <c r="I2774" s="4">
        <v>108659.408743</v>
      </c>
      <c r="J2774" s="4">
        <v>117669.831399</v>
      </c>
      <c r="K2774" s="4">
        <v>159355.162615</v>
      </c>
      <c r="L2774" s="4">
        <v>162960.715991</v>
      </c>
      <c r="M2774" s="4">
        <v>167067.216932</v>
      </c>
      <c r="N2774" s="4">
        <v>150457.37975</v>
      </c>
      <c r="O2774" s="4">
        <v>100333.978379</v>
      </c>
      <c r="P2774" s="4">
        <v>77297.252134</v>
      </c>
    </row>
    <row r="2775" spans="1:16">
      <c r="A2775" s="3" t="s">
        <v>5562</v>
      </c>
      <c r="B2775" s="3" t="s">
        <v>5563</v>
      </c>
      <c r="C2775" s="4">
        <v>107584.649428</v>
      </c>
      <c r="D2775" s="4">
        <v>109223.850074</v>
      </c>
      <c r="E2775" s="4">
        <v>116197.943048</v>
      </c>
      <c r="F2775" s="4">
        <v>125207.247462</v>
      </c>
      <c r="G2775" s="4">
        <v>127605.205063</v>
      </c>
      <c r="H2775" s="4">
        <v>134825.239784</v>
      </c>
      <c r="I2775" s="4">
        <v>150501.295663</v>
      </c>
      <c r="J2775" s="4">
        <v>178248.309804</v>
      </c>
      <c r="K2775" s="4">
        <v>191201.361311</v>
      </c>
      <c r="L2775" s="4">
        <v>150272.64852</v>
      </c>
      <c r="M2775" s="4">
        <v>125612.151984</v>
      </c>
      <c r="N2775" s="4">
        <v>133584.965087</v>
      </c>
      <c r="O2775" s="4">
        <v>135929.269346</v>
      </c>
      <c r="P2775" s="4">
        <v>154483.739252</v>
      </c>
    </row>
    <row r="2776" spans="1:16">
      <c r="A2776" s="3" t="s">
        <v>5564</v>
      </c>
      <c r="B2776" s="3" t="s">
        <v>5565</v>
      </c>
      <c r="C2776" s="4">
        <v>156823.590674</v>
      </c>
      <c r="D2776" s="4">
        <v>142454.184421</v>
      </c>
      <c r="E2776" s="4">
        <v>158310.312339</v>
      </c>
      <c r="F2776" s="4">
        <v>155293.198797</v>
      </c>
      <c r="G2776" s="4">
        <v>165619.254086</v>
      </c>
      <c r="H2776" s="4">
        <v>166928.011779</v>
      </c>
      <c r="I2776" s="4">
        <v>297996.850086</v>
      </c>
      <c r="J2776" s="4">
        <v>330940.172149</v>
      </c>
      <c r="K2776" s="4">
        <v>367852.480342</v>
      </c>
      <c r="L2776" s="4">
        <v>402390.907141</v>
      </c>
      <c r="M2776" s="4">
        <v>438422.740516</v>
      </c>
      <c r="N2776" s="4">
        <v>466730.980544</v>
      </c>
      <c r="O2776" s="4">
        <v>473163.740331</v>
      </c>
      <c r="P2776" s="4">
        <v>494221.75843</v>
      </c>
    </row>
    <row r="2777" spans="1:16">
      <c r="A2777" s="3" t="s">
        <v>5566</v>
      </c>
      <c r="B2777" s="3" t="s">
        <v>5567</v>
      </c>
      <c r="C2777" s="4">
        <v>5566.29222</v>
      </c>
      <c r="D2777" s="4">
        <v>6419.316138</v>
      </c>
      <c r="E2777" s="4">
        <v>12037.511696</v>
      </c>
      <c r="F2777" s="4">
        <v>15460.757943</v>
      </c>
      <c r="G2777" s="4">
        <v>19056.817185</v>
      </c>
      <c r="H2777" s="4">
        <v>21256.706135</v>
      </c>
      <c r="I2777" s="4">
        <v>23380.236613</v>
      </c>
      <c r="J2777" s="4">
        <v>25523.840897</v>
      </c>
      <c r="K2777" s="4">
        <v>27006.440836</v>
      </c>
      <c r="L2777" s="4">
        <v>29189.118928</v>
      </c>
      <c r="M2777" s="4">
        <v>35294.122514</v>
      </c>
      <c r="N2777" s="4">
        <v>36569.07271</v>
      </c>
      <c r="O2777" s="4">
        <v>37820.536339</v>
      </c>
      <c r="P2777" s="4">
        <v>496823.092357</v>
      </c>
    </row>
    <row r="2778" spans="1:16">
      <c r="A2778" s="3" t="s">
        <v>5568</v>
      </c>
      <c r="B2778" s="3" t="s">
        <v>5569</v>
      </c>
      <c r="C2778" s="4">
        <v>29759.951319</v>
      </c>
      <c r="D2778" s="4">
        <v>31164.843903</v>
      </c>
      <c r="E2778" s="4">
        <v>34724.705326</v>
      </c>
      <c r="F2778" s="4">
        <v>733642.869225</v>
      </c>
      <c r="G2778" s="4">
        <v>802443.709657</v>
      </c>
      <c r="H2778" s="4">
        <v>843019.944018</v>
      </c>
      <c r="I2778" s="4">
        <v>866041.350755</v>
      </c>
      <c r="J2778" s="4">
        <v>817952.757585</v>
      </c>
      <c r="K2778" s="4">
        <v>729855.897054</v>
      </c>
      <c r="L2778" s="4">
        <v>761565.727941</v>
      </c>
      <c r="M2778" s="4">
        <v>790097.483602</v>
      </c>
      <c r="N2778" s="4">
        <v>817448.073959</v>
      </c>
      <c r="O2778" s="4">
        <v>908544.954085</v>
      </c>
      <c r="P2778" s="4">
        <v>1522277.660929</v>
      </c>
    </row>
    <row r="2779" spans="1:16">
      <c r="A2779" s="3" t="s">
        <v>5570</v>
      </c>
      <c r="B2779" s="3" t="s">
        <v>5571</v>
      </c>
      <c r="C2779" s="4">
        <v>27119.337758</v>
      </c>
      <c r="D2779" s="4">
        <v>30466.512198</v>
      </c>
      <c r="E2779" s="4">
        <v>32027.05164</v>
      </c>
      <c r="F2779" s="4">
        <v>30899.134867</v>
      </c>
      <c r="G2779" s="4">
        <v>30187.575165</v>
      </c>
      <c r="H2779" s="4">
        <v>196883.865156</v>
      </c>
      <c r="I2779" s="4">
        <v>254022.388099</v>
      </c>
      <c r="J2779" s="4">
        <v>282932.946628</v>
      </c>
      <c r="K2779" s="4">
        <v>296379.81205</v>
      </c>
      <c r="L2779" s="4">
        <v>327591.975295</v>
      </c>
      <c r="M2779" s="4">
        <v>350866.374538</v>
      </c>
      <c r="N2779" s="4">
        <v>373250.092593</v>
      </c>
      <c r="O2779" s="4">
        <v>386399.457276</v>
      </c>
      <c r="P2779" s="4">
        <v>372444.31688</v>
      </c>
    </row>
    <row r="2780" spans="1:16">
      <c r="A2780" s="3" t="s">
        <v>5572</v>
      </c>
      <c r="B2780" s="3" t="s">
        <v>5573</v>
      </c>
      <c r="C2780" s="4">
        <v>31122.763611</v>
      </c>
      <c r="D2780" s="4">
        <v>31091.278461</v>
      </c>
      <c r="E2780" s="4">
        <v>35258.15551</v>
      </c>
      <c r="F2780" s="4">
        <v>37791.807203</v>
      </c>
      <c r="G2780" s="4">
        <v>40608.550069</v>
      </c>
      <c r="H2780" s="4">
        <v>45613.729951</v>
      </c>
      <c r="I2780" s="4">
        <v>68577.267989</v>
      </c>
      <c r="J2780" s="4">
        <v>84691.870594</v>
      </c>
      <c r="K2780" s="4">
        <v>91213.018204</v>
      </c>
      <c r="L2780" s="4">
        <v>139588.722849</v>
      </c>
      <c r="M2780" s="4">
        <v>150610.664149</v>
      </c>
      <c r="N2780" s="4">
        <v>148731.569524</v>
      </c>
      <c r="O2780" s="4">
        <v>158735.581968</v>
      </c>
      <c r="P2780" s="4">
        <v>150784.712758</v>
      </c>
    </row>
    <row r="2781" spans="1:16">
      <c r="A2781" s="3" t="s">
        <v>5574</v>
      </c>
      <c r="B2781" s="3" t="s">
        <v>5575</v>
      </c>
      <c r="C2781" s="4">
        <v>55277.08047</v>
      </c>
      <c r="D2781" s="4">
        <v>59827.083123</v>
      </c>
      <c r="E2781" s="4">
        <v>62114.188739</v>
      </c>
      <c r="F2781" s="4">
        <v>66126.815442</v>
      </c>
      <c r="G2781" s="4">
        <v>75800.778165</v>
      </c>
      <c r="H2781" s="4">
        <v>92211.273883</v>
      </c>
      <c r="I2781" s="4">
        <v>109569.20024</v>
      </c>
      <c r="J2781" s="4">
        <v>132109.024739</v>
      </c>
      <c r="K2781" s="4">
        <v>149219.323448</v>
      </c>
      <c r="L2781" s="4">
        <v>169903.047591</v>
      </c>
      <c r="M2781" s="4">
        <v>184246.934172</v>
      </c>
      <c r="N2781" s="4">
        <v>189363.731846</v>
      </c>
      <c r="O2781" s="4">
        <v>198775.907083</v>
      </c>
      <c r="P2781" s="4">
        <v>212667.722739</v>
      </c>
    </row>
    <row r="2782" spans="1:16">
      <c r="A2782" s="3" t="s">
        <v>5576</v>
      </c>
      <c r="B2782" s="3" t="s">
        <v>5577</v>
      </c>
      <c r="C2782" s="4">
        <v>113025.657528</v>
      </c>
      <c r="D2782" s="4">
        <v>154558.323662</v>
      </c>
      <c r="E2782" s="4">
        <v>161493.948208</v>
      </c>
      <c r="F2782" s="4">
        <v>314208.957259</v>
      </c>
      <c r="G2782" s="4">
        <v>319305.416377</v>
      </c>
      <c r="H2782" s="4">
        <v>393065.991912</v>
      </c>
      <c r="I2782" s="4">
        <v>416397.485442</v>
      </c>
      <c r="J2782" s="4">
        <v>435363.591082</v>
      </c>
      <c r="K2782" s="4">
        <v>550034.2614</v>
      </c>
      <c r="L2782" s="4">
        <v>594182.991967</v>
      </c>
      <c r="M2782" s="4">
        <v>641494.942541</v>
      </c>
      <c r="N2782" s="4">
        <v>899718.552222</v>
      </c>
      <c r="O2782" s="4">
        <v>939409.728905</v>
      </c>
      <c r="P2782" s="4">
        <v>1063930.132313</v>
      </c>
    </row>
    <row r="2783" spans="1:16">
      <c r="A2783" s="3" t="s">
        <v>5578</v>
      </c>
      <c r="B2783" s="3" t="s">
        <v>5579</v>
      </c>
      <c r="C2783" s="4">
        <v>149689.001195</v>
      </c>
      <c r="D2783" s="4">
        <v>150531.369544</v>
      </c>
      <c r="E2783" s="4">
        <v>143309.434931</v>
      </c>
      <c r="F2783" s="4">
        <v>147143.852252</v>
      </c>
      <c r="G2783" s="4">
        <v>149637.641025</v>
      </c>
      <c r="H2783" s="4">
        <v>160172.561944</v>
      </c>
      <c r="I2783" s="4">
        <v>170517.92544</v>
      </c>
      <c r="J2783" s="4">
        <v>159141.754509</v>
      </c>
      <c r="K2783" s="4">
        <v>149312.684684</v>
      </c>
      <c r="L2783" s="4">
        <v>147758.157826</v>
      </c>
      <c r="M2783" s="4">
        <v>181549.123568</v>
      </c>
      <c r="N2783" s="4">
        <v>183905.187418</v>
      </c>
      <c r="O2783" s="4">
        <v>187567.340762</v>
      </c>
      <c r="P2783" s="4">
        <v>293261.932412</v>
      </c>
    </row>
    <row r="2784" spans="1:16">
      <c r="A2784" s="3" t="s">
        <v>5580</v>
      </c>
      <c r="B2784" s="3" t="s">
        <v>5581</v>
      </c>
      <c r="C2784" s="4">
        <v>101790.274853</v>
      </c>
      <c r="D2784" s="4">
        <v>103094.895889</v>
      </c>
      <c r="E2784" s="4">
        <v>109521.440124</v>
      </c>
      <c r="F2784" s="4">
        <v>113232.490733</v>
      </c>
      <c r="G2784" s="4">
        <v>119865.433105</v>
      </c>
      <c r="H2784" s="4">
        <v>123514.832012</v>
      </c>
      <c r="I2784" s="4">
        <v>135286.503031</v>
      </c>
      <c r="J2784" s="4">
        <v>148941.249756</v>
      </c>
      <c r="K2784" s="4">
        <v>313033.978269</v>
      </c>
      <c r="L2784" s="4">
        <v>322313.839007</v>
      </c>
      <c r="M2784" s="4">
        <v>357639.407351</v>
      </c>
      <c r="N2784" s="4">
        <v>431760.680195</v>
      </c>
      <c r="O2784" s="4">
        <v>489721.551317</v>
      </c>
      <c r="P2784" s="4">
        <v>507577.906638</v>
      </c>
    </row>
    <row r="2785" spans="1:16">
      <c r="A2785" s="3" t="s">
        <v>5582</v>
      </c>
      <c r="B2785" s="3" t="s">
        <v>5583</v>
      </c>
      <c r="C2785" s="4">
        <v>25302.745193</v>
      </c>
      <c r="D2785" s="4">
        <v>26913.834437</v>
      </c>
      <c r="E2785" s="4">
        <v>59972.205613</v>
      </c>
      <c r="F2785" s="4">
        <v>78658.413873</v>
      </c>
      <c r="G2785" s="4">
        <v>81475.247474</v>
      </c>
      <c r="H2785" s="4">
        <v>81374.157827</v>
      </c>
      <c r="I2785" s="4">
        <v>97856.085376</v>
      </c>
      <c r="J2785" s="4">
        <v>115990.153526</v>
      </c>
      <c r="K2785" s="4">
        <v>126038.846067</v>
      </c>
      <c r="L2785" s="4">
        <v>139368.71731</v>
      </c>
      <c r="M2785" s="4">
        <v>145608.005784</v>
      </c>
      <c r="N2785" s="4">
        <v>152796.774583</v>
      </c>
      <c r="O2785" s="4">
        <v>153451.624576</v>
      </c>
      <c r="P2785" s="4">
        <v>161472.210285</v>
      </c>
    </row>
    <row r="2786" spans="1:16">
      <c r="A2786" s="3" t="s">
        <v>5584</v>
      </c>
      <c r="B2786" s="3" t="s">
        <v>5585</v>
      </c>
      <c r="C2786" s="4">
        <v>22763.832083</v>
      </c>
      <c r="D2786" s="4">
        <v>17916.249769</v>
      </c>
      <c r="E2786" s="4">
        <v>10304.526021</v>
      </c>
      <c r="F2786" s="4">
        <v>4513.826068</v>
      </c>
      <c r="G2786" s="4">
        <v>-7557.978178</v>
      </c>
      <c r="H2786" s="4">
        <v>-38237.474739</v>
      </c>
      <c r="I2786" s="4">
        <v>-41772.989154</v>
      </c>
      <c r="J2786" s="4">
        <v>223843.83315</v>
      </c>
      <c r="K2786" s="4">
        <v>229869.86228</v>
      </c>
      <c r="L2786" s="4">
        <v>334518.286237</v>
      </c>
      <c r="M2786" s="4">
        <v>323860.818819</v>
      </c>
      <c r="N2786" s="4">
        <v>272267.187445</v>
      </c>
      <c r="O2786" s="4">
        <v>289636.112428</v>
      </c>
      <c r="P2786" s="4">
        <v>292242.044386</v>
      </c>
    </row>
    <row r="2787" spans="1:16">
      <c r="A2787" s="3" t="s">
        <v>5586</v>
      </c>
      <c r="B2787" s="3" t="s">
        <v>5587</v>
      </c>
      <c r="C2787" s="4">
        <v>20168.036918</v>
      </c>
      <c r="D2787" s="4">
        <v>17072.222355</v>
      </c>
      <c r="E2787" s="4">
        <v>12830.392467</v>
      </c>
      <c r="F2787" s="4">
        <v>5922.80787</v>
      </c>
      <c r="G2787" s="4">
        <v>3287.209828</v>
      </c>
      <c r="H2787" s="4">
        <v>-88.572516</v>
      </c>
      <c r="I2787" s="4">
        <v>328.514233</v>
      </c>
      <c r="J2787" s="4">
        <v>-2974.681323</v>
      </c>
      <c r="K2787" s="4">
        <v>2619.73974</v>
      </c>
      <c r="L2787" s="4">
        <v>2865.879253</v>
      </c>
      <c r="M2787" s="4">
        <v>2996.81812</v>
      </c>
      <c r="N2787" s="4">
        <v>2811.485012</v>
      </c>
      <c r="O2787" s="4">
        <v>18518.218882</v>
      </c>
      <c r="P2787" s="4">
        <v>36349.297258</v>
      </c>
    </row>
    <row r="2788" spans="1:16">
      <c r="A2788" s="3" t="s">
        <v>5588</v>
      </c>
      <c r="B2788" s="3" t="s">
        <v>5589</v>
      </c>
      <c r="C2788" s="4">
        <v>17115.258121</v>
      </c>
      <c r="D2788" s="4">
        <v>17806.601604</v>
      </c>
      <c r="E2788" s="4">
        <v>19644.760213</v>
      </c>
      <c r="F2788" s="4">
        <v>23226.309836</v>
      </c>
      <c r="G2788" s="4">
        <v>26994.136479</v>
      </c>
      <c r="H2788" s="4">
        <v>33158.658373</v>
      </c>
      <c r="I2788" s="4">
        <v>45011.681556</v>
      </c>
      <c r="J2788" s="4">
        <v>57003.391263</v>
      </c>
      <c r="K2788" s="4">
        <v>90899.912172</v>
      </c>
      <c r="L2788" s="4">
        <v>103687.963049</v>
      </c>
      <c r="M2788" s="4">
        <v>182068.926375</v>
      </c>
      <c r="N2788" s="4">
        <v>188105.06493</v>
      </c>
      <c r="O2788" s="4">
        <v>193279.02583</v>
      </c>
      <c r="P2788" s="4">
        <v>181015.431015</v>
      </c>
    </row>
    <row r="2789" spans="1:16">
      <c r="A2789" s="3" t="s">
        <v>5590</v>
      </c>
      <c r="B2789" s="3" t="s">
        <v>5591</v>
      </c>
      <c r="C2789" s="4">
        <v>707470.053897</v>
      </c>
      <c r="D2789" s="4">
        <v>782297.864999</v>
      </c>
      <c r="E2789" s="4">
        <v>934822.57307</v>
      </c>
      <c r="F2789" s="4">
        <v>1452835.426605</v>
      </c>
      <c r="G2789" s="4">
        <v>1482614.872902</v>
      </c>
      <c r="H2789" s="4">
        <v>1835569.135977</v>
      </c>
      <c r="I2789" s="4">
        <v>2408933.833277</v>
      </c>
      <c r="J2789" s="4">
        <v>2685563.528293</v>
      </c>
      <c r="K2789" s="4">
        <v>3582486.970525</v>
      </c>
      <c r="L2789" s="4">
        <v>3897064.549285</v>
      </c>
      <c r="M2789" s="4">
        <v>5270846.703092</v>
      </c>
      <c r="N2789" s="4">
        <v>5388009.300656</v>
      </c>
      <c r="O2789" s="4">
        <v>5163063.166487</v>
      </c>
      <c r="P2789" s="4">
        <v>5173810.896018</v>
      </c>
    </row>
    <row r="2790" spans="1:16">
      <c r="A2790" s="3" t="s">
        <v>5592</v>
      </c>
      <c r="B2790" s="3" t="s">
        <v>5593</v>
      </c>
      <c r="C2790" s="4">
        <v>41079.548025</v>
      </c>
      <c r="D2790" s="4">
        <v>44071.509512</v>
      </c>
      <c r="E2790" s="4">
        <v>48996.155323</v>
      </c>
      <c r="F2790" s="4">
        <v>49285.478282</v>
      </c>
      <c r="G2790" s="4">
        <v>43344.088999</v>
      </c>
      <c r="H2790" s="4">
        <v>45693.493453</v>
      </c>
      <c r="I2790" s="4">
        <v>50524.631731</v>
      </c>
      <c r="J2790" s="4">
        <v>51436.992246</v>
      </c>
      <c r="K2790" s="4">
        <v>51940.699003</v>
      </c>
      <c r="L2790" s="4">
        <v>55369.596217</v>
      </c>
      <c r="M2790" s="4">
        <v>55793.697308</v>
      </c>
      <c r="N2790" s="4">
        <v>59658.356403</v>
      </c>
      <c r="O2790" s="4">
        <v>62585.285542</v>
      </c>
      <c r="P2790" s="4">
        <v>61618.447757</v>
      </c>
    </row>
    <row r="2791" spans="1:16">
      <c r="A2791" s="3" t="s">
        <v>5594</v>
      </c>
      <c r="B2791" s="3" t="s">
        <v>5595</v>
      </c>
      <c r="C2791" s="4">
        <v>114959.590075</v>
      </c>
      <c r="D2791" s="4">
        <v>124974.407273</v>
      </c>
      <c r="E2791" s="4">
        <v>137686.014999</v>
      </c>
      <c r="F2791" s="4">
        <v>144597.334551</v>
      </c>
      <c r="G2791" s="4">
        <v>158401.324682</v>
      </c>
      <c r="H2791" s="4">
        <v>161206.480722</v>
      </c>
      <c r="I2791" s="4">
        <v>184959.150439</v>
      </c>
      <c r="J2791" s="4">
        <v>189924.935185</v>
      </c>
      <c r="K2791" s="4">
        <v>184293.673358</v>
      </c>
      <c r="L2791" s="4">
        <v>179479.929863</v>
      </c>
      <c r="M2791" s="4">
        <v>162563.70504</v>
      </c>
      <c r="N2791" s="4">
        <v>206403.492049</v>
      </c>
      <c r="O2791" s="4">
        <v>247991.715266</v>
      </c>
      <c r="P2791" s="4">
        <v>450247.571556</v>
      </c>
    </row>
    <row r="2792" spans="1:16">
      <c r="A2792" s="3" t="s">
        <v>5596</v>
      </c>
      <c r="B2792" s="3" t="s">
        <v>5597</v>
      </c>
      <c r="C2792" s="4">
        <v>81616.294435</v>
      </c>
      <c r="D2792" s="4">
        <v>92179.039084</v>
      </c>
      <c r="E2792" s="4">
        <v>105880.787383</v>
      </c>
      <c r="F2792" s="4">
        <v>185236.973624</v>
      </c>
      <c r="G2792" s="4">
        <v>185778.691928</v>
      </c>
      <c r="H2792" s="4">
        <v>189801.665283</v>
      </c>
      <c r="I2792" s="4">
        <v>208727.218205</v>
      </c>
      <c r="J2792" s="4">
        <v>197912.832096</v>
      </c>
      <c r="K2792" s="4">
        <v>190094.253522</v>
      </c>
      <c r="L2792" s="4">
        <v>191516.714502</v>
      </c>
      <c r="M2792" s="4">
        <v>262223.264797</v>
      </c>
      <c r="N2792" s="4">
        <v>263213.824808</v>
      </c>
      <c r="O2792" s="4">
        <v>274077.51522</v>
      </c>
      <c r="P2792" s="4">
        <v>286544.915925</v>
      </c>
    </row>
    <row r="2793" spans="1:16">
      <c r="A2793" s="3" t="s">
        <v>5598</v>
      </c>
      <c r="B2793" s="3" t="s">
        <v>5599</v>
      </c>
      <c r="C2793" s="4">
        <v>82758.296515</v>
      </c>
      <c r="D2793" s="4">
        <v>55249.294838</v>
      </c>
      <c r="E2793" s="4">
        <v>17399.560237</v>
      </c>
      <c r="F2793" s="4">
        <v>14044.705659</v>
      </c>
      <c r="G2793" s="4">
        <v>30748.753788</v>
      </c>
      <c r="H2793" s="4">
        <v>10531.259296</v>
      </c>
      <c r="I2793" s="4">
        <v>10792.846103</v>
      </c>
      <c r="J2793" s="4">
        <v>1045.538979</v>
      </c>
      <c r="K2793" s="4">
        <v>7888.607857</v>
      </c>
      <c r="L2793" s="4">
        <v>5313.396604</v>
      </c>
      <c r="M2793" s="4">
        <v>10959.576933</v>
      </c>
      <c r="N2793" s="4">
        <v>5259.662935</v>
      </c>
      <c r="O2793" s="4">
        <v>8509.3505</v>
      </c>
      <c r="P2793" s="4">
        <v>2879.530459</v>
      </c>
    </row>
    <row r="2794" spans="1:16">
      <c r="A2794" s="3" t="s">
        <v>5600</v>
      </c>
      <c r="B2794" s="3" t="s">
        <v>5601</v>
      </c>
      <c r="C2794" s="4">
        <v>115044.379183</v>
      </c>
      <c r="D2794" s="4">
        <v>124055.743449</v>
      </c>
      <c r="E2794" s="4">
        <v>144644.114585</v>
      </c>
      <c r="F2794" s="4">
        <v>380611.7209</v>
      </c>
      <c r="G2794" s="4">
        <v>422425.8493</v>
      </c>
      <c r="H2794" s="4">
        <v>450785.2728</v>
      </c>
      <c r="I2794" s="4">
        <v>549078.6856</v>
      </c>
      <c r="J2794" s="4">
        <v>732748.1461</v>
      </c>
      <c r="K2794" s="4">
        <v>791496.2582</v>
      </c>
      <c r="L2794" s="4">
        <v>905712.7747</v>
      </c>
      <c r="M2794" s="4">
        <v>959779.7624</v>
      </c>
      <c r="N2794" s="4">
        <v>953125.9441</v>
      </c>
      <c r="O2794" s="4">
        <v>1056173.0353</v>
      </c>
      <c r="P2794" s="4">
        <v>1354610.3274</v>
      </c>
    </row>
    <row r="2795" spans="1:16">
      <c r="A2795" s="3" t="s">
        <v>5602</v>
      </c>
      <c r="B2795" s="3" t="s">
        <v>5603</v>
      </c>
      <c r="C2795" s="4">
        <v>62537.789478</v>
      </c>
      <c r="D2795" s="4">
        <v>61997.97781</v>
      </c>
      <c r="E2795" s="4">
        <v>181523.249672</v>
      </c>
      <c r="F2795" s="4">
        <v>126778.304072</v>
      </c>
      <c r="G2795" s="4">
        <v>150155.712639</v>
      </c>
      <c r="H2795" s="4">
        <v>99698.617743</v>
      </c>
      <c r="I2795" s="4">
        <v>120971.522467</v>
      </c>
      <c r="J2795" s="4">
        <v>109150.822478</v>
      </c>
      <c r="K2795" s="4">
        <v>102052.915528</v>
      </c>
      <c r="L2795" s="4">
        <v>105927.780361</v>
      </c>
      <c r="M2795" s="4">
        <v>125455.048901</v>
      </c>
      <c r="N2795" s="4">
        <v>77183.770162</v>
      </c>
      <c r="O2795" s="4">
        <v>70788.318692</v>
      </c>
      <c r="P2795" s="4">
        <v>76458.43159</v>
      </c>
    </row>
    <row r="2796" spans="1:16">
      <c r="A2796" s="3" t="s">
        <v>5604</v>
      </c>
      <c r="B2796" s="3" t="s">
        <v>5605</v>
      </c>
      <c r="C2796" s="4">
        <v>30949.300476</v>
      </c>
      <c r="D2796" s="4">
        <v>33601.122389</v>
      </c>
      <c r="E2796" s="4">
        <v>37071.18294</v>
      </c>
      <c r="F2796" s="4">
        <v>37882.682758</v>
      </c>
      <c r="G2796" s="4">
        <v>38301.082132</v>
      </c>
      <c r="H2796" s="4">
        <v>32943.577263</v>
      </c>
      <c r="I2796" s="4">
        <v>77198.273602</v>
      </c>
      <c r="J2796" s="4">
        <v>81328.358663</v>
      </c>
      <c r="K2796" s="4">
        <v>281713.924761</v>
      </c>
      <c r="L2796" s="4">
        <v>414990.171372</v>
      </c>
      <c r="M2796" s="4">
        <v>387079.74581</v>
      </c>
      <c r="N2796" s="4">
        <v>437326.742674</v>
      </c>
      <c r="O2796" s="4">
        <v>463424.939886</v>
      </c>
      <c r="P2796" s="4">
        <v>795427.871377</v>
      </c>
    </row>
    <row r="2797" spans="1:16">
      <c r="A2797" s="3" t="s">
        <v>5606</v>
      </c>
      <c r="B2797" s="3" t="s">
        <v>5607</v>
      </c>
      <c r="C2797" s="4">
        <v>19825.512702</v>
      </c>
      <c r="D2797" s="4">
        <v>20185.014844</v>
      </c>
      <c r="E2797" s="4">
        <v>138129.382624</v>
      </c>
      <c r="F2797" s="4">
        <v>161300.24212</v>
      </c>
      <c r="G2797" s="4">
        <v>180659.618093</v>
      </c>
      <c r="H2797" s="4">
        <v>332916.806121</v>
      </c>
      <c r="I2797" s="4">
        <v>348774.664421</v>
      </c>
      <c r="J2797" s="4">
        <v>365047.411133</v>
      </c>
      <c r="K2797" s="4">
        <v>397233.07717</v>
      </c>
      <c r="L2797" s="4">
        <v>456953.937554</v>
      </c>
      <c r="M2797" s="4">
        <v>522826.826919</v>
      </c>
      <c r="N2797" s="4">
        <v>608725.793508</v>
      </c>
      <c r="O2797" s="4">
        <v>695731.554686</v>
      </c>
      <c r="P2797" s="4">
        <v>740042.854416</v>
      </c>
    </row>
    <row r="2798" spans="1:16">
      <c r="A2798" s="3" t="s">
        <v>5608</v>
      </c>
      <c r="B2798" s="3" t="s">
        <v>5609</v>
      </c>
      <c r="C2798" s="4">
        <v>158214.816912</v>
      </c>
      <c r="D2798" s="4">
        <v>160809.635494</v>
      </c>
      <c r="E2798" s="4">
        <v>166941.111044</v>
      </c>
      <c r="F2798" s="4">
        <v>167095.808158</v>
      </c>
      <c r="G2798" s="4">
        <v>120269.132719</v>
      </c>
      <c r="H2798" s="4">
        <v>181634.220206</v>
      </c>
      <c r="I2798" s="4">
        <v>265924.749124</v>
      </c>
      <c r="J2798" s="4">
        <v>346282.053382</v>
      </c>
      <c r="K2798" s="4">
        <v>456365.702036</v>
      </c>
      <c r="L2798" s="4">
        <v>602704.009788</v>
      </c>
      <c r="M2798" s="4">
        <v>645330.901245</v>
      </c>
      <c r="N2798" s="4">
        <v>631530.620555</v>
      </c>
      <c r="O2798" s="4">
        <v>647174.802271</v>
      </c>
      <c r="P2798" s="4">
        <v>617077.726631</v>
      </c>
    </row>
    <row r="2799" spans="1:16">
      <c r="A2799" s="3" t="s">
        <v>5610</v>
      </c>
      <c r="B2799" s="3" t="s">
        <v>5611</v>
      </c>
      <c r="C2799" s="4">
        <v>1220.936594</v>
      </c>
      <c r="D2799" s="4">
        <v>-1045.837554</v>
      </c>
      <c r="E2799" s="4">
        <v>30454.35066</v>
      </c>
      <c r="F2799" s="4">
        <v>37837.861167</v>
      </c>
      <c r="G2799" s="4">
        <v>37890.150922</v>
      </c>
      <c r="H2799" s="4">
        <v>39645.76795</v>
      </c>
      <c r="I2799" s="4">
        <v>46620.535031</v>
      </c>
      <c r="J2799" s="4">
        <v>48214.011657</v>
      </c>
      <c r="K2799" s="4">
        <v>49295.222487</v>
      </c>
      <c r="L2799" s="4">
        <v>23663.704885</v>
      </c>
      <c r="M2799" s="4">
        <v>53641.337705</v>
      </c>
      <c r="N2799" s="4">
        <v>193791.880401</v>
      </c>
      <c r="O2799" s="4">
        <v>202755.254874</v>
      </c>
      <c r="P2799" s="4">
        <v>105370.489872</v>
      </c>
    </row>
    <row r="2800" spans="1:16">
      <c r="A2800" s="3" t="s">
        <v>5612</v>
      </c>
      <c r="B2800" s="3" t="s">
        <v>5613</v>
      </c>
      <c r="C2800" s="4">
        <v>1811872.1261</v>
      </c>
      <c r="D2800" s="4">
        <v>1892063.9909</v>
      </c>
      <c r="E2800" s="4">
        <v>2109367.5176</v>
      </c>
      <c r="F2800" s="4">
        <v>2439857.4169</v>
      </c>
      <c r="G2800" s="4">
        <v>2524526.7497</v>
      </c>
      <c r="H2800" s="4">
        <v>2719132.6289</v>
      </c>
      <c r="I2800" s="4">
        <v>2723223.6478</v>
      </c>
      <c r="J2800" s="4">
        <v>2505595.7283</v>
      </c>
      <c r="K2800" s="4">
        <v>2269890.2548</v>
      </c>
      <c r="L2800" s="4">
        <v>2241180.282</v>
      </c>
      <c r="M2800" s="4">
        <v>2201263.192</v>
      </c>
      <c r="N2800" s="4">
        <v>1895553.3931</v>
      </c>
      <c r="O2800" s="4">
        <v>2142663.502</v>
      </c>
      <c r="P2800" s="4">
        <v>2603926.3608</v>
      </c>
    </row>
    <row r="2801" spans="1:16">
      <c r="A2801" s="3" t="s">
        <v>5614</v>
      </c>
      <c r="B2801" s="3" t="s">
        <v>5615</v>
      </c>
      <c r="C2801" s="4">
        <v>90029.504286</v>
      </c>
      <c r="D2801" s="4">
        <v>101220.632817</v>
      </c>
      <c r="E2801" s="4">
        <v>112599.668671</v>
      </c>
      <c r="F2801" s="4">
        <v>128351.936537</v>
      </c>
      <c r="G2801" s="4">
        <v>152407.102313</v>
      </c>
      <c r="H2801" s="4">
        <v>176610.101304</v>
      </c>
      <c r="I2801" s="4">
        <v>236878.005933</v>
      </c>
      <c r="J2801" s="4">
        <v>306464.3062</v>
      </c>
      <c r="K2801" s="4">
        <v>385064.537857</v>
      </c>
      <c r="L2801" s="4">
        <v>389164.501563</v>
      </c>
      <c r="M2801" s="4">
        <v>418502.709742</v>
      </c>
      <c r="N2801" s="4">
        <v>451008.328204</v>
      </c>
      <c r="O2801" s="4">
        <v>489024.589595</v>
      </c>
      <c r="P2801" s="4">
        <v>565849.862226</v>
      </c>
    </row>
    <row r="2802" spans="1:16">
      <c r="A2802" s="3" t="s">
        <v>5616</v>
      </c>
      <c r="B2802" s="3" t="s">
        <v>5617</v>
      </c>
      <c r="C2802" s="4">
        <v>342181.973192</v>
      </c>
      <c r="D2802" s="4">
        <v>268175.278659</v>
      </c>
      <c r="E2802" s="4">
        <v>271259.920032</v>
      </c>
      <c r="F2802" s="4">
        <v>271666.525652</v>
      </c>
      <c r="G2802" s="4">
        <v>247805.499197</v>
      </c>
      <c r="H2802" s="4">
        <v>258782.521878</v>
      </c>
      <c r="I2802" s="4">
        <v>275707.111582</v>
      </c>
      <c r="J2802" s="4">
        <v>246197.326234</v>
      </c>
      <c r="K2802" s="4">
        <v>222087.375297</v>
      </c>
      <c r="L2802" s="4">
        <v>234449.828242</v>
      </c>
      <c r="M2802" s="4">
        <v>232772.564156</v>
      </c>
      <c r="N2802" s="4">
        <v>242409.262295</v>
      </c>
      <c r="O2802" s="4">
        <v>251266.91833</v>
      </c>
      <c r="P2802" s="4">
        <v>290892.53033</v>
      </c>
    </row>
    <row r="2803" spans="1:16">
      <c r="A2803" s="3" t="s">
        <v>5618</v>
      </c>
      <c r="B2803" s="3" t="s">
        <v>5619</v>
      </c>
      <c r="C2803" s="4">
        <v>308040.535197</v>
      </c>
      <c r="D2803" s="4">
        <v>318891.590499</v>
      </c>
      <c r="E2803" s="4">
        <v>410915.048839</v>
      </c>
      <c r="F2803" s="4">
        <v>439132.572244</v>
      </c>
      <c r="G2803" s="4">
        <v>485013.595598</v>
      </c>
      <c r="H2803" s="4">
        <v>550669.853177</v>
      </c>
      <c r="I2803" s="4">
        <v>591307.371955</v>
      </c>
      <c r="J2803" s="4">
        <v>707035.33245</v>
      </c>
      <c r="K2803" s="4">
        <v>797730.076675</v>
      </c>
      <c r="L2803" s="4">
        <v>895843.774398</v>
      </c>
      <c r="M2803" s="4">
        <v>1039620.432166</v>
      </c>
      <c r="N2803" s="4">
        <v>1930462.01477</v>
      </c>
      <c r="O2803" s="4">
        <v>1973440.650662</v>
      </c>
      <c r="P2803" s="4">
        <v>2037191.030558</v>
      </c>
    </row>
    <row r="2804" spans="1:16">
      <c r="A2804" s="3" t="s">
        <v>5620</v>
      </c>
      <c r="B2804" s="3" t="s">
        <v>5621</v>
      </c>
      <c r="C2804" s="4">
        <v>151252.283437</v>
      </c>
      <c r="D2804" s="4">
        <v>120548.539305</v>
      </c>
      <c r="E2804" s="4">
        <v>128875.421121</v>
      </c>
      <c r="F2804" s="4">
        <v>132298.657718</v>
      </c>
      <c r="G2804" s="4">
        <v>139307.132582</v>
      </c>
      <c r="H2804" s="4">
        <v>97636.944236</v>
      </c>
      <c r="I2804" s="4">
        <v>103080.28177</v>
      </c>
      <c r="J2804" s="4">
        <v>109030.515038</v>
      </c>
      <c r="K2804" s="4">
        <v>402923.214133</v>
      </c>
      <c r="L2804" s="4">
        <v>516930.979495</v>
      </c>
      <c r="M2804" s="4">
        <v>523317.345102</v>
      </c>
      <c r="N2804" s="4">
        <v>528722.049296</v>
      </c>
      <c r="O2804" s="4">
        <v>531988.721069</v>
      </c>
      <c r="P2804" s="4">
        <v>535258.140363</v>
      </c>
    </row>
    <row r="2805" spans="1:16">
      <c r="A2805" s="3" t="s">
        <v>5622</v>
      </c>
      <c r="B2805" s="3" t="s">
        <v>5623</v>
      </c>
      <c r="C2805" s="4">
        <v>39920.54531</v>
      </c>
      <c r="D2805" s="4">
        <v>43267.357594</v>
      </c>
      <c r="E2805" s="4">
        <v>47543.538369</v>
      </c>
      <c r="F2805" s="4">
        <v>52082.646719</v>
      </c>
      <c r="G2805" s="4">
        <v>55989.186752</v>
      </c>
      <c r="H2805" s="4">
        <v>62390.932634</v>
      </c>
      <c r="I2805" s="4">
        <v>70578.402739</v>
      </c>
      <c r="J2805" s="4">
        <v>75662.919446</v>
      </c>
      <c r="K2805" s="4">
        <v>79720.09974</v>
      </c>
      <c r="L2805" s="4">
        <v>82330.675331</v>
      </c>
      <c r="M2805" s="4">
        <v>191840.724836</v>
      </c>
      <c r="N2805" s="4">
        <v>204467.159628</v>
      </c>
      <c r="O2805" s="4">
        <v>224821.913095</v>
      </c>
      <c r="P2805" s="4">
        <v>237137.205458</v>
      </c>
    </row>
    <row r="2806" spans="1:16">
      <c r="A2806" s="3" t="s">
        <v>5624</v>
      </c>
      <c r="B2806" s="3" t="s">
        <v>5625</v>
      </c>
      <c r="C2806" s="4">
        <v>93392.053104</v>
      </c>
      <c r="D2806" s="4">
        <v>96325.675819</v>
      </c>
      <c r="E2806" s="4">
        <v>105754.537078</v>
      </c>
      <c r="F2806" s="4">
        <v>172040.19053</v>
      </c>
      <c r="G2806" s="4">
        <v>178280.428677</v>
      </c>
      <c r="H2806" s="4">
        <v>228745.433781</v>
      </c>
      <c r="I2806" s="4">
        <v>379600.642437</v>
      </c>
      <c r="J2806" s="4">
        <v>398975.582691</v>
      </c>
      <c r="K2806" s="4">
        <v>460956.136696</v>
      </c>
      <c r="L2806" s="4">
        <v>406502.875354</v>
      </c>
      <c r="M2806" s="4">
        <v>389160.751031</v>
      </c>
      <c r="N2806" s="4">
        <v>284027.640945</v>
      </c>
      <c r="O2806" s="4">
        <v>56096.951445</v>
      </c>
      <c r="P2806" s="4">
        <v>49343.518036</v>
      </c>
    </row>
    <row r="2807" spans="1:16">
      <c r="A2807" s="3" t="s">
        <v>5626</v>
      </c>
      <c r="B2807" s="3" t="s">
        <v>5627</v>
      </c>
      <c r="C2807" s="4">
        <v>41687.494083</v>
      </c>
      <c r="D2807" s="4">
        <v>38351.922089</v>
      </c>
      <c r="E2807" s="4">
        <v>31098.23992</v>
      </c>
      <c r="F2807" s="4">
        <v>16752.240373</v>
      </c>
      <c r="G2807" s="4">
        <v>20283.611982</v>
      </c>
      <c r="H2807" s="4">
        <v>27827.117014</v>
      </c>
      <c r="I2807" s="4">
        <v>39032.407255</v>
      </c>
      <c r="J2807" s="4">
        <v>63548.730303</v>
      </c>
      <c r="K2807" s="4">
        <v>69561.930154</v>
      </c>
      <c r="L2807" s="4">
        <v>132238.699444</v>
      </c>
      <c r="M2807" s="4">
        <v>551214.0078</v>
      </c>
      <c r="N2807" s="4">
        <v>708648.913044</v>
      </c>
      <c r="O2807" s="4">
        <v>1410751.3522</v>
      </c>
      <c r="P2807" s="4">
        <v>1486533.778414</v>
      </c>
    </row>
    <row r="2808" spans="1:16">
      <c r="A2808" s="3" t="s">
        <v>5628</v>
      </c>
      <c r="B2808" s="3" t="s">
        <v>5629</v>
      </c>
      <c r="C2808" s="4">
        <v>21809.719552</v>
      </c>
      <c r="D2808" s="4">
        <v>26433.042324</v>
      </c>
      <c r="E2808" s="4">
        <v>33549.82081</v>
      </c>
      <c r="F2808" s="4">
        <v>-9645.740091</v>
      </c>
      <c r="G2808" s="4">
        <v>-273637.219337</v>
      </c>
      <c r="H2808" s="4">
        <v>-313737.627511</v>
      </c>
      <c r="I2808" s="4">
        <v>-188324.326504</v>
      </c>
      <c r="J2808" s="4">
        <v>-175475.540758</v>
      </c>
      <c r="K2808" s="4">
        <v>11877.318908</v>
      </c>
      <c r="L2808" s="4">
        <v>12498.182929</v>
      </c>
      <c r="M2808" s="4">
        <v>10829.278597</v>
      </c>
      <c r="N2808" s="4">
        <v>9434.612431</v>
      </c>
      <c r="O2808" s="4">
        <v>9694.278079</v>
      </c>
      <c r="P2808" s="4">
        <v>9679.563041</v>
      </c>
    </row>
    <row r="2809" spans="1:16">
      <c r="A2809" s="3" t="s">
        <v>5630</v>
      </c>
      <c r="B2809" s="3" t="s">
        <v>5631</v>
      </c>
      <c r="C2809" s="4">
        <v>25259.79399</v>
      </c>
      <c r="D2809" s="4">
        <v>26646.551755</v>
      </c>
      <c r="E2809" s="4">
        <v>27600.618172</v>
      </c>
      <c r="F2809" s="4">
        <v>43195.983031</v>
      </c>
      <c r="G2809" s="4">
        <v>35471.255032</v>
      </c>
      <c r="H2809" s="4">
        <v>34107.872976</v>
      </c>
      <c r="I2809" s="4">
        <v>35717.969937</v>
      </c>
      <c r="J2809" s="4">
        <v>37141.276858</v>
      </c>
      <c r="K2809" s="4">
        <v>38199.160601</v>
      </c>
      <c r="L2809" s="4">
        <v>37172.475189</v>
      </c>
      <c r="M2809" s="4">
        <v>41226.76083</v>
      </c>
      <c r="N2809" s="4">
        <v>48493.200712</v>
      </c>
      <c r="O2809" s="4">
        <v>65423.41633</v>
      </c>
      <c r="P2809" s="4">
        <v>62795.399555</v>
      </c>
    </row>
    <row r="2810" spans="1:16">
      <c r="A2810" s="3" t="s">
        <v>5632</v>
      </c>
      <c r="B2810" s="3" t="s">
        <v>5633</v>
      </c>
      <c r="C2810" s="4">
        <v>194506.389301</v>
      </c>
      <c r="D2810" s="4">
        <v>199632.895639</v>
      </c>
      <c r="E2810" s="4">
        <v>202466.96306</v>
      </c>
      <c r="F2810" s="4">
        <v>212144.476835</v>
      </c>
      <c r="G2810" s="4">
        <v>194218.043096</v>
      </c>
      <c r="H2810" s="4">
        <v>188748.599527</v>
      </c>
      <c r="I2810" s="4">
        <v>206857.313208</v>
      </c>
      <c r="J2810" s="4">
        <v>202535.414619</v>
      </c>
      <c r="K2810" s="4">
        <v>215069.18228</v>
      </c>
      <c r="L2810" s="4">
        <v>317661.08716</v>
      </c>
      <c r="M2810" s="4">
        <v>308027.857967</v>
      </c>
      <c r="N2810" s="4">
        <v>282897.057871</v>
      </c>
      <c r="O2810" s="4">
        <v>303262.34853</v>
      </c>
      <c r="P2810" s="4">
        <v>304960.241997</v>
      </c>
    </row>
    <row r="2811" spans="1:16">
      <c r="A2811" s="3" t="s">
        <v>5634</v>
      </c>
      <c r="B2811" s="3" t="s">
        <v>5635</v>
      </c>
      <c r="C2811" s="4">
        <v>187060.702842</v>
      </c>
      <c r="D2811" s="4">
        <v>199195.18417</v>
      </c>
      <c r="E2811" s="4">
        <v>206849.737412</v>
      </c>
      <c r="F2811" s="4">
        <v>347646.006742</v>
      </c>
      <c r="G2811" s="4">
        <v>375822.356164</v>
      </c>
      <c r="H2811" s="4">
        <v>408534.345078</v>
      </c>
      <c r="I2811" s="4">
        <v>448570.439964</v>
      </c>
      <c r="J2811" s="4">
        <v>1037524.337972</v>
      </c>
      <c r="K2811" s="4">
        <v>1132265.055686</v>
      </c>
      <c r="L2811" s="4">
        <v>1323285.390009</v>
      </c>
      <c r="M2811" s="4">
        <v>1626748.891741</v>
      </c>
      <c r="N2811" s="4">
        <v>1687240.490582</v>
      </c>
      <c r="O2811" s="4">
        <v>1810638.011783</v>
      </c>
      <c r="P2811" s="4">
        <v>1944371.858653</v>
      </c>
    </row>
    <row r="2812" spans="1:16">
      <c r="A2812" s="3" t="s">
        <v>5636</v>
      </c>
      <c r="B2812" s="3" t="s">
        <v>5637</v>
      </c>
      <c r="C2812" s="4">
        <v>62161.084784</v>
      </c>
      <c r="D2812" s="4">
        <v>62612.997218</v>
      </c>
      <c r="E2812" s="4">
        <v>65817.847215</v>
      </c>
      <c r="F2812" s="4">
        <v>66024.745479</v>
      </c>
      <c r="G2812" s="4">
        <v>56196.299082</v>
      </c>
      <c r="H2812" s="4">
        <v>55334.341306</v>
      </c>
      <c r="I2812" s="4">
        <v>55901.963333</v>
      </c>
      <c r="J2812" s="4">
        <v>56847.398286</v>
      </c>
      <c r="K2812" s="4">
        <v>57868.231884</v>
      </c>
      <c r="L2812" s="4">
        <v>59384.758088</v>
      </c>
      <c r="M2812" s="4">
        <v>60215.734279</v>
      </c>
      <c r="N2812" s="4">
        <v>60576.996519</v>
      </c>
      <c r="O2812" s="4">
        <v>42500.280996</v>
      </c>
      <c r="P2812" s="4">
        <v>43823.482194</v>
      </c>
    </row>
    <row r="2813" spans="1:16">
      <c r="A2813" s="3" t="s">
        <v>5638</v>
      </c>
      <c r="B2813" s="3" t="s">
        <v>5639</v>
      </c>
      <c r="C2813" s="4">
        <v>46411.416154</v>
      </c>
      <c r="D2813" s="4">
        <v>52141.283097</v>
      </c>
      <c r="E2813" s="4">
        <v>73616.710225</v>
      </c>
      <c r="F2813" s="4">
        <v>72951.646054</v>
      </c>
      <c r="G2813" s="4">
        <v>81520.598853</v>
      </c>
      <c r="H2813" s="4">
        <v>152561.403071</v>
      </c>
      <c r="I2813" s="4">
        <v>162569.930232</v>
      </c>
      <c r="J2813" s="4">
        <v>170029.026355</v>
      </c>
      <c r="K2813" s="4">
        <v>98022.155609</v>
      </c>
      <c r="L2813" s="4">
        <v>97402.057294</v>
      </c>
      <c r="M2813" s="4">
        <v>87605.479734</v>
      </c>
      <c r="N2813" s="4">
        <v>51351.078792</v>
      </c>
      <c r="O2813" s="4">
        <v>54153.199923</v>
      </c>
      <c r="P2813" s="4">
        <v>58876.481379</v>
      </c>
    </row>
    <row r="2814" spans="1:16">
      <c r="A2814" s="3" t="s">
        <v>5640</v>
      </c>
      <c r="B2814" s="3" t="s">
        <v>5641</v>
      </c>
      <c r="C2814" s="4">
        <v>82396.065397</v>
      </c>
      <c r="D2814" s="4">
        <v>77741.394028</v>
      </c>
      <c r="E2814" s="4">
        <v>92939.384926</v>
      </c>
      <c r="F2814" s="4">
        <v>146530.841334</v>
      </c>
      <c r="G2814" s="4">
        <v>609828.809547</v>
      </c>
      <c r="H2814" s="4">
        <v>684502.862749</v>
      </c>
      <c r="I2814" s="4">
        <v>975922.538824</v>
      </c>
      <c r="J2814" s="4">
        <v>1204881.000805</v>
      </c>
      <c r="K2814" s="4">
        <v>1348352.427515</v>
      </c>
      <c r="L2814" s="4">
        <v>1492907.91677</v>
      </c>
      <c r="M2814" s="4">
        <v>1684032.035421</v>
      </c>
      <c r="N2814" s="4">
        <v>1991566.028328</v>
      </c>
      <c r="O2814" s="4">
        <v>2095074.437724</v>
      </c>
      <c r="P2814" s="4">
        <v>2333887.052621</v>
      </c>
    </row>
    <row r="2815" spans="1:16">
      <c r="A2815" s="3" t="s">
        <v>5642</v>
      </c>
      <c r="B2815" s="3" t="s">
        <v>5643</v>
      </c>
      <c r="C2815" s="4">
        <v>76629.07428</v>
      </c>
      <c r="D2815" s="4">
        <v>87173.760841</v>
      </c>
      <c r="E2815" s="4">
        <v>106243.363116</v>
      </c>
      <c r="F2815" s="4">
        <v>116057.474988</v>
      </c>
      <c r="G2815" s="4">
        <v>123351.2914</v>
      </c>
      <c r="H2815" s="4">
        <v>130993.851234</v>
      </c>
      <c r="I2815" s="4">
        <v>139850.228464</v>
      </c>
      <c r="J2815" s="4">
        <v>150005.702145</v>
      </c>
      <c r="K2815" s="4">
        <v>165536.282664</v>
      </c>
      <c r="L2815" s="4">
        <v>172495.965703</v>
      </c>
      <c r="M2815" s="4">
        <v>186273.197685</v>
      </c>
      <c r="N2815" s="4">
        <v>199053.091563</v>
      </c>
      <c r="O2815" s="4">
        <v>210171.58177</v>
      </c>
      <c r="P2815" s="4">
        <v>219442.755238</v>
      </c>
    </row>
    <row r="2816" spans="1:16">
      <c r="A2816" s="3" t="s">
        <v>5644</v>
      </c>
      <c r="B2816" s="3" t="s">
        <v>5645</v>
      </c>
      <c r="C2816" s="4">
        <v>98558.192583</v>
      </c>
      <c r="D2816" s="4">
        <v>90932.553598</v>
      </c>
      <c r="E2816" s="4">
        <v>86107.912789</v>
      </c>
      <c r="F2816" s="4">
        <v>178696.660298</v>
      </c>
      <c r="G2816" s="4">
        <v>202284.421944</v>
      </c>
      <c r="H2816" s="4">
        <v>218233.085395</v>
      </c>
      <c r="I2816" s="4">
        <v>236701.805256</v>
      </c>
      <c r="J2816" s="4">
        <v>253943.421986</v>
      </c>
      <c r="K2816" s="4">
        <v>257495.494322</v>
      </c>
      <c r="L2816" s="4">
        <v>251407.934642</v>
      </c>
      <c r="M2816" s="4">
        <v>255194.652957</v>
      </c>
      <c r="N2816" s="4">
        <v>258518.322003</v>
      </c>
      <c r="O2816" s="4">
        <v>261149.517633</v>
      </c>
      <c r="P2816" s="4">
        <v>264029.105978</v>
      </c>
    </row>
    <row r="2817" spans="1:16">
      <c r="A2817" s="3" t="s">
        <v>5646</v>
      </c>
      <c r="B2817" s="3" t="s">
        <v>5647</v>
      </c>
      <c r="C2817" s="4">
        <v>51735.847657</v>
      </c>
      <c r="D2817" s="4">
        <v>51845.513516</v>
      </c>
      <c r="E2817" s="4">
        <v>59874.70704</v>
      </c>
      <c r="F2817" s="4">
        <v>162325.628929</v>
      </c>
      <c r="G2817" s="4">
        <v>197101.576314</v>
      </c>
      <c r="H2817" s="4">
        <v>168996.602831</v>
      </c>
      <c r="I2817" s="4">
        <v>183651.115779</v>
      </c>
      <c r="J2817" s="4">
        <v>196532.164999</v>
      </c>
      <c r="K2817" s="4">
        <v>196460.927238</v>
      </c>
      <c r="L2817" s="4">
        <v>203693.163549</v>
      </c>
      <c r="M2817" s="4">
        <v>387347.328135</v>
      </c>
      <c r="N2817" s="4">
        <v>372964.229789</v>
      </c>
      <c r="O2817" s="4">
        <v>377999.031057</v>
      </c>
      <c r="P2817" s="4">
        <v>307441.636921</v>
      </c>
    </row>
    <row r="2818" spans="1:16">
      <c r="A2818" s="3" t="s">
        <v>5648</v>
      </c>
      <c r="B2818" s="3" t="s">
        <v>5649</v>
      </c>
      <c r="C2818" s="4">
        <v>157423.193821</v>
      </c>
      <c r="D2818" s="4">
        <v>163282.155385</v>
      </c>
      <c r="E2818" s="4">
        <v>260213.241275</v>
      </c>
      <c r="F2818" s="4">
        <v>250826.122594</v>
      </c>
      <c r="G2818" s="4">
        <v>288526.729953</v>
      </c>
      <c r="H2818" s="4">
        <v>264890.171802</v>
      </c>
      <c r="I2818" s="4">
        <v>294966.605669</v>
      </c>
      <c r="J2818" s="4">
        <v>1170043.979158</v>
      </c>
      <c r="K2818" s="4">
        <v>1223790.858891</v>
      </c>
      <c r="L2818" s="4">
        <v>1287371.081948</v>
      </c>
      <c r="M2818" s="4">
        <v>1640934.162202</v>
      </c>
      <c r="N2818" s="4">
        <v>1627400.216478</v>
      </c>
      <c r="O2818" s="4">
        <v>1673452.007741</v>
      </c>
      <c r="P2818" s="4">
        <v>1608360.292829</v>
      </c>
    </row>
    <row r="2819" spans="1:16">
      <c r="A2819" s="3" t="s">
        <v>5650</v>
      </c>
      <c r="B2819" s="3" t="s">
        <v>5651</v>
      </c>
      <c r="C2819" s="4">
        <v>38620.109537</v>
      </c>
      <c r="D2819" s="4">
        <v>17871.762421</v>
      </c>
      <c r="E2819" s="4">
        <v>20975.669728</v>
      </c>
      <c r="F2819" s="4">
        <v>32301.821505</v>
      </c>
      <c r="G2819" s="4">
        <v>44439.698778</v>
      </c>
      <c r="H2819" s="4">
        <v>53848.56097</v>
      </c>
      <c r="I2819" s="4">
        <v>70668.307237</v>
      </c>
      <c r="J2819" s="4">
        <v>85417.518184</v>
      </c>
      <c r="K2819" s="4">
        <v>99378.152844</v>
      </c>
      <c r="L2819" s="4">
        <v>122912.861574</v>
      </c>
      <c r="M2819" s="4">
        <v>128819.976575</v>
      </c>
      <c r="N2819" s="4">
        <v>368988.596553</v>
      </c>
      <c r="O2819" s="4">
        <v>376241.682904</v>
      </c>
      <c r="P2819" s="4">
        <v>517346.293624</v>
      </c>
    </row>
    <row r="2820" spans="1:16">
      <c r="A2820" s="3" t="s">
        <v>5652</v>
      </c>
      <c r="B2820" s="3" t="s">
        <v>5653</v>
      </c>
      <c r="C2820" s="4">
        <v>64839.665533</v>
      </c>
      <c r="D2820" s="4">
        <v>81357.185293</v>
      </c>
      <c r="E2820" s="4">
        <v>108954.213329</v>
      </c>
      <c r="F2820" s="4">
        <v>133921.948249</v>
      </c>
      <c r="G2820" s="4">
        <v>134078.143744</v>
      </c>
      <c r="H2820" s="4">
        <v>143336.791876</v>
      </c>
      <c r="I2820" s="4">
        <v>161757.249251</v>
      </c>
      <c r="J2820" s="4">
        <v>202473.051758</v>
      </c>
      <c r="K2820" s="4">
        <v>213170.302523</v>
      </c>
      <c r="L2820" s="4">
        <v>216183.283566</v>
      </c>
      <c r="M2820" s="4">
        <v>138881.927732</v>
      </c>
      <c r="N2820" s="4">
        <v>154881.779059</v>
      </c>
      <c r="O2820" s="4">
        <v>149693.013253</v>
      </c>
      <c r="P2820" s="4">
        <v>145629.872467</v>
      </c>
    </row>
    <row r="2821" spans="1:16">
      <c r="A2821" s="3" t="s">
        <v>5654</v>
      </c>
      <c r="B2821" s="3" t="s">
        <v>5655</v>
      </c>
      <c r="C2821" s="4">
        <v>50921.437231</v>
      </c>
      <c r="D2821" s="4">
        <v>54099.708393</v>
      </c>
      <c r="E2821" s="4">
        <v>56815.28998</v>
      </c>
      <c r="F2821" s="4">
        <v>125369.845991</v>
      </c>
      <c r="G2821" s="4">
        <v>127673.782593</v>
      </c>
      <c r="H2821" s="4">
        <v>135592.241967</v>
      </c>
      <c r="I2821" s="4">
        <v>144926.996464</v>
      </c>
      <c r="J2821" s="4">
        <v>160575.120224</v>
      </c>
      <c r="K2821" s="4">
        <v>168906.709483</v>
      </c>
      <c r="L2821" s="4">
        <v>179394.044498</v>
      </c>
      <c r="M2821" s="4">
        <v>200096.900665</v>
      </c>
      <c r="N2821" s="4">
        <v>196163.237597</v>
      </c>
      <c r="O2821" s="4">
        <v>204582.169396</v>
      </c>
      <c r="P2821" s="4">
        <v>210494.120233</v>
      </c>
    </row>
    <row r="2822" spans="1:16">
      <c r="A2822" s="3" t="s">
        <v>5656</v>
      </c>
      <c r="B2822" s="3" t="s">
        <v>5657</v>
      </c>
      <c r="C2822" s="4">
        <v>18713.556773</v>
      </c>
      <c r="D2822" s="4">
        <v>20455.23202</v>
      </c>
      <c r="E2822" s="4">
        <v>109018.653457</v>
      </c>
      <c r="F2822" s="4">
        <v>115466.377422</v>
      </c>
      <c r="G2822" s="4">
        <v>117964.052604</v>
      </c>
      <c r="H2822" s="4">
        <v>124364.262874</v>
      </c>
      <c r="I2822" s="4">
        <v>137221.903497</v>
      </c>
      <c r="J2822" s="4">
        <v>150348.151345</v>
      </c>
      <c r="K2822" s="4">
        <v>162725.619842</v>
      </c>
      <c r="L2822" s="4">
        <v>175109.11844</v>
      </c>
      <c r="M2822" s="4">
        <v>186363.739861</v>
      </c>
      <c r="N2822" s="4">
        <v>201860.022239</v>
      </c>
      <c r="O2822" s="4">
        <v>291841.268937</v>
      </c>
      <c r="P2822" s="4">
        <v>304169.746979</v>
      </c>
    </row>
    <row r="2823" spans="1:16">
      <c r="A2823" s="3" t="s">
        <v>5658</v>
      </c>
      <c r="B2823" s="3" t="s">
        <v>5659</v>
      </c>
      <c r="C2823" s="4">
        <v>20939.256471</v>
      </c>
      <c r="D2823" s="4">
        <v>23912.177995</v>
      </c>
      <c r="E2823" s="4">
        <v>24917.865653</v>
      </c>
      <c r="F2823" s="4">
        <v>33865.388287</v>
      </c>
      <c r="G2823" s="4">
        <v>38080.797699</v>
      </c>
      <c r="H2823" s="4">
        <v>38952.069279</v>
      </c>
      <c r="I2823" s="4">
        <v>42399.662093</v>
      </c>
      <c r="J2823" s="4">
        <v>46543.979633</v>
      </c>
      <c r="K2823" s="4">
        <v>48518.01966</v>
      </c>
      <c r="L2823" s="4">
        <v>56297.408732</v>
      </c>
      <c r="M2823" s="4">
        <v>79762.722928</v>
      </c>
      <c r="N2823" s="4">
        <v>74042.472851</v>
      </c>
      <c r="O2823" s="4">
        <v>71611.151437</v>
      </c>
      <c r="P2823" s="4">
        <v>64408.247271</v>
      </c>
    </row>
    <row r="2824" spans="1:16">
      <c r="A2824" s="3" t="s">
        <v>5660</v>
      </c>
      <c r="B2824" s="3" t="s">
        <v>5661</v>
      </c>
      <c r="C2824" s="4">
        <v>73837.073493</v>
      </c>
      <c r="D2824" s="4">
        <v>82512.522217</v>
      </c>
      <c r="E2824" s="4">
        <v>92924.966182</v>
      </c>
      <c r="F2824" s="4">
        <v>99858.458285</v>
      </c>
      <c r="G2824" s="4">
        <v>96319.197079</v>
      </c>
      <c r="H2824" s="4">
        <v>107699.865192</v>
      </c>
      <c r="I2824" s="4">
        <v>109157.00734</v>
      </c>
      <c r="J2824" s="4">
        <v>116141.83365</v>
      </c>
      <c r="K2824" s="4">
        <v>124301.941136</v>
      </c>
      <c r="L2824" s="4">
        <v>130195.875579</v>
      </c>
      <c r="M2824" s="4">
        <v>139685.806854</v>
      </c>
      <c r="N2824" s="4">
        <v>143817.705915</v>
      </c>
      <c r="O2824" s="4">
        <v>147691.932305</v>
      </c>
      <c r="P2824" s="4">
        <v>148164.673604</v>
      </c>
    </row>
    <row r="2825" spans="1:16">
      <c r="A2825" s="3" t="s">
        <v>5662</v>
      </c>
      <c r="B2825" s="3" t="s">
        <v>5663</v>
      </c>
      <c r="C2825" s="4">
        <v>338559.656114</v>
      </c>
      <c r="D2825" s="4">
        <v>342145.857507</v>
      </c>
      <c r="E2825" s="4">
        <v>381359.152562</v>
      </c>
      <c r="F2825" s="4">
        <v>428098.262373</v>
      </c>
      <c r="G2825" s="4">
        <v>481697.592507</v>
      </c>
      <c r="H2825" s="4">
        <v>520948.912977</v>
      </c>
      <c r="I2825" s="4">
        <v>571272.611522</v>
      </c>
      <c r="J2825" s="4">
        <v>617806.801993</v>
      </c>
      <c r="K2825" s="4">
        <v>512880.358504</v>
      </c>
      <c r="L2825" s="4">
        <v>592001.087662</v>
      </c>
      <c r="M2825" s="4">
        <v>689058.291893</v>
      </c>
      <c r="N2825" s="4">
        <v>856424.611826</v>
      </c>
      <c r="O2825" s="4">
        <v>941190.493878</v>
      </c>
      <c r="P2825" s="4">
        <v>1026232.456099</v>
      </c>
    </row>
    <row r="2826" spans="1:16">
      <c r="A2826" s="3" t="s">
        <v>5664</v>
      </c>
      <c r="B2826" s="3" t="s">
        <v>5665</v>
      </c>
      <c r="C2826" s="4">
        <v>23622.745641</v>
      </c>
      <c r="D2826" s="4">
        <v>24433.666714</v>
      </c>
      <c r="E2826" s="4">
        <v>40000.066226</v>
      </c>
      <c r="F2826" s="4">
        <v>41374.715071</v>
      </c>
      <c r="G2826" s="4">
        <v>41147.64699</v>
      </c>
      <c r="H2826" s="4">
        <v>42998.193173</v>
      </c>
      <c r="I2826" s="4">
        <v>41802.3026</v>
      </c>
      <c r="J2826" s="4">
        <v>42479.95921</v>
      </c>
      <c r="K2826" s="4">
        <v>43282.867611</v>
      </c>
      <c r="L2826" s="4">
        <v>42747.891068</v>
      </c>
      <c r="M2826" s="4">
        <v>86190.180232</v>
      </c>
      <c r="N2826" s="4">
        <v>87423.545547</v>
      </c>
      <c r="O2826" s="4">
        <v>84727.237033</v>
      </c>
      <c r="P2826" s="4">
        <v>89264.68352</v>
      </c>
    </row>
    <row r="2827" spans="1:16">
      <c r="A2827" s="3" t="s">
        <v>5666</v>
      </c>
      <c r="B2827" s="3" t="s">
        <v>5667</v>
      </c>
      <c r="C2827" s="4">
        <v>54531.897804</v>
      </c>
      <c r="D2827" s="4">
        <v>66757.226035</v>
      </c>
      <c r="E2827" s="4">
        <v>668002.39563</v>
      </c>
      <c r="F2827" s="4">
        <v>3749107.248894</v>
      </c>
      <c r="G2827" s="4">
        <v>4070091.848422</v>
      </c>
      <c r="H2827" s="4">
        <v>4274904.125248</v>
      </c>
      <c r="I2827" s="4">
        <v>4515349.519778</v>
      </c>
      <c r="J2827" s="4">
        <v>5725488.675626</v>
      </c>
      <c r="K2827" s="4">
        <v>6008000.404412</v>
      </c>
      <c r="L2827" s="4">
        <v>6334689.220142</v>
      </c>
      <c r="M2827" s="4">
        <v>10253793.88822</v>
      </c>
      <c r="N2827" s="4">
        <v>10508684.703473</v>
      </c>
      <c r="O2827" s="4">
        <v>11246567.466928</v>
      </c>
      <c r="P2827" s="4">
        <v>11699907.619697</v>
      </c>
    </row>
    <row r="2828" spans="1:16">
      <c r="A2828" s="3" t="s">
        <v>5668</v>
      </c>
      <c r="B2828" s="3" t="s">
        <v>5669</v>
      </c>
      <c r="C2828" s="4">
        <v>59845.582938</v>
      </c>
      <c r="D2828" s="4">
        <v>54932.021425</v>
      </c>
      <c r="E2828" s="4">
        <v>56683.424674</v>
      </c>
      <c r="F2828" s="4">
        <v>55072.454141</v>
      </c>
      <c r="G2828" s="4">
        <v>56295.24356</v>
      </c>
      <c r="H2828" s="4">
        <v>56595.494277</v>
      </c>
      <c r="I2828" s="4">
        <v>68999.952834</v>
      </c>
      <c r="J2828" s="4">
        <v>70611.180277</v>
      </c>
      <c r="K2828" s="4">
        <v>69671.278286</v>
      </c>
      <c r="L2828" s="4">
        <v>73497.216891</v>
      </c>
      <c r="M2828" s="4">
        <v>99088.053751</v>
      </c>
      <c r="N2828" s="4">
        <v>125483.262831</v>
      </c>
      <c r="O2828" s="4">
        <v>120866.704004</v>
      </c>
      <c r="P2828" s="4">
        <v>118356.561031</v>
      </c>
    </row>
    <row r="2829" spans="1:16">
      <c r="A2829" s="3" t="s">
        <v>5670</v>
      </c>
      <c r="B2829" s="3" t="s">
        <v>5671</v>
      </c>
      <c r="C2829" s="4">
        <v>967360.55008</v>
      </c>
      <c r="D2829" s="4">
        <v>874554.632692</v>
      </c>
      <c r="E2829" s="4">
        <v>927673.616768</v>
      </c>
      <c r="F2829" s="4">
        <v>896641.610889</v>
      </c>
      <c r="G2829" s="4">
        <v>903527.536658</v>
      </c>
      <c r="H2829" s="4">
        <v>960727.408296</v>
      </c>
      <c r="I2829" s="4">
        <v>1012586.909534</v>
      </c>
      <c r="J2829" s="4">
        <v>1338580.906725</v>
      </c>
      <c r="K2829" s="4">
        <v>1403716.946299</v>
      </c>
      <c r="L2829" s="4">
        <v>1370781.249619</v>
      </c>
      <c r="M2829" s="4">
        <v>1389216.505664</v>
      </c>
      <c r="N2829" s="4">
        <v>1255606.325981</v>
      </c>
      <c r="O2829" s="4">
        <v>1283090.981063</v>
      </c>
      <c r="P2829" s="4">
        <v>1305360.210338</v>
      </c>
    </row>
    <row r="2830" spans="1:16">
      <c r="A2830" s="3" t="s">
        <v>5672</v>
      </c>
      <c r="B2830" s="3" t="s">
        <v>5673</v>
      </c>
      <c r="C2830" s="4">
        <v>182827.51005</v>
      </c>
      <c r="D2830" s="4">
        <v>179124.616187</v>
      </c>
      <c r="E2830" s="4">
        <v>180963.3579</v>
      </c>
      <c r="F2830" s="4">
        <v>183296.687778</v>
      </c>
      <c r="G2830" s="4">
        <v>184748.808203</v>
      </c>
      <c r="H2830" s="4">
        <v>191416.068041</v>
      </c>
      <c r="I2830" s="4">
        <v>210174.805483</v>
      </c>
      <c r="J2830" s="4">
        <v>307366.610901</v>
      </c>
      <c r="K2830" s="4">
        <v>319765.478092</v>
      </c>
      <c r="L2830" s="4">
        <v>335375.888963</v>
      </c>
      <c r="M2830" s="4">
        <v>345914.71464</v>
      </c>
      <c r="N2830" s="4">
        <v>348743.341387</v>
      </c>
      <c r="O2830" s="4">
        <v>356413.5295</v>
      </c>
      <c r="P2830" s="4">
        <v>367254.827583</v>
      </c>
    </row>
    <row r="2831" spans="1:16">
      <c r="A2831" s="3" t="s">
        <v>5674</v>
      </c>
      <c r="B2831" s="3" t="s">
        <v>5675</v>
      </c>
      <c r="C2831" s="4">
        <v>82236.204527</v>
      </c>
      <c r="D2831" s="4">
        <v>56839.649227</v>
      </c>
      <c r="E2831" s="4">
        <v>54946.038004</v>
      </c>
      <c r="F2831" s="4">
        <v>59248.961886</v>
      </c>
      <c r="G2831" s="4">
        <v>38537.02548</v>
      </c>
      <c r="H2831" s="4">
        <v>52029.68466</v>
      </c>
      <c r="I2831" s="4">
        <v>64913.979891</v>
      </c>
      <c r="J2831" s="4">
        <v>70136.044032</v>
      </c>
      <c r="K2831" s="4">
        <v>71740.750982</v>
      </c>
      <c r="L2831" s="4">
        <v>148416.803894</v>
      </c>
      <c r="M2831" s="4">
        <v>173351.013991</v>
      </c>
      <c r="N2831" s="4">
        <v>186420.968874</v>
      </c>
      <c r="O2831" s="4">
        <v>206522.471829</v>
      </c>
      <c r="P2831" s="4">
        <v>221414.264686</v>
      </c>
    </row>
    <row r="2832" spans="1:16">
      <c r="A2832" s="3" t="s">
        <v>5676</v>
      </c>
      <c r="B2832" s="3" t="s">
        <v>5677</v>
      </c>
      <c r="C2832" s="4">
        <v>7205.473335</v>
      </c>
      <c r="D2832" s="4">
        <v>7485.822503</v>
      </c>
      <c r="E2832" s="4">
        <v>13740.525825</v>
      </c>
      <c r="F2832" s="4">
        <v>23274.713358</v>
      </c>
      <c r="G2832" s="4">
        <v>128554.335619</v>
      </c>
      <c r="H2832" s="4">
        <v>127741.315628</v>
      </c>
      <c r="I2832" s="4">
        <v>124280.912168</v>
      </c>
      <c r="J2832" s="4">
        <v>110454.930774</v>
      </c>
      <c r="K2832" s="4">
        <v>86196.037811</v>
      </c>
      <c r="L2832" s="4">
        <v>82661.95916</v>
      </c>
      <c r="M2832" s="4">
        <v>86139.817686</v>
      </c>
      <c r="N2832" s="4">
        <v>75673.999473</v>
      </c>
      <c r="O2832" s="4">
        <v>190325.8952</v>
      </c>
      <c r="P2832" s="4">
        <v>208465.376337</v>
      </c>
    </row>
    <row r="2833" spans="1:16">
      <c r="A2833" s="3" t="s">
        <v>5678</v>
      </c>
      <c r="B2833" s="3" t="s">
        <v>5679</v>
      </c>
      <c r="C2833" s="4">
        <v>44104.45934</v>
      </c>
      <c r="D2833" s="4">
        <v>47235.866848</v>
      </c>
      <c r="E2833" s="4">
        <v>58287.830576</v>
      </c>
      <c r="F2833" s="4">
        <v>73936.988477</v>
      </c>
      <c r="G2833" s="4">
        <v>87305.968402</v>
      </c>
      <c r="H2833" s="4">
        <v>98940.558262</v>
      </c>
      <c r="I2833" s="4">
        <v>114244.981421</v>
      </c>
      <c r="J2833" s="4">
        <v>134615.205172</v>
      </c>
      <c r="K2833" s="4">
        <v>153531.747579</v>
      </c>
      <c r="L2833" s="4">
        <v>236236.765752</v>
      </c>
      <c r="M2833" s="4">
        <v>260610.558619</v>
      </c>
      <c r="N2833" s="4">
        <v>401044.687937</v>
      </c>
      <c r="O2833" s="4">
        <v>425175.868358</v>
      </c>
      <c r="P2833" s="4">
        <v>604916.456341</v>
      </c>
    </row>
    <row r="2834" spans="1:16">
      <c r="A2834" s="3" t="s">
        <v>5680</v>
      </c>
      <c r="B2834" s="3" t="s">
        <v>5681</v>
      </c>
      <c r="C2834" s="4">
        <v>47775.722323</v>
      </c>
      <c r="D2834" s="4">
        <v>45951.326722</v>
      </c>
      <c r="E2834" s="4">
        <v>52223.237005</v>
      </c>
      <c r="F2834" s="4">
        <v>56760.754024</v>
      </c>
      <c r="G2834" s="4">
        <v>106060.284955</v>
      </c>
      <c r="H2834" s="4">
        <v>113896.427215</v>
      </c>
      <c r="I2834" s="4">
        <v>122356.990261</v>
      </c>
      <c r="J2834" s="4">
        <v>132433.984802</v>
      </c>
      <c r="K2834" s="4">
        <v>142081.523426</v>
      </c>
      <c r="L2834" s="4">
        <v>155782.559082</v>
      </c>
      <c r="M2834" s="4">
        <v>168591.478244</v>
      </c>
      <c r="N2834" s="4">
        <v>176653.917316</v>
      </c>
      <c r="O2834" s="4">
        <v>189352.352679</v>
      </c>
      <c r="P2834" s="4">
        <v>210294.562627</v>
      </c>
    </row>
    <row r="2835" spans="1:16">
      <c r="A2835" s="3" t="s">
        <v>5682</v>
      </c>
      <c r="B2835" s="3" t="s">
        <v>5683</v>
      </c>
      <c r="C2835" s="4">
        <v>4138.804471</v>
      </c>
      <c r="D2835" s="4">
        <v>2143.374466</v>
      </c>
      <c r="E2835" s="4">
        <v>2297.590398</v>
      </c>
      <c r="F2835" s="4">
        <v>4142.165291</v>
      </c>
      <c r="G2835" s="4">
        <v>5438.020266</v>
      </c>
      <c r="H2835" s="4">
        <v>5211.044018</v>
      </c>
      <c r="I2835" s="4">
        <v>4048.435966</v>
      </c>
      <c r="J2835" s="4">
        <v>5034.34578</v>
      </c>
      <c r="K2835" s="4">
        <v>4837.776762</v>
      </c>
      <c r="L2835" s="4">
        <v>70660.120494</v>
      </c>
      <c r="M2835" s="4">
        <v>71643.028975</v>
      </c>
      <c r="N2835" s="4">
        <v>70257.85202</v>
      </c>
      <c r="O2835" s="4">
        <v>66749.549643</v>
      </c>
      <c r="P2835" s="4">
        <v>68536.239367</v>
      </c>
    </row>
    <row r="2836" spans="1:16">
      <c r="A2836" s="3" t="s">
        <v>5684</v>
      </c>
      <c r="B2836" s="3" t="s">
        <v>5685</v>
      </c>
      <c r="C2836" s="4">
        <v>12585.605819</v>
      </c>
      <c r="D2836" s="4">
        <v>12792.802101</v>
      </c>
      <c r="E2836" s="4">
        <v>14827.799567</v>
      </c>
      <c r="F2836" s="4">
        <v>15282.718487</v>
      </c>
      <c r="G2836" s="4">
        <v>15970.318853</v>
      </c>
      <c r="H2836" s="4">
        <v>16130.750755</v>
      </c>
      <c r="I2836" s="4">
        <v>16874.667227</v>
      </c>
      <c r="J2836" s="4">
        <v>17624.931011</v>
      </c>
      <c r="K2836" s="4">
        <v>18736.424392</v>
      </c>
      <c r="L2836" s="4">
        <v>19848.559483</v>
      </c>
      <c r="M2836" s="4">
        <v>13809.051661</v>
      </c>
      <c r="N2836" s="4">
        <v>318545.456222</v>
      </c>
      <c r="O2836" s="4">
        <v>628942.430425</v>
      </c>
      <c r="P2836" s="4">
        <v>653033.763568</v>
      </c>
    </row>
    <row r="2837" spans="1:16">
      <c r="A2837" s="3" t="s">
        <v>5686</v>
      </c>
      <c r="B2837" s="3" t="s">
        <v>5687</v>
      </c>
      <c r="C2837" s="4">
        <v>20617.968981</v>
      </c>
      <c r="D2837" s="4">
        <v>20709.555609</v>
      </c>
      <c r="E2837" s="4">
        <v>22000.837348</v>
      </c>
      <c r="F2837" s="4">
        <v>23344.074257</v>
      </c>
      <c r="G2837" s="4">
        <v>22813.035962</v>
      </c>
      <c r="H2837" s="4">
        <v>24636.443511</v>
      </c>
      <c r="I2837" s="4">
        <v>25884.746743</v>
      </c>
      <c r="J2837" s="4">
        <v>26707.299217</v>
      </c>
      <c r="K2837" s="4">
        <v>117951.180673</v>
      </c>
      <c r="L2837" s="4">
        <v>124635.755403</v>
      </c>
      <c r="M2837" s="4">
        <v>144210.676875</v>
      </c>
      <c r="N2837" s="4">
        <v>167764.362182</v>
      </c>
      <c r="O2837" s="4">
        <v>194038.964859</v>
      </c>
      <c r="P2837" s="4">
        <v>219201.453438</v>
      </c>
    </row>
    <row r="2838" spans="1:16">
      <c r="A2838" s="3" t="s">
        <v>5688</v>
      </c>
      <c r="B2838" s="3" t="s">
        <v>5689</v>
      </c>
      <c r="C2838" s="4">
        <v>209457.022584</v>
      </c>
      <c r="D2838" s="4">
        <v>208545.978021</v>
      </c>
      <c r="E2838" s="4">
        <v>201359.452983</v>
      </c>
      <c r="F2838" s="4">
        <v>390778.35869</v>
      </c>
      <c r="G2838" s="4">
        <v>342655.238965</v>
      </c>
      <c r="H2838" s="4">
        <v>295155.838117</v>
      </c>
      <c r="I2838" s="4">
        <v>299446.614731</v>
      </c>
      <c r="J2838" s="4">
        <v>277263.369946</v>
      </c>
      <c r="K2838" s="4">
        <v>270510.460466</v>
      </c>
      <c r="L2838" s="4">
        <v>291634.043359</v>
      </c>
      <c r="M2838" s="4">
        <v>479432.20649</v>
      </c>
      <c r="N2838" s="4">
        <v>444964.216557</v>
      </c>
      <c r="O2838" s="4">
        <v>403827.708209</v>
      </c>
      <c r="P2838" s="4">
        <v>336993.549997</v>
      </c>
    </row>
    <row r="2839" spans="1:16">
      <c r="A2839" s="3" t="s">
        <v>5690</v>
      </c>
      <c r="B2839" s="3" t="s">
        <v>5691</v>
      </c>
      <c r="C2839" s="4">
        <v>90209.865547</v>
      </c>
      <c r="D2839" s="4">
        <v>91800.19217</v>
      </c>
      <c r="E2839" s="4">
        <v>69938.264464</v>
      </c>
      <c r="F2839" s="4">
        <v>71164.3874</v>
      </c>
      <c r="G2839" s="4">
        <v>73141.973767</v>
      </c>
      <c r="H2839" s="4">
        <v>75628.568889</v>
      </c>
      <c r="I2839" s="4">
        <v>73037.020022</v>
      </c>
      <c r="J2839" s="4">
        <v>76408.085067</v>
      </c>
      <c r="K2839" s="4">
        <v>77594.723607</v>
      </c>
      <c r="L2839" s="4">
        <v>78373.224051</v>
      </c>
      <c r="M2839" s="4">
        <v>78838.704993</v>
      </c>
      <c r="N2839" s="4">
        <v>79543.262501</v>
      </c>
      <c r="O2839" s="4">
        <v>84384.794372</v>
      </c>
      <c r="P2839" s="4">
        <v>142440.379922</v>
      </c>
    </row>
    <row r="2840" spans="1:16">
      <c r="A2840" s="3" t="s">
        <v>5692</v>
      </c>
      <c r="B2840" s="3" t="s">
        <v>5693</v>
      </c>
      <c r="C2840" s="4">
        <v>301909.805117</v>
      </c>
      <c r="D2840" s="4">
        <v>298971.599309</v>
      </c>
      <c r="E2840" s="4">
        <v>244160.673408</v>
      </c>
      <c r="F2840" s="4">
        <v>204582.541309</v>
      </c>
      <c r="G2840" s="4">
        <v>207392.87585</v>
      </c>
      <c r="H2840" s="4">
        <v>196229.304064</v>
      </c>
      <c r="I2840" s="4">
        <v>185072.63712</v>
      </c>
      <c r="J2840" s="4">
        <v>186789.926074</v>
      </c>
      <c r="K2840" s="4">
        <v>191100.75006</v>
      </c>
      <c r="L2840" s="4">
        <v>193451.125141</v>
      </c>
      <c r="M2840" s="4">
        <v>193103.877362</v>
      </c>
      <c r="N2840" s="4">
        <v>197542.518747</v>
      </c>
      <c r="O2840" s="4">
        <v>201496.431766</v>
      </c>
      <c r="P2840" s="4">
        <v>205439.346475</v>
      </c>
    </row>
    <row r="2841" spans="1:16">
      <c r="A2841" s="3" t="s">
        <v>5694</v>
      </c>
      <c r="B2841" s="3" t="s">
        <v>5695</v>
      </c>
      <c r="C2841" s="4">
        <v>56152.742285</v>
      </c>
      <c r="D2841" s="4">
        <v>58545.42067</v>
      </c>
      <c r="E2841" s="4">
        <v>59235.711697</v>
      </c>
      <c r="F2841" s="4">
        <v>61242.17931</v>
      </c>
      <c r="G2841" s="4">
        <v>59466.69436</v>
      </c>
      <c r="H2841" s="4">
        <v>57050.627295</v>
      </c>
      <c r="I2841" s="4">
        <v>55976.448426</v>
      </c>
      <c r="J2841" s="4">
        <v>76930.276166</v>
      </c>
      <c r="K2841" s="4">
        <v>79206.262393</v>
      </c>
      <c r="L2841" s="4">
        <v>80939.696944</v>
      </c>
      <c r="M2841" s="4">
        <v>84424.631595</v>
      </c>
      <c r="N2841" s="4">
        <v>85169.355207</v>
      </c>
      <c r="O2841" s="4">
        <v>86499.282759</v>
      </c>
      <c r="P2841" s="4">
        <v>111968.714842</v>
      </c>
    </row>
    <row r="2842" spans="1:16">
      <c r="A2842" s="3" t="s">
        <v>5696</v>
      </c>
      <c r="B2842" s="3" t="s">
        <v>5697</v>
      </c>
      <c r="C2842" s="4">
        <v>34283.588886</v>
      </c>
      <c r="D2842" s="4">
        <v>35041.758931</v>
      </c>
      <c r="E2842" s="4">
        <v>18399.002397</v>
      </c>
      <c r="F2842" s="4">
        <v>17856.565117</v>
      </c>
      <c r="G2842" s="4">
        <v>14531.911965</v>
      </c>
      <c r="H2842" s="4">
        <v>10840.269039</v>
      </c>
      <c r="I2842" s="4">
        <v>9996.681098</v>
      </c>
      <c r="J2842" s="4">
        <v>10722.995617</v>
      </c>
      <c r="K2842" s="4">
        <v>11950.757619</v>
      </c>
      <c r="L2842" s="4">
        <v>13147.227383</v>
      </c>
      <c r="M2842" s="4">
        <v>163477.749589</v>
      </c>
      <c r="N2842" s="4">
        <v>209275.934745</v>
      </c>
      <c r="O2842" s="4">
        <v>259165.32442</v>
      </c>
      <c r="P2842" s="4">
        <v>489482.830443</v>
      </c>
    </row>
    <row r="2843" spans="1:16">
      <c r="A2843" s="3" t="s">
        <v>5698</v>
      </c>
      <c r="B2843" s="3" t="s">
        <v>5699</v>
      </c>
      <c r="C2843" s="4">
        <v>36262.257389</v>
      </c>
      <c r="D2843" s="4">
        <v>36651.59447</v>
      </c>
      <c r="E2843" s="4">
        <v>38981.375059</v>
      </c>
      <c r="F2843" s="4">
        <v>40660.918373</v>
      </c>
      <c r="G2843" s="4">
        <v>41505.29888</v>
      </c>
      <c r="H2843" s="4">
        <v>42874.30029</v>
      </c>
      <c r="I2843" s="4">
        <v>49062.262461</v>
      </c>
      <c r="J2843" s="4">
        <v>50807.840939</v>
      </c>
      <c r="K2843" s="4">
        <v>53329.49111</v>
      </c>
      <c r="L2843" s="4">
        <v>56449.420292</v>
      </c>
      <c r="M2843" s="4">
        <v>59858.449947</v>
      </c>
      <c r="N2843" s="4">
        <v>62182.585724</v>
      </c>
      <c r="O2843" s="4">
        <v>64371.038873</v>
      </c>
      <c r="P2843" s="4">
        <v>19157.008285</v>
      </c>
    </row>
    <row r="2844" spans="1:16">
      <c r="A2844" s="3" t="s">
        <v>5700</v>
      </c>
      <c r="B2844" s="3" t="s">
        <v>5701</v>
      </c>
      <c r="C2844" s="4">
        <v>16488.931737</v>
      </c>
      <c r="D2844" s="4">
        <v>22047.495463</v>
      </c>
      <c r="E2844" s="4">
        <v>32648.274911</v>
      </c>
      <c r="F2844" s="4">
        <v>114481.230851</v>
      </c>
      <c r="G2844" s="4">
        <v>120262.860514</v>
      </c>
      <c r="H2844" s="4">
        <v>212221.329175</v>
      </c>
      <c r="I2844" s="4">
        <v>220832.502426</v>
      </c>
      <c r="J2844" s="4">
        <v>240609.281753</v>
      </c>
      <c r="K2844" s="4">
        <v>271837.882976</v>
      </c>
      <c r="L2844" s="4">
        <v>293967.466962</v>
      </c>
      <c r="M2844" s="4">
        <v>298039.757701</v>
      </c>
      <c r="N2844" s="4">
        <v>301176.107765</v>
      </c>
      <c r="O2844" s="4">
        <v>301823.628403</v>
      </c>
      <c r="P2844" s="4">
        <v>307291.508933</v>
      </c>
    </row>
    <row r="2845" spans="1:16">
      <c r="A2845" s="3" t="s">
        <v>5702</v>
      </c>
      <c r="B2845" s="3" t="s">
        <v>5703</v>
      </c>
      <c r="C2845" s="4">
        <v>161471.100426</v>
      </c>
      <c r="D2845" s="4">
        <v>166497.250533</v>
      </c>
      <c r="E2845" s="4">
        <v>175087.425353</v>
      </c>
      <c r="F2845" s="4">
        <v>237669.970699</v>
      </c>
      <c r="G2845" s="4">
        <v>251236.477172</v>
      </c>
      <c r="H2845" s="4">
        <v>284193.239705</v>
      </c>
      <c r="I2845" s="4">
        <v>384981.942284</v>
      </c>
      <c r="J2845" s="4">
        <v>575947.790272</v>
      </c>
      <c r="K2845" s="4">
        <v>626510.798731</v>
      </c>
      <c r="L2845" s="4">
        <v>661646.747732</v>
      </c>
      <c r="M2845" s="4">
        <v>759863.659812</v>
      </c>
      <c r="N2845" s="4">
        <v>721194.675379</v>
      </c>
      <c r="O2845" s="4">
        <v>980594.502413</v>
      </c>
      <c r="P2845" s="4">
        <v>1043169.323887</v>
      </c>
    </row>
    <row r="2846" spans="1:16">
      <c r="A2846" s="3" t="s">
        <v>5704</v>
      </c>
      <c r="B2846" s="3" t="s">
        <v>5705</v>
      </c>
      <c r="C2846" s="4">
        <v>126729.611011</v>
      </c>
      <c r="D2846" s="4">
        <v>126127.689113</v>
      </c>
      <c r="E2846" s="4">
        <v>116180.229531</v>
      </c>
      <c r="F2846" s="4">
        <v>113499.888975</v>
      </c>
      <c r="G2846" s="4">
        <v>86118.940599</v>
      </c>
      <c r="H2846" s="4">
        <v>70925.624682</v>
      </c>
      <c r="I2846" s="4">
        <v>75907.045404</v>
      </c>
      <c r="J2846" s="4">
        <v>72441.363968</v>
      </c>
      <c r="K2846" s="4">
        <v>56925.900507</v>
      </c>
      <c r="L2846" s="4">
        <v>89950.200796</v>
      </c>
      <c r="M2846" s="4">
        <v>87169.223263</v>
      </c>
      <c r="N2846" s="4">
        <v>65189.920148</v>
      </c>
      <c r="O2846" s="4">
        <v>52065.079943</v>
      </c>
      <c r="P2846" s="4">
        <v>55997.473581</v>
      </c>
    </row>
    <row r="2847" spans="1:16">
      <c r="A2847" s="3" t="s">
        <v>5706</v>
      </c>
      <c r="B2847" s="3" t="s">
        <v>5707</v>
      </c>
      <c r="C2847" s="4">
        <v>170161.572882</v>
      </c>
      <c r="D2847" s="4">
        <v>171810.034464</v>
      </c>
      <c r="E2847" s="4">
        <v>184417.144657</v>
      </c>
      <c r="F2847" s="4">
        <v>189621.238072</v>
      </c>
      <c r="G2847" s="4">
        <v>195414.825138</v>
      </c>
      <c r="H2847" s="4">
        <v>201603.874337</v>
      </c>
      <c r="I2847" s="4">
        <v>205351.080444</v>
      </c>
      <c r="J2847" s="4">
        <v>209768.302683</v>
      </c>
      <c r="K2847" s="4">
        <v>214757.716149</v>
      </c>
      <c r="L2847" s="4">
        <v>220126.045129</v>
      </c>
      <c r="M2847" s="4">
        <v>225008.718539</v>
      </c>
      <c r="N2847" s="4">
        <v>230468.250296</v>
      </c>
      <c r="O2847" s="4">
        <v>229347.663961</v>
      </c>
      <c r="P2847" s="4">
        <v>233587.668365</v>
      </c>
    </row>
    <row r="2848" spans="1:16">
      <c r="A2848" s="3" t="s">
        <v>5708</v>
      </c>
      <c r="B2848" s="3" t="s">
        <v>5709</v>
      </c>
      <c r="C2848" s="4">
        <v>15288.500816</v>
      </c>
      <c r="D2848" s="4">
        <v>11049.210738</v>
      </c>
      <c r="E2848" s="4">
        <v>17621.067043</v>
      </c>
      <c r="F2848" s="4">
        <v>24464.445517</v>
      </c>
      <c r="G2848" s="4">
        <v>28831.723733</v>
      </c>
      <c r="H2848" s="4">
        <v>114817.464217</v>
      </c>
      <c r="I2848" s="4">
        <v>123365.877111</v>
      </c>
      <c r="J2848" s="4">
        <v>129971.580857</v>
      </c>
      <c r="K2848" s="4">
        <v>131996.367616</v>
      </c>
      <c r="L2848" s="4">
        <v>115253.616061</v>
      </c>
      <c r="M2848" s="4">
        <v>102366.957286</v>
      </c>
      <c r="N2848" s="4">
        <v>334713.728492</v>
      </c>
      <c r="O2848" s="4">
        <v>360392.695702</v>
      </c>
      <c r="P2848" s="4">
        <v>361000.595502</v>
      </c>
    </row>
    <row r="2849" spans="1:16">
      <c r="A2849" s="3" t="s">
        <v>5710</v>
      </c>
      <c r="B2849" s="3" t="s">
        <v>5711</v>
      </c>
      <c r="C2849" s="4">
        <v>455259.520175</v>
      </c>
      <c r="D2849" s="4">
        <v>437764.964745</v>
      </c>
      <c r="E2849" s="4">
        <v>416241.22614</v>
      </c>
      <c r="F2849" s="4">
        <v>401357.871531</v>
      </c>
      <c r="G2849" s="4">
        <v>324524.10863</v>
      </c>
      <c r="H2849" s="4">
        <v>398569.314941</v>
      </c>
      <c r="I2849" s="4">
        <v>458909.476381</v>
      </c>
      <c r="J2849" s="4">
        <v>922591.895714</v>
      </c>
      <c r="K2849" s="4">
        <v>1029760.584881</v>
      </c>
      <c r="L2849" s="4">
        <v>1055021.525187</v>
      </c>
      <c r="M2849" s="4">
        <v>1009786.562326</v>
      </c>
      <c r="N2849" s="4">
        <v>1032767.695878</v>
      </c>
      <c r="O2849" s="4">
        <v>1043742.692596</v>
      </c>
      <c r="P2849" s="4">
        <v>1069488.030398</v>
      </c>
    </row>
    <row r="2850" spans="1:16">
      <c r="A2850" s="3" t="s">
        <v>5712</v>
      </c>
      <c r="B2850" s="3" t="s">
        <v>5713</v>
      </c>
      <c r="C2850" s="4">
        <v>43474.990771</v>
      </c>
      <c r="D2850" s="4">
        <v>41609.261344</v>
      </c>
      <c r="E2850" s="4">
        <v>234871.097276</v>
      </c>
      <c r="F2850" s="4">
        <v>194724.721572</v>
      </c>
      <c r="G2850" s="4">
        <v>225452.333171</v>
      </c>
      <c r="H2850" s="4">
        <v>207133.204363</v>
      </c>
      <c r="I2850" s="4">
        <v>226981.212527</v>
      </c>
      <c r="J2850" s="4">
        <v>279775.433016</v>
      </c>
      <c r="K2850" s="4">
        <v>313695.68099</v>
      </c>
      <c r="L2850" s="4">
        <v>298780.067561</v>
      </c>
      <c r="M2850" s="4">
        <v>435405.496155</v>
      </c>
      <c r="N2850" s="4">
        <v>361234.001983</v>
      </c>
      <c r="O2850" s="4">
        <v>1408433.085226</v>
      </c>
      <c r="P2850" s="4">
        <v>1320019.852763</v>
      </c>
    </row>
    <row r="2851" spans="1:16">
      <c r="A2851" s="3" t="s">
        <v>5714</v>
      </c>
      <c r="B2851" s="3" t="s">
        <v>5715</v>
      </c>
      <c r="C2851" s="4">
        <v>69083.373325</v>
      </c>
      <c r="D2851" s="4">
        <v>70039.67335</v>
      </c>
      <c r="E2851" s="4">
        <v>73083.991389</v>
      </c>
      <c r="F2851" s="4">
        <v>75353.147963</v>
      </c>
      <c r="G2851" s="4">
        <v>81834.901283</v>
      </c>
      <c r="H2851" s="4">
        <v>90846.833807</v>
      </c>
      <c r="I2851" s="4">
        <v>114025.260719</v>
      </c>
      <c r="J2851" s="4">
        <v>102879.453178</v>
      </c>
      <c r="K2851" s="4">
        <v>114227.212141</v>
      </c>
      <c r="L2851" s="4">
        <v>127508.351604</v>
      </c>
      <c r="M2851" s="4">
        <v>140421.084836</v>
      </c>
      <c r="N2851" s="4">
        <v>149337.94259</v>
      </c>
      <c r="O2851" s="4">
        <v>174054.790374</v>
      </c>
      <c r="P2851" s="4">
        <v>175455.531971</v>
      </c>
    </row>
    <row r="2852" spans="1:16">
      <c r="A2852" s="3" t="s">
        <v>5716</v>
      </c>
      <c r="B2852" s="3" t="s">
        <v>5717</v>
      </c>
      <c r="C2852" s="4">
        <v>87456.779525</v>
      </c>
      <c r="D2852" s="4">
        <v>88336.859589</v>
      </c>
      <c r="E2852" s="4">
        <v>88545.972689</v>
      </c>
      <c r="F2852" s="4">
        <v>75523.038076</v>
      </c>
      <c r="G2852" s="4">
        <v>82707.823947</v>
      </c>
      <c r="H2852" s="4">
        <v>131439.028021</v>
      </c>
      <c r="I2852" s="4">
        <v>181235.80864</v>
      </c>
      <c r="J2852" s="4">
        <v>164626.408622</v>
      </c>
      <c r="K2852" s="4">
        <v>143015.668139</v>
      </c>
      <c r="L2852" s="4">
        <v>132871.06752</v>
      </c>
      <c r="M2852" s="4">
        <v>136255.66496</v>
      </c>
      <c r="N2852" s="4">
        <v>102991.414695</v>
      </c>
      <c r="O2852" s="4">
        <v>103138.609751</v>
      </c>
      <c r="P2852" s="4">
        <v>93069.237377</v>
      </c>
    </row>
    <row r="2853" spans="1:16">
      <c r="A2853" s="3" t="s">
        <v>5718</v>
      </c>
      <c r="B2853" s="3" t="s">
        <v>5719</v>
      </c>
      <c r="C2853" s="4">
        <v>129600.350434</v>
      </c>
      <c r="D2853" s="4">
        <v>132636.541795</v>
      </c>
      <c r="E2853" s="4">
        <v>131321.844787</v>
      </c>
      <c r="F2853" s="4">
        <v>152799.413765</v>
      </c>
      <c r="G2853" s="4">
        <v>149740.243988</v>
      </c>
      <c r="H2853" s="4">
        <v>163009.60194</v>
      </c>
      <c r="I2853" s="4">
        <v>175528.047496</v>
      </c>
      <c r="J2853" s="4">
        <v>197824.811081</v>
      </c>
      <c r="K2853" s="4">
        <v>192111.659301</v>
      </c>
      <c r="L2853" s="4">
        <v>195321.557672</v>
      </c>
      <c r="M2853" s="4">
        <v>217538.582046</v>
      </c>
      <c r="N2853" s="4">
        <v>253928.333529</v>
      </c>
      <c r="O2853" s="4">
        <v>406522.351115</v>
      </c>
      <c r="P2853" s="4">
        <v>472229.599219</v>
      </c>
    </row>
    <row r="2854" spans="1:16">
      <c r="A2854" s="3" t="s">
        <v>5720</v>
      </c>
      <c r="B2854" s="3" t="s">
        <v>5721</v>
      </c>
      <c r="C2854" s="4">
        <v>283966.56209</v>
      </c>
      <c r="D2854" s="4">
        <v>279743.407004</v>
      </c>
      <c r="E2854" s="4">
        <v>212488.072178</v>
      </c>
      <c r="F2854" s="4">
        <v>168708.402792</v>
      </c>
      <c r="G2854" s="4">
        <v>194445.574975</v>
      </c>
      <c r="H2854" s="4">
        <v>206515.023424</v>
      </c>
      <c r="I2854" s="4">
        <v>214841.46629</v>
      </c>
      <c r="J2854" s="4">
        <v>214044.216956</v>
      </c>
      <c r="K2854" s="4">
        <v>218844.206574</v>
      </c>
      <c r="L2854" s="4">
        <v>219981.589215</v>
      </c>
      <c r="M2854" s="4">
        <v>211700.380602</v>
      </c>
      <c r="N2854" s="4">
        <v>219566.168237</v>
      </c>
      <c r="O2854" s="4">
        <v>229933.413548</v>
      </c>
      <c r="P2854" s="4">
        <v>227252.670469</v>
      </c>
    </row>
    <row r="2855" spans="1:16">
      <c r="A2855" s="3" t="s">
        <v>5722</v>
      </c>
      <c r="B2855" s="3" t="s">
        <v>5723</v>
      </c>
      <c r="C2855" s="4">
        <v>13075.517245</v>
      </c>
      <c r="D2855" s="4">
        <v>14098.372716</v>
      </c>
      <c r="E2855" s="4">
        <v>14899.089708</v>
      </c>
      <c r="F2855" s="4">
        <v>12896.042854</v>
      </c>
      <c r="G2855" s="4">
        <v>6220.540404</v>
      </c>
      <c r="H2855" s="4">
        <v>9793.081634</v>
      </c>
      <c r="I2855" s="4">
        <v>170298.395763</v>
      </c>
      <c r="J2855" s="4">
        <v>280695.046844</v>
      </c>
      <c r="K2855" s="4">
        <v>281918.230479</v>
      </c>
      <c r="L2855" s="4">
        <v>303412.298299</v>
      </c>
      <c r="M2855" s="4">
        <v>317635.00662</v>
      </c>
      <c r="N2855" s="4">
        <v>554770.407185</v>
      </c>
      <c r="O2855" s="4">
        <v>564349.631001</v>
      </c>
      <c r="P2855" s="4">
        <v>542502.588857</v>
      </c>
    </row>
    <row r="2856" spans="1:16">
      <c r="A2856" s="3" t="s">
        <v>5724</v>
      </c>
      <c r="B2856" s="3" t="s">
        <v>5725</v>
      </c>
      <c r="C2856" s="4">
        <v>81848.339632</v>
      </c>
      <c r="D2856" s="4">
        <v>90871.401278</v>
      </c>
      <c r="E2856" s="4">
        <v>14365.498747</v>
      </c>
      <c r="F2856" s="4">
        <v>-34746.197525</v>
      </c>
      <c r="G2856" s="4">
        <v>-106229.860496</v>
      </c>
      <c r="H2856" s="4">
        <v>-95619.965641</v>
      </c>
      <c r="I2856" s="4">
        <v>-91056.362442</v>
      </c>
      <c r="J2856" s="4">
        <v>-86958.958226</v>
      </c>
      <c r="K2856" s="4">
        <v>10717.662953</v>
      </c>
      <c r="L2856" s="4">
        <v>272.251214</v>
      </c>
      <c r="M2856" s="4">
        <v>639.177396</v>
      </c>
      <c r="N2856" s="4">
        <v>2082.815529</v>
      </c>
      <c r="O2856" s="4">
        <v>1243.312727</v>
      </c>
      <c r="P2856" s="4">
        <v>-313.158103</v>
      </c>
    </row>
    <row r="2857" spans="1:16">
      <c r="A2857" s="3" t="s">
        <v>5726</v>
      </c>
      <c r="B2857" s="3" t="s">
        <v>5727</v>
      </c>
      <c r="C2857" s="4">
        <v>870572.4</v>
      </c>
      <c r="D2857" s="4">
        <v>827067.2</v>
      </c>
      <c r="E2857" s="4">
        <v>834511</v>
      </c>
      <c r="F2857" s="4">
        <v>804492.8</v>
      </c>
      <c r="G2857" s="4">
        <v>697137</v>
      </c>
      <c r="H2857" s="4">
        <v>747527.5</v>
      </c>
      <c r="I2857" s="4">
        <v>877763.4</v>
      </c>
      <c r="J2857" s="4">
        <v>869457.5</v>
      </c>
      <c r="K2857" s="4">
        <v>805900.8</v>
      </c>
      <c r="L2857" s="4">
        <v>534628.6</v>
      </c>
      <c r="M2857" s="4">
        <v>2340186.2</v>
      </c>
      <c r="N2857" s="4">
        <v>2019995.1</v>
      </c>
      <c r="O2857" s="4">
        <v>631976.8</v>
      </c>
      <c r="P2857" s="4">
        <v>614944.6</v>
      </c>
    </row>
    <row r="2858" spans="1:16">
      <c r="A2858" s="3" t="s">
        <v>5728</v>
      </c>
      <c r="B2858" s="3" t="s">
        <v>5729</v>
      </c>
      <c r="C2858" s="4">
        <v>131847.911285</v>
      </c>
      <c r="D2858" s="4">
        <v>135398.387872</v>
      </c>
      <c r="E2858" s="4">
        <v>140768.681184</v>
      </c>
      <c r="F2858" s="4">
        <v>150582.650158</v>
      </c>
      <c r="G2858" s="4">
        <v>158160.013231</v>
      </c>
      <c r="H2858" s="4">
        <v>163873.659446</v>
      </c>
      <c r="I2858" s="4">
        <v>175419.911168</v>
      </c>
      <c r="J2858" s="4">
        <v>188736.958831</v>
      </c>
      <c r="K2858" s="4">
        <v>203974.591521</v>
      </c>
      <c r="L2858" s="4">
        <v>222123.996759</v>
      </c>
      <c r="M2858" s="4">
        <v>237005.176605</v>
      </c>
      <c r="N2858" s="4">
        <v>257706.153536</v>
      </c>
      <c r="O2858" s="4">
        <v>289831.060452</v>
      </c>
      <c r="P2858" s="4">
        <v>333640.69956</v>
      </c>
    </row>
    <row r="2859" spans="1:16">
      <c r="A2859" s="3" t="s">
        <v>5730</v>
      </c>
      <c r="B2859" s="3" t="s">
        <v>5731</v>
      </c>
      <c r="C2859" s="4">
        <v>18183.120326</v>
      </c>
      <c r="D2859" s="4">
        <v>18558.39759</v>
      </c>
      <c r="E2859" s="4">
        <v>20495.008737</v>
      </c>
      <c r="F2859" s="4">
        <v>21961.562788</v>
      </c>
      <c r="G2859" s="4">
        <v>23183.037323</v>
      </c>
      <c r="H2859" s="4">
        <v>24226.122515</v>
      </c>
      <c r="I2859" s="4">
        <v>481735.377826</v>
      </c>
      <c r="J2859" s="4">
        <v>542565.25961</v>
      </c>
      <c r="K2859" s="4">
        <v>784358.735334</v>
      </c>
      <c r="L2859" s="4">
        <v>784869.488856</v>
      </c>
      <c r="M2859" s="4">
        <v>823939.600272</v>
      </c>
      <c r="N2859" s="4">
        <v>842642.498836</v>
      </c>
      <c r="O2859" s="4">
        <v>875199.413276</v>
      </c>
      <c r="P2859" s="4">
        <v>854910.031762</v>
      </c>
    </row>
    <row r="2860" spans="1:16">
      <c r="A2860" s="3" t="s">
        <v>5732</v>
      </c>
      <c r="B2860" s="3" t="s">
        <v>5733</v>
      </c>
      <c r="C2860" s="4">
        <v>219655.2</v>
      </c>
      <c r="D2860" s="4">
        <v>232819.9</v>
      </c>
      <c r="E2860" s="4">
        <v>271914.8</v>
      </c>
      <c r="F2860" s="4">
        <v>293172.2</v>
      </c>
      <c r="G2860" s="4">
        <v>315862.6</v>
      </c>
      <c r="H2860" s="4">
        <v>330911.4</v>
      </c>
      <c r="I2860" s="4">
        <v>343125.2</v>
      </c>
      <c r="J2860" s="4">
        <v>362620.4</v>
      </c>
      <c r="K2860" s="4">
        <v>381076.4</v>
      </c>
      <c r="L2860" s="4">
        <v>400627.3</v>
      </c>
      <c r="M2860" s="4">
        <v>425201.3</v>
      </c>
      <c r="N2860" s="4">
        <v>453789.2</v>
      </c>
      <c r="O2860" s="4">
        <v>486384.8</v>
      </c>
      <c r="P2860" s="4">
        <v>558450.9</v>
      </c>
    </row>
    <row r="2861" spans="1:16">
      <c r="A2861" s="3" t="s">
        <v>5734</v>
      </c>
      <c r="B2861" s="3" t="s">
        <v>5735</v>
      </c>
      <c r="C2861" s="4">
        <v>149639.714165</v>
      </c>
      <c r="D2861" s="4">
        <v>200821.196343</v>
      </c>
      <c r="E2861" s="4">
        <v>275115.599932</v>
      </c>
      <c r="F2861" s="4">
        <v>120329.006414</v>
      </c>
      <c r="G2861" s="4">
        <v>291496.933222</v>
      </c>
      <c r="H2861" s="4">
        <v>946019.141311</v>
      </c>
      <c r="I2861" s="4">
        <v>1229497.11291</v>
      </c>
      <c r="J2861" s="4">
        <v>1473716.956865</v>
      </c>
      <c r="K2861" s="4">
        <v>1656224.220453</v>
      </c>
      <c r="L2861" s="4">
        <v>1821167.924354</v>
      </c>
      <c r="M2861" s="4">
        <v>2278170.81322</v>
      </c>
      <c r="N2861" s="4">
        <v>2258248.101092</v>
      </c>
      <c r="O2861" s="4">
        <v>2153874.277424</v>
      </c>
      <c r="P2861" s="4">
        <v>2732095.538886</v>
      </c>
    </row>
    <row r="2862" spans="1:16">
      <c r="A2862" s="3" t="s">
        <v>5736</v>
      </c>
      <c r="B2862" s="3" t="s">
        <v>5737</v>
      </c>
      <c r="C2862" s="4">
        <v>93987.3</v>
      </c>
      <c r="D2862" s="4">
        <v>79558.8</v>
      </c>
      <c r="E2862" s="4">
        <v>24978.4</v>
      </c>
      <c r="F2862" s="4">
        <v>16532.8</v>
      </c>
      <c r="G2862" s="4">
        <v>11670.317282</v>
      </c>
      <c r="H2862" s="4">
        <v>3773.742248</v>
      </c>
      <c r="I2862" s="4">
        <v>18897.195932</v>
      </c>
      <c r="J2862" s="4">
        <v>8195.440741</v>
      </c>
      <c r="K2862" s="4">
        <v>8490.08263</v>
      </c>
      <c r="L2862" s="4">
        <v>6564.760643</v>
      </c>
      <c r="M2862" s="4">
        <v>-6465.66452</v>
      </c>
      <c r="N2862" s="4">
        <v>46222.438607</v>
      </c>
      <c r="O2862" s="4">
        <v>52444.737598</v>
      </c>
      <c r="P2862" s="4">
        <v>126270.449644</v>
      </c>
    </row>
    <row r="2863" spans="1:16">
      <c r="A2863" s="3" t="s">
        <v>5738</v>
      </c>
      <c r="B2863" s="3" t="s">
        <v>5739</v>
      </c>
      <c r="C2863" s="4">
        <v>119192.193086</v>
      </c>
      <c r="D2863" s="4">
        <v>114057.092408</v>
      </c>
      <c r="E2863" s="4">
        <v>88298.683759</v>
      </c>
      <c r="F2863" s="4">
        <v>92426.29119</v>
      </c>
      <c r="G2863" s="4">
        <v>91249.517994</v>
      </c>
      <c r="H2863" s="4">
        <v>92727.79624</v>
      </c>
      <c r="I2863" s="4">
        <v>67262.618034</v>
      </c>
      <c r="J2863" s="4">
        <v>34576.978469</v>
      </c>
      <c r="K2863" s="4">
        <v>28958.623444</v>
      </c>
      <c r="L2863" s="4">
        <v>15590.991624</v>
      </c>
      <c r="M2863" s="4">
        <v>10970.39365</v>
      </c>
      <c r="N2863" s="4">
        <v>-8504.677685</v>
      </c>
      <c r="O2863" s="4">
        <v>-24466.990556</v>
      </c>
      <c r="P2863" s="4">
        <v>-14793.467615</v>
      </c>
    </row>
    <row r="2864" spans="1:16">
      <c r="A2864" s="3" t="s">
        <v>5740</v>
      </c>
      <c r="B2864" s="3" t="s">
        <v>5741</v>
      </c>
      <c r="C2864" s="4">
        <v>106432.260369</v>
      </c>
      <c r="D2864" s="4">
        <v>125174.992179</v>
      </c>
      <c r="E2864" s="4">
        <v>240506.956135</v>
      </c>
      <c r="F2864" s="4">
        <v>266011.773231</v>
      </c>
      <c r="G2864" s="4">
        <v>288048.906712</v>
      </c>
      <c r="H2864" s="4">
        <v>307521.907822</v>
      </c>
      <c r="I2864" s="4">
        <v>314834.176537</v>
      </c>
      <c r="J2864" s="4">
        <v>333783.502154</v>
      </c>
      <c r="K2864" s="4">
        <v>479716.466248</v>
      </c>
      <c r="L2864" s="4">
        <v>503965.784649</v>
      </c>
      <c r="M2864" s="4">
        <v>530929.520688</v>
      </c>
      <c r="N2864" s="4">
        <v>550749.701781</v>
      </c>
      <c r="O2864" s="4">
        <v>1106998.312081</v>
      </c>
      <c r="P2864" s="4">
        <v>1163782.497358</v>
      </c>
    </row>
    <row r="2865" spans="1:16">
      <c r="A2865" s="3" t="s">
        <v>5742</v>
      </c>
      <c r="B2865" s="3" t="s">
        <v>5743</v>
      </c>
      <c r="C2865" s="4">
        <v>40477.904744</v>
      </c>
      <c r="D2865" s="4">
        <v>44149.278194</v>
      </c>
      <c r="E2865" s="4">
        <v>47429.104472</v>
      </c>
      <c r="F2865" s="4">
        <v>93125.402597</v>
      </c>
      <c r="G2865" s="4">
        <v>115025.198341</v>
      </c>
      <c r="H2865" s="4">
        <v>146677.951125</v>
      </c>
      <c r="I2865" s="4">
        <v>185592.703449</v>
      </c>
      <c r="J2865" s="4">
        <v>214223.062588</v>
      </c>
      <c r="K2865" s="4">
        <v>229216.777677</v>
      </c>
      <c r="L2865" s="4">
        <v>350079.949459</v>
      </c>
      <c r="M2865" s="4">
        <v>358702.804264</v>
      </c>
      <c r="N2865" s="4">
        <v>356295.273202</v>
      </c>
      <c r="O2865" s="4">
        <v>356599.864222</v>
      </c>
      <c r="P2865" s="4">
        <v>364844.011308</v>
      </c>
    </row>
    <row r="2866" spans="1:16">
      <c r="A2866" s="3" t="s">
        <v>5744</v>
      </c>
      <c r="B2866" s="3" t="s">
        <v>5745</v>
      </c>
      <c r="C2866" s="4">
        <v>236809.525228</v>
      </c>
      <c r="D2866" s="4">
        <v>243691.660163</v>
      </c>
      <c r="E2866" s="4">
        <v>285783.311328</v>
      </c>
      <c r="F2866" s="4">
        <v>522398.807834</v>
      </c>
      <c r="G2866" s="4">
        <v>657332.015377</v>
      </c>
      <c r="H2866" s="4">
        <v>703872.376459</v>
      </c>
      <c r="I2866" s="4">
        <v>759489.437531</v>
      </c>
      <c r="J2866" s="4">
        <v>815232.71878</v>
      </c>
      <c r="K2866" s="4">
        <v>802677.186668</v>
      </c>
      <c r="L2866" s="4">
        <v>800690.710575</v>
      </c>
      <c r="M2866" s="4">
        <v>1178139.132894</v>
      </c>
      <c r="N2866" s="4">
        <v>1145553.797484</v>
      </c>
      <c r="O2866" s="4">
        <v>1446495.375875</v>
      </c>
      <c r="P2866" s="4">
        <v>1490319.336453</v>
      </c>
    </row>
    <row r="2867" spans="1:16">
      <c r="A2867" s="3" t="s">
        <v>5746</v>
      </c>
      <c r="B2867" s="3" t="s">
        <v>5747</v>
      </c>
      <c r="C2867" s="4">
        <v>49560.747412</v>
      </c>
      <c r="D2867" s="4">
        <v>50987.142015</v>
      </c>
      <c r="E2867" s="4">
        <v>55703.088394</v>
      </c>
      <c r="F2867" s="4">
        <v>56605.357934</v>
      </c>
      <c r="G2867" s="4">
        <v>43498.308044</v>
      </c>
      <c r="H2867" s="4">
        <v>42540.402971</v>
      </c>
      <c r="I2867" s="4">
        <v>9790.270858</v>
      </c>
      <c r="J2867" s="4">
        <v>-11271.734109</v>
      </c>
      <c r="K2867" s="4">
        <v>143280.256363</v>
      </c>
      <c r="L2867" s="4">
        <v>157416.043331</v>
      </c>
      <c r="M2867" s="4">
        <v>134066.821813</v>
      </c>
      <c r="N2867" s="4">
        <v>103730.821352</v>
      </c>
      <c r="O2867" s="4">
        <v>115195.566451</v>
      </c>
      <c r="P2867" s="4">
        <v>119656.942954</v>
      </c>
    </row>
    <row r="2868" spans="1:16">
      <c r="A2868" s="3" t="s">
        <v>5748</v>
      </c>
      <c r="B2868" s="3" t="s">
        <v>5749</v>
      </c>
      <c r="C2868" s="4">
        <v>26830.112212</v>
      </c>
      <c r="D2868" s="4">
        <v>28367.759151</v>
      </c>
      <c r="E2868" s="4">
        <v>29433.684108</v>
      </c>
      <c r="F2868" s="4">
        <v>49974.888841</v>
      </c>
      <c r="G2868" s="4">
        <v>47759.254276</v>
      </c>
      <c r="H2868" s="4">
        <v>53491.358895</v>
      </c>
      <c r="I2868" s="4">
        <v>73621.57476</v>
      </c>
      <c r="J2868" s="4">
        <v>67693.335455</v>
      </c>
      <c r="K2868" s="4">
        <v>68804.84473</v>
      </c>
      <c r="L2868" s="4">
        <v>66756.436534</v>
      </c>
      <c r="M2868" s="4">
        <v>71173.471705</v>
      </c>
      <c r="N2868" s="4">
        <v>63932.569947</v>
      </c>
      <c r="O2868" s="4">
        <v>67449.407389</v>
      </c>
      <c r="P2868" s="4">
        <v>66062.910984</v>
      </c>
    </row>
    <row r="2869" spans="1:16">
      <c r="A2869" s="3" t="s">
        <v>5750</v>
      </c>
      <c r="B2869" s="3" t="s">
        <v>5751</v>
      </c>
      <c r="C2869" s="4">
        <v>140246.043116</v>
      </c>
      <c r="D2869" s="4">
        <v>143887.282726</v>
      </c>
      <c r="E2869" s="4">
        <v>146260.634997</v>
      </c>
      <c r="F2869" s="4">
        <v>155895.341116</v>
      </c>
      <c r="G2869" s="4">
        <v>264393.289658</v>
      </c>
      <c r="H2869" s="4">
        <v>300860.13629</v>
      </c>
      <c r="I2869" s="4">
        <v>313090.498324</v>
      </c>
      <c r="J2869" s="4">
        <v>308022.029075</v>
      </c>
      <c r="K2869" s="4">
        <v>300109.063837</v>
      </c>
      <c r="L2869" s="4">
        <v>329731.774005</v>
      </c>
      <c r="M2869" s="4">
        <v>498100.856935</v>
      </c>
      <c r="N2869" s="4">
        <v>825528.167936</v>
      </c>
      <c r="O2869" s="4">
        <v>869331.762757</v>
      </c>
      <c r="P2869" s="4">
        <v>1042873.720118</v>
      </c>
    </row>
    <row r="2870" spans="1:16">
      <c r="A2870" s="3" t="s">
        <v>5752</v>
      </c>
      <c r="B2870" s="3" t="s">
        <v>5753</v>
      </c>
      <c r="C2870" s="4">
        <v>21082.977843</v>
      </c>
      <c r="D2870" s="4">
        <v>19487.497572</v>
      </c>
      <c r="E2870" s="4">
        <v>14232.698344</v>
      </c>
      <c r="F2870" s="4">
        <v>14705.250244</v>
      </c>
      <c r="G2870" s="4">
        <v>6182.819095</v>
      </c>
      <c r="H2870" s="4">
        <v>7.085317</v>
      </c>
      <c r="I2870" s="4">
        <v>-4394.285615</v>
      </c>
      <c r="J2870" s="4">
        <v>-18392.421889</v>
      </c>
      <c r="K2870" s="4">
        <v>122639.494329</v>
      </c>
      <c r="L2870" s="4">
        <v>237568.961738</v>
      </c>
      <c r="M2870" s="4">
        <v>270838.130691</v>
      </c>
      <c r="N2870" s="4">
        <v>313665.205955</v>
      </c>
      <c r="O2870" s="4">
        <v>368759.395394</v>
      </c>
      <c r="P2870" s="4">
        <v>409929.048695</v>
      </c>
    </row>
    <row r="2871" spans="1:16">
      <c r="A2871" s="3" t="s">
        <v>5754</v>
      </c>
      <c r="B2871" s="3" t="s">
        <v>5755</v>
      </c>
      <c r="C2871" s="4">
        <v>149446.687189</v>
      </c>
      <c r="D2871" s="4">
        <v>147388.162641</v>
      </c>
      <c r="E2871" s="4">
        <v>267979.380239</v>
      </c>
      <c r="F2871" s="4">
        <v>413280.67737</v>
      </c>
      <c r="G2871" s="4">
        <v>389464.79957</v>
      </c>
      <c r="H2871" s="4">
        <v>858334.593415</v>
      </c>
      <c r="I2871" s="4">
        <v>933399.304056</v>
      </c>
      <c r="J2871" s="4">
        <v>1146704.208771</v>
      </c>
      <c r="K2871" s="4">
        <v>1554185.882698</v>
      </c>
      <c r="L2871" s="4">
        <v>1948401.248227</v>
      </c>
      <c r="M2871" s="4">
        <v>2358953.027737</v>
      </c>
      <c r="N2871" s="4">
        <v>2614076.567233</v>
      </c>
      <c r="O2871" s="4">
        <v>2995698.038315</v>
      </c>
      <c r="P2871" s="4">
        <v>3301190.858838</v>
      </c>
    </row>
    <row r="2872" spans="1:16">
      <c r="A2872" s="3" t="s">
        <v>5756</v>
      </c>
      <c r="B2872" s="3" t="s">
        <v>5757</v>
      </c>
      <c r="C2872" s="4">
        <v>223981.19106</v>
      </c>
      <c r="D2872" s="4">
        <v>239760.391778</v>
      </c>
      <c r="E2872" s="4">
        <v>280296.177621</v>
      </c>
      <c r="F2872" s="4">
        <v>446257.400548</v>
      </c>
      <c r="G2872" s="4">
        <v>304828.640436</v>
      </c>
      <c r="H2872" s="4">
        <v>378200.500126</v>
      </c>
      <c r="I2872" s="4">
        <v>503662.153922</v>
      </c>
      <c r="J2872" s="4">
        <v>638306.5454</v>
      </c>
      <c r="K2872" s="4">
        <v>1453693.228715</v>
      </c>
      <c r="L2872" s="4">
        <v>1669978.652781</v>
      </c>
      <c r="M2872" s="4">
        <v>1880305.711973</v>
      </c>
      <c r="N2872" s="4">
        <v>2040303.116146</v>
      </c>
      <c r="O2872" s="4">
        <v>2275397.926627</v>
      </c>
      <c r="P2872" s="4">
        <v>2451673.850835</v>
      </c>
    </row>
    <row r="2873" spans="1:16">
      <c r="A2873" s="3" t="s">
        <v>5758</v>
      </c>
      <c r="B2873" s="3" t="s">
        <v>5759</v>
      </c>
      <c r="C2873" s="4">
        <v>39607.364627</v>
      </c>
      <c r="D2873" s="4">
        <v>45872.449631</v>
      </c>
      <c r="E2873" s="4">
        <v>55777.324503</v>
      </c>
      <c r="F2873" s="4">
        <v>174657.374186</v>
      </c>
      <c r="G2873" s="4">
        <v>179510.892934</v>
      </c>
      <c r="H2873" s="4">
        <v>199361.460691</v>
      </c>
      <c r="I2873" s="4">
        <v>343563.911686</v>
      </c>
      <c r="J2873" s="4">
        <v>361628.96614</v>
      </c>
      <c r="K2873" s="4">
        <v>369067.383656</v>
      </c>
      <c r="L2873" s="4">
        <v>362531.943206</v>
      </c>
      <c r="M2873" s="4">
        <v>322271.688819</v>
      </c>
      <c r="N2873" s="4">
        <v>323103.110617</v>
      </c>
      <c r="O2873" s="4">
        <v>331176.081601</v>
      </c>
      <c r="P2873" s="4">
        <v>348501.724935</v>
      </c>
    </row>
    <row r="2874" spans="1:16">
      <c r="A2874" s="3" t="s">
        <v>5760</v>
      </c>
      <c r="B2874" s="3" t="s">
        <v>5761</v>
      </c>
      <c r="C2874" s="4">
        <v>60496.182987</v>
      </c>
      <c r="D2874" s="4">
        <v>65254.383955</v>
      </c>
      <c r="E2874" s="4">
        <v>68103.332606</v>
      </c>
      <c r="F2874" s="4">
        <v>70856.62447</v>
      </c>
      <c r="G2874" s="4">
        <v>76339.494201</v>
      </c>
      <c r="H2874" s="4">
        <v>78162.311951</v>
      </c>
      <c r="I2874" s="4">
        <v>87872.664048</v>
      </c>
      <c r="J2874" s="4">
        <v>86925.160206</v>
      </c>
      <c r="K2874" s="4">
        <v>92745.16117</v>
      </c>
      <c r="L2874" s="4">
        <v>93992.829087</v>
      </c>
      <c r="M2874" s="4">
        <v>93590.590621</v>
      </c>
      <c r="N2874" s="4">
        <v>140228.439556</v>
      </c>
      <c r="O2874" s="4">
        <v>148355.959612</v>
      </c>
      <c r="P2874" s="4">
        <v>145301.74355</v>
      </c>
    </row>
    <row r="2875" spans="1:16">
      <c r="A2875" s="3" t="s">
        <v>5762</v>
      </c>
      <c r="B2875" s="3" t="s">
        <v>5763</v>
      </c>
      <c r="C2875" s="4">
        <v>55780.212272</v>
      </c>
      <c r="D2875" s="4">
        <v>34866.119047</v>
      </c>
      <c r="E2875" s="4">
        <v>36600.163881</v>
      </c>
      <c r="F2875" s="4">
        <v>30248.992612</v>
      </c>
      <c r="G2875" s="4">
        <v>27919.078453</v>
      </c>
      <c r="H2875" s="4">
        <v>29602.206684</v>
      </c>
      <c r="I2875" s="4">
        <v>26832.309705</v>
      </c>
      <c r="J2875" s="4">
        <v>32014.409556</v>
      </c>
      <c r="K2875" s="4">
        <v>30668.507793</v>
      </c>
      <c r="L2875" s="4">
        <v>32620.463996</v>
      </c>
      <c r="M2875" s="4">
        <v>30339.942287</v>
      </c>
      <c r="N2875" s="4">
        <v>31105.489278</v>
      </c>
      <c r="O2875" s="4">
        <v>26765.109388</v>
      </c>
      <c r="P2875" s="4">
        <v>27304.128361</v>
      </c>
    </row>
    <row r="2876" spans="1:16">
      <c r="A2876" s="3" t="s">
        <v>5764</v>
      </c>
      <c r="B2876" s="3" t="s">
        <v>5765</v>
      </c>
      <c r="C2876" s="4">
        <v>26205.717674</v>
      </c>
      <c r="D2876" s="4">
        <v>19572.284297</v>
      </c>
      <c r="E2876" s="4">
        <v>14915.54594</v>
      </c>
      <c r="F2876" s="4">
        <v>16490.643502</v>
      </c>
      <c r="G2876" s="4">
        <v>16928.681149</v>
      </c>
      <c r="H2876" s="4">
        <v>20699.662287</v>
      </c>
      <c r="I2876" s="4">
        <v>72575.954783</v>
      </c>
      <c r="J2876" s="4">
        <v>76872.553649</v>
      </c>
      <c r="K2876" s="4">
        <v>82187.598466</v>
      </c>
      <c r="L2876" s="4">
        <v>84020.719848</v>
      </c>
      <c r="M2876" s="4">
        <v>86768.490955</v>
      </c>
      <c r="N2876" s="4">
        <v>288939.796026</v>
      </c>
      <c r="O2876" s="4">
        <v>298276.181392</v>
      </c>
      <c r="P2876" s="4">
        <v>307359.425363</v>
      </c>
    </row>
    <row r="2877" spans="1:16">
      <c r="A2877" s="3" t="s">
        <v>5766</v>
      </c>
      <c r="B2877" s="3" t="s">
        <v>5767</v>
      </c>
      <c r="C2877" s="4">
        <v>-2377.113177</v>
      </c>
      <c r="D2877" s="4">
        <v>-2338.36066</v>
      </c>
      <c r="E2877" s="4">
        <v>-2751.134483</v>
      </c>
      <c r="F2877" s="4">
        <v>-3612.313879</v>
      </c>
      <c r="G2877" s="4">
        <v>-3415.714269</v>
      </c>
      <c r="H2877" s="4">
        <v>-3818.879349</v>
      </c>
      <c r="I2877" s="4">
        <v>-4569.671538</v>
      </c>
      <c r="J2877" s="4">
        <v>-3510.762908</v>
      </c>
      <c r="K2877" s="4">
        <v>586.726726</v>
      </c>
      <c r="L2877" s="4">
        <v>625.427974</v>
      </c>
      <c r="M2877" s="4">
        <v>460.541722</v>
      </c>
      <c r="N2877" s="4">
        <v>155242.812658</v>
      </c>
      <c r="O2877" s="4">
        <v>170452.397465</v>
      </c>
      <c r="P2877" s="4">
        <v>197830.863472</v>
      </c>
    </row>
    <row r="2878" spans="1:16">
      <c r="A2878" s="3" t="s">
        <v>5768</v>
      </c>
      <c r="B2878" s="3" t="s">
        <v>5769</v>
      </c>
      <c r="C2878" s="4">
        <v>60112.660469</v>
      </c>
      <c r="D2878" s="4">
        <v>60196.82192</v>
      </c>
      <c r="E2878" s="4">
        <v>64365.893701</v>
      </c>
      <c r="F2878" s="4">
        <v>65457.150312</v>
      </c>
      <c r="G2878" s="4">
        <v>153990.502719</v>
      </c>
      <c r="H2878" s="4">
        <v>367221.764947</v>
      </c>
      <c r="I2878" s="4">
        <v>385425.977722</v>
      </c>
      <c r="J2878" s="4">
        <v>402020.438251</v>
      </c>
      <c r="K2878" s="4">
        <v>426357.25019</v>
      </c>
      <c r="L2878" s="4">
        <v>1400989.323224</v>
      </c>
      <c r="M2878" s="4">
        <v>1427655.087632</v>
      </c>
      <c r="N2878" s="4">
        <v>1481694.64272</v>
      </c>
      <c r="O2878" s="4">
        <v>1550990.49152</v>
      </c>
      <c r="P2878" s="4">
        <v>2582861.50364</v>
      </c>
    </row>
    <row r="2879" spans="1:16">
      <c r="A2879" s="3" t="s">
        <v>5770</v>
      </c>
      <c r="B2879" s="3" t="s">
        <v>5771</v>
      </c>
      <c r="C2879" s="4">
        <v>181665.593169</v>
      </c>
      <c r="D2879" s="4">
        <v>157223.273203</v>
      </c>
      <c r="E2879" s="4">
        <v>162286.29927</v>
      </c>
      <c r="F2879" s="4">
        <v>157643.270778</v>
      </c>
      <c r="G2879" s="4">
        <v>52920.117842</v>
      </c>
      <c r="H2879" s="4">
        <v>64093.975977</v>
      </c>
      <c r="I2879" s="4">
        <v>35537.462876</v>
      </c>
      <c r="J2879" s="4">
        <v>181965.706204</v>
      </c>
      <c r="K2879" s="4">
        <v>236212.150334</v>
      </c>
      <c r="L2879" s="4">
        <v>397770.93782</v>
      </c>
      <c r="M2879" s="4">
        <v>461929.466714</v>
      </c>
      <c r="N2879" s="4">
        <v>612353.36496</v>
      </c>
      <c r="O2879" s="4">
        <v>669699.424425</v>
      </c>
      <c r="P2879" s="4">
        <v>685179.033978</v>
      </c>
    </row>
    <row r="2880" spans="1:16">
      <c r="A2880" s="3" t="s">
        <v>5772</v>
      </c>
      <c r="B2880" s="3" t="s">
        <v>5773</v>
      </c>
      <c r="C2880" s="4">
        <v>251891.952612</v>
      </c>
      <c r="D2880" s="4">
        <v>259458.979246</v>
      </c>
      <c r="E2880" s="4">
        <v>267782.048108</v>
      </c>
      <c r="F2880" s="4">
        <v>240748.90368</v>
      </c>
      <c r="G2880" s="4">
        <v>534766.244811</v>
      </c>
      <c r="H2880" s="4">
        <v>567520.490341</v>
      </c>
      <c r="I2880" s="4">
        <v>613824.385284</v>
      </c>
      <c r="J2880" s="4">
        <v>598183.238226</v>
      </c>
      <c r="K2880" s="4">
        <v>667869.437595</v>
      </c>
      <c r="L2880" s="4">
        <v>695502.028366</v>
      </c>
      <c r="M2880" s="4">
        <v>733395.895005</v>
      </c>
      <c r="N2880" s="4">
        <v>759797.209594</v>
      </c>
      <c r="O2880" s="4">
        <v>829774.183757</v>
      </c>
      <c r="P2880" s="4">
        <v>885930.751604</v>
      </c>
    </row>
    <row r="2881" spans="1:16">
      <c r="A2881" s="3" t="s">
        <v>5774</v>
      </c>
      <c r="B2881" s="3" t="s">
        <v>5775</v>
      </c>
      <c r="C2881" s="4">
        <v>92054.02038</v>
      </c>
      <c r="D2881" s="4">
        <v>98773.072031</v>
      </c>
      <c r="E2881" s="4">
        <v>115042.673659</v>
      </c>
      <c r="F2881" s="4">
        <v>153519.163189</v>
      </c>
      <c r="G2881" s="4">
        <v>141914.421782</v>
      </c>
      <c r="H2881" s="4">
        <v>248853.9838</v>
      </c>
      <c r="I2881" s="4">
        <v>237245.955777</v>
      </c>
      <c r="J2881" s="4">
        <v>199364.987464</v>
      </c>
      <c r="K2881" s="4">
        <v>154493.575973</v>
      </c>
      <c r="L2881" s="4">
        <v>138523.752622</v>
      </c>
      <c r="M2881" s="4">
        <v>193378.841451</v>
      </c>
      <c r="N2881" s="4">
        <v>261052.295735</v>
      </c>
      <c r="O2881" s="4">
        <v>218946.541606</v>
      </c>
      <c r="P2881" s="4">
        <v>172429.215028</v>
      </c>
    </row>
    <row r="2882" spans="1:16">
      <c r="A2882" s="3" t="s">
        <v>5776</v>
      </c>
      <c r="B2882" s="3" t="s">
        <v>5777</v>
      </c>
      <c r="C2882" s="4">
        <v>110594.731754</v>
      </c>
      <c r="D2882" s="4">
        <v>112663.738133</v>
      </c>
      <c r="E2882" s="4">
        <v>113209.340604</v>
      </c>
      <c r="F2882" s="4">
        <v>122305.053598</v>
      </c>
      <c r="G2882" s="4">
        <v>120866.921434</v>
      </c>
      <c r="H2882" s="4">
        <v>144266.349083</v>
      </c>
      <c r="I2882" s="4">
        <v>171121.679905</v>
      </c>
      <c r="J2882" s="4">
        <v>202861.251736</v>
      </c>
      <c r="K2882" s="4">
        <v>232123.854367</v>
      </c>
      <c r="L2882" s="4">
        <v>265591.768685</v>
      </c>
      <c r="M2882" s="4">
        <v>284676.098939</v>
      </c>
      <c r="N2882" s="4">
        <v>311532.513512</v>
      </c>
      <c r="O2882" s="4">
        <v>321946.650337</v>
      </c>
      <c r="P2882" s="4">
        <v>334838.40185</v>
      </c>
    </row>
    <row r="2883" spans="1:16">
      <c r="A2883" s="3" t="s">
        <v>5778</v>
      </c>
      <c r="B2883" s="3" t="s">
        <v>5779</v>
      </c>
      <c r="C2883" s="4">
        <v>33290.362628</v>
      </c>
      <c r="D2883" s="4">
        <v>34184.731191</v>
      </c>
      <c r="E2883" s="4">
        <v>34282.971558</v>
      </c>
      <c r="F2883" s="4">
        <v>29215.230352</v>
      </c>
      <c r="G2883" s="4">
        <v>22085.590159</v>
      </c>
      <c r="H2883" s="4">
        <v>18041.054202</v>
      </c>
      <c r="I2883" s="4">
        <v>20783.073674</v>
      </c>
      <c r="J2883" s="4">
        <v>27617.023582</v>
      </c>
      <c r="K2883" s="4">
        <v>30064.229931</v>
      </c>
      <c r="L2883" s="4">
        <v>33102.36196</v>
      </c>
      <c r="M2883" s="4">
        <v>35772.922182</v>
      </c>
      <c r="N2883" s="4">
        <v>36233.575506</v>
      </c>
      <c r="O2883" s="4">
        <v>35208.2819</v>
      </c>
      <c r="P2883" s="4">
        <v>40930.86308</v>
      </c>
    </row>
    <row r="2884" spans="1:16">
      <c r="A2884" s="3" t="s">
        <v>5780</v>
      </c>
      <c r="B2884" s="3" t="s">
        <v>5781</v>
      </c>
      <c r="C2884" s="4">
        <v>2166956.065897</v>
      </c>
      <c r="D2884" s="4">
        <v>2199764.751835</v>
      </c>
      <c r="E2884" s="4">
        <v>3561350.409409</v>
      </c>
      <c r="F2884" s="4">
        <v>3742015.356703</v>
      </c>
      <c r="G2884" s="4">
        <v>3867357.078542</v>
      </c>
      <c r="H2884" s="4">
        <v>5964571.439183</v>
      </c>
      <c r="I2884" s="4">
        <v>6390977.739062</v>
      </c>
      <c r="J2884" s="4">
        <v>6659789.454953</v>
      </c>
      <c r="K2884" s="4">
        <v>7179053.607724</v>
      </c>
      <c r="L2884" s="4">
        <v>7686702.502855</v>
      </c>
      <c r="M2884" s="4">
        <v>8545749.696435</v>
      </c>
      <c r="N2884" s="4">
        <v>11443061.952728</v>
      </c>
      <c r="O2884" s="4">
        <v>12077800.928926</v>
      </c>
      <c r="P2884" s="4">
        <v>12807491.748339</v>
      </c>
    </row>
    <row r="2885" spans="1:16">
      <c r="A2885" s="3" t="s">
        <v>5782</v>
      </c>
      <c r="B2885" s="3" t="s">
        <v>5783</v>
      </c>
      <c r="C2885" s="4"/>
      <c r="D2885" s="4"/>
      <c r="E2885" s="4"/>
      <c r="F2885" s="4"/>
      <c r="G2885" s="4"/>
      <c r="H2885" s="4">
        <v>127228.76957</v>
      </c>
      <c r="I2885" s="4"/>
      <c r="J2885" s="4">
        <v>287154.088962</v>
      </c>
      <c r="K2885" s="4">
        <v>328563.178125</v>
      </c>
      <c r="L2885" s="4">
        <v>393429.664292</v>
      </c>
      <c r="M2885" s="4">
        <v>429789.560259</v>
      </c>
      <c r="N2885" s="4">
        <v>497386.27109</v>
      </c>
      <c r="O2885" s="4">
        <v>578563.276</v>
      </c>
      <c r="P2885" s="4">
        <v>1040926.483502</v>
      </c>
    </row>
    <row r="2886" spans="1:16">
      <c r="A2886" s="3" t="s">
        <v>5784</v>
      </c>
      <c r="B2886" s="3" t="s">
        <v>5785</v>
      </c>
      <c r="C2886" s="4"/>
      <c r="D2886" s="4"/>
      <c r="E2886" s="4"/>
      <c r="F2886" s="4"/>
      <c r="G2886" s="4"/>
      <c r="H2886" s="4"/>
      <c r="I2886" s="4"/>
      <c r="J2886" s="4"/>
      <c r="K2886" s="4"/>
      <c r="L2886" s="4"/>
      <c r="M2886" s="4"/>
      <c r="N2886" s="4">
        <v>115004.257677</v>
      </c>
      <c r="O2886" s="4">
        <v>234109.496549</v>
      </c>
      <c r="P2886" s="4">
        <v>233366.28904</v>
      </c>
    </row>
    <row r="2887" spans="1:16">
      <c r="A2887" s="3" t="s">
        <v>5786</v>
      </c>
      <c r="B2887" s="3" t="s">
        <v>5787</v>
      </c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M2887" s="4">
        <v>666449.1</v>
      </c>
      <c r="N2887" s="4">
        <v>766478.131891</v>
      </c>
      <c r="O2887" s="4">
        <v>888124.9</v>
      </c>
      <c r="P2887" s="4">
        <v>1023960.3</v>
      </c>
    </row>
    <row r="2888" spans="1:16">
      <c r="A2888" s="3" t="s">
        <v>5788</v>
      </c>
      <c r="B2888" s="3" t="s">
        <v>5789</v>
      </c>
      <c r="C2888" s="4">
        <v>48833.422983</v>
      </c>
      <c r="D2888" s="4"/>
      <c r="E2888" s="4">
        <v>131389.837225</v>
      </c>
      <c r="F2888" s="4">
        <v>218891.8621</v>
      </c>
      <c r="G2888" s="4">
        <v>264223.05845</v>
      </c>
      <c r="H2888" s="4">
        <v>320219.966073</v>
      </c>
      <c r="I2888" s="4">
        <v>339764.79146</v>
      </c>
      <c r="J2888" s="4">
        <v>350481.982102</v>
      </c>
      <c r="K2888" s="4">
        <v>421689.075659</v>
      </c>
      <c r="L2888" s="4">
        <v>443846.862265</v>
      </c>
      <c r="M2888" s="4">
        <v>602188.809395</v>
      </c>
      <c r="N2888" s="4">
        <v>652906.974267</v>
      </c>
      <c r="O2888" s="4">
        <v>1201113.092199</v>
      </c>
      <c r="P2888" s="4">
        <v>1223244.447541</v>
      </c>
    </row>
    <row r="2889" spans="1:16">
      <c r="A2889" s="3" t="s">
        <v>5790</v>
      </c>
      <c r="B2889" s="3" t="s">
        <v>5791</v>
      </c>
      <c r="C2889" s="4"/>
      <c r="D2889" s="4"/>
      <c r="E2889" s="4"/>
      <c r="F2889" s="4"/>
      <c r="G2889" s="4"/>
      <c r="H2889" s="4"/>
      <c r="I2889" s="4"/>
      <c r="J2889" s="4">
        <v>239460.243411</v>
      </c>
      <c r="K2889" s="4"/>
      <c r="L2889" s="4">
        <v>263098.277833</v>
      </c>
      <c r="M2889" s="4">
        <v>331793.602931</v>
      </c>
      <c r="N2889" s="4">
        <v>344291.457849</v>
      </c>
      <c r="O2889" s="4">
        <v>362188.778835</v>
      </c>
      <c r="P2889" s="4">
        <v>378034.433002</v>
      </c>
    </row>
    <row r="2890" spans="1:16">
      <c r="A2890" s="3" t="s">
        <v>5792</v>
      </c>
      <c r="B2890" s="3" t="s">
        <v>5793</v>
      </c>
      <c r="C2890" s="4"/>
      <c r="D2890" s="4"/>
      <c r="E2890" s="4"/>
      <c r="F2890" s="4"/>
      <c r="G2890" s="4">
        <v>1381671.380644</v>
      </c>
      <c r="H2890" s="4"/>
      <c r="I2890" s="4">
        <v>2562544.899335</v>
      </c>
      <c r="J2890" s="4"/>
      <c r="K2890" s="4"/>
      <c r="L2890" s="4"/>
      <c r="M2890" s="4"/>
      <c r="N2890" s="4">
        <v>7066983</v>
      </c>
      <c r="O2890" s="4">
        <v>8575820.3</v>
      </c>
      <c r="P2890" s="4">
        <v>11618467.3</v>
      </c>
    </row>
    <row r="2891" spans="1:16">
      <c r="A2891" s="3" t="s">
        <v>5794</v>
      </c>
      <c r="B2891" s="3" t="s">
        <v>5795</v>
      </c>
      <c r="C2891" s="4"/>
      <c r="D2891" s="4"/>
      <c r="E2891" s="4"/>
      <c r="F2891" s="4">
        <v>424239.7</v>
      </c>
      <c r="G2891" s="4"/>
      <c r="H2891" s="4">
        <v>1095962.1</v>
      </c>
      <c r="I2891" s="4">
        <v>1298064.6</v>
      </c>
      <c r="J2891" s="4"/>
      <c r="K2891" s="4"/>
      <c r="L2891" s="4"/>
      <c r="M2891" s="4">
        <v>2980978.1</v>
      </c>
      <c r="N2891" s="4">
        <v>3388171.6</v>
      </c>
      <c r="O2891" s="4">
        <v>4016687.4</v>
      </c>
      <c r="P2891" s="4">
        <v>5433037.8</v>
      </c>
    </row>
    <row r="2892" spans="1:16">
      <c r="A2892" s="3" t="s">
        <v>5796</v>
      </c>
      <c r="B2892" s="3" t="s">
        <v>5797</v>
      </c>
      <c r="C2892" s="4"/>
      <c r="D2892" s="4"/>
      <c r="E2892" s="4"/>
      <c r="F2892" s="4"/>
      <c r="G2892" s="4"/>
      <c r="H2892" s="4"/>
      <c r="I2892" s="4"/>
      <c r="J2892" s="4">
        <v>99958</v>
      </c>
      <c r="K2892" s="4"/>
      <c r="L2892" s="4"/>
      <c r="M2892" s="4">
        <v>161149.84</v>
      </c>
      <c r="N2892" s="4"/>
      <c r="O2892" s="4">
        <v>173242.160405</v>
      </c>
      <c r="P2892" s="4">
        <v>233351.866189</v>
      </c>
    </row>
    <row r="2893" spans="1:16">
      <c r="A2893" s="3" t="s">
        <v>5798</v>
      </c>
      <c r="B2893" s="3" t="s">
        <v>5799</v>
      </c>
      <c r="C2893" s="4"/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>
        <v>159727.413772</v>
      </c>
      <c r="O2893" s="4">
        <v>189611.240056</v>
      </c>
      <c r="P2893" s="4">
        <v>356652.318596</v>
      </c>
    </row>
    <row r="2894" spans="1:16">
      <c r="A2894" s="3" t="s">
        <v>5800</v>
      </c>
      <c r="B2894" s="3" t="s">
        <v>5801</v>
      </c>
      <c r="C2894" s="4"/>
      <c r="D2894" s="4"/>
      <c r="E2894" s="4"/>
      <c r="F2894" s="4"/>
      <c r="G2894" s="4"/>
      <c r="H2894" s="4"/>
      <c r="I2894" s="4"/>
      <c r="J2894" s="4"/>
      <c r="K2894" s="4"/>
      <c r="L2894" s="4"/>
      <c r="M2894" s="4"/>
      <c r="N2894" s="4">
        <v>216546.742157</v>
      </c>
      <c r="O2894" s="4">
        <v>357589.970616</v>
      </c>
      <c r="P2894" s="4">
        <v>365253.015416</v>
      </c>
    </row>
    <row r="2895" spans="1:16">
      <c r="A2895" s="3" t="s">
        <v>5802</v>
      </c>
      <c r="B2895" s="3" t="s">
        <v>5803</v>
      </c>
      <c r="C2895" s="4"/>
      <c r="D2895" s="4"/>
      <c r="E2895" s="4"/>
      <c r="F2895" s="4">
        <v>131243.084232</v>
      </c>
      <c r="G2895" s="4">
        <v>146645.084052</v>
      </c>
      <c r="H2895" s="4">
        <v>267971.068621</v>
      </c>
      <c r="I2895" s="4">
        <v>320225.376302</v>
      </c>
      <c r="J2895" s="4">
        <v>357477.412653</v>
      </c>
      <c r="K2895" s="4">
        <v>370560.707038</v>
      </c>
      <c r="L2895" s="4">
        <v>382497.337699</v>
      </c>
      <c r="M2895" s="4">
        <v>463344.119899</v>
      </c>
      <c r="N2895" s="4">
        <v>437852.604746</v>
      </c>
      <c r="O2895" s="4">
        <v>494910.636093</v>
      </c>
      <c r="P2895" s="4">
        <v>672338.38486</v>
      </c>
    </row>
    <row r="2896" spans="1:16">
      <c r="A2896" s="3" t="s">
        <v>5804</v>
      </c>
      <c r="B2896" s="3" t="s">
        <v>5805</v>
      </c>
      <c r="C2896" s="4">
        <v>182368.536109</v>
      </c>
      <c r="D2896" s="4">
        <v>244232.702284</v>
      </c>
      <c r="E2896" s="4">
        <v>539161.526737</v>
      </c>
      <c r="F2896" s="4">
        <v>706994.37445</v>
      </c>
      <c r="G2896" s="4">
        <v>774534.193591</v>
      </c>
      <c r="H2896" s="4">
        <v>874100.623013</v>
      </c>
      <c r="I2896" s="4">
        <v>975511.869698</v>
      </c>
      <c r="J2896" s="4">
        <v>1479472.767631</v>
      </c>
      <c r="K2896" s="4">
        <v>1509972.444283</v>
      </c>
      <c r="L2896" s="4">
        <v>1591881.916435</v>
      </c>
      <c r="M2896" s="4">
        <v>3391600.471273</v>
      </c>
      <c r="N2896" s="4">
        <v>3294763.711306</v>
      </c>
      <c r="O2896" s="4">
        <v>4087278.31842</v>
      </c>
      <c r="P2896" s="4">
        <v>5119512.609727</v>
      </c>
    </row>
    <row r="2897" spans="1:16">
      <c r="A2897" s="3" t="s">
        <v>5806</v>
      </c>
      <c r="B2897" s="3" t="s">
        <v>5807</v>
      </c>
      <c r="C2897" s="4"/>
      <c r="D2897" s="4"/>
      <c r="E2897" s="4"/>
      <c r="F2897" s="4"/>
      <c r="G2897" s="4"/>
      <c r="H2897" s="4"/>
      <c r="I2897" s="4"/>
      <c r="J2897" s="4">
        <v>765246.923844</v>
      </c>
      <c r="K2897" s="4">
        <v>837869.081613</v>
      </c>
      <c r="L2897" s="4">
        <v>827279.78</v>
      </c>
      <c r="M2897" s="4">
        <v>1222419.596275</v>
      </c>
      <c r="N2897" s="4">
        <v>1251020.123377</v>
      </c>
      <c r="O2897" s="4">
        <v>1295645.83115</v>
      </c>
      <c r="P2897" s="4">
        <v>1370273.606295</v>
      </c>
    </row>
    <row r="2898" spans="1:16">
      <c r="A2898" s="3" t="s">
        <v>5808</v>
      </c>
      <c r="B2898" s="3" t="s">
        <v>5809</v>
      </c>
      <c r="C2898" s="4">
        <v>56290.79024</v>
      </c>
      <c r="D2898" s="4">
        <v>56552.032899</v>
      </c>
      <c r="E2898" s="4">
        <v>59782.380952</v>
      </c>
      <c r="F2898" s="4">
        <v>63348.969437</v>
      </c>
      <c r="G2898" s="4">
        <v>65548.376006</v>
      </c>
      <c r="H2898" s="4">
        <v>73028.478539</v>
      </c>
      <c r="I2898" s="4">
        <v>84162.430116</v>
      </c>
      <c r="J2898" s="4">
        <v>90712.495008</v>
      </c>
      <c r="K2898" s="4">
        <v>95381.264671</v>
      </c>
      <c r="L2898" s="4">
        <v>200520.509587</v>
      </c>
      <c r="M2898" s="4">
        <v>203862.79695</v>
      </c>
      <c r="N2898" s="4">
        <v>206357.156182</v>
      </c>
      <c r="O2898" s="4">
        <v>438641.023638</v>
      </c>
      <c r="P2898" s="4">
        <v>453540.044791</v>
      </c>
    </row>
    <row r="2899" spans="1:16">
      <c r="A2899" s="3" t="s">
        <v>5810</v>
      </c>
      <c r="B2899" s="3" t="s">
        <v>5811</v>
      </c>
      <c r="C2899" s="4">
        <v>86232.801163</v>
      </c>
      <c r="D2899" s="4">
        <v>106241.540198</v>
      </c>
      <c r="E2899" s="4">
        <v>202907.019957</v>
      </c>
      <c r="F2899" s="4">
        <v>218452.295508</v>
      </c>
      <c r="G2899" s="4">
        <v>211216.593714</v>
      </c>
      <c r="H2899" s="4">
        <v>178718.234757</v>
      </c>
      <c r="I2899" s="4">
        <v>202191.279706</v>
      </c>
      <c r="J2899" s="4">
        <v>106348.178959</v>
      </c>
      <c r="K2899" s="4">
        <v>55080.327824</v>
      </c>
      <c r="L2899" s="4">
        <v>71514.512227</v>
      </c>
      <c r="M2899" s="4">
        <v>63353.169619</v>
      </c>
      <c r="N2899" s="4">
        <v>14043.864072</v>
      </c>
      <c r="O2899" s="4">
        <v>16168.881693</v>
      </c>
      <c r="P2899" s="4">
        <v>35260.045669</v>
      </c>
    </row>
    <row r="2900" spans="1:16">
      <c r="A2900" s="3" t="s">
        <v>5812</v>
      </c>
      <c r="B2900" s="3" t="s">
        <v>5813</v>
      </c>
      <c r="C2900" s="4">
        <v>47297.342754</v>
      </c>
      <c r="D2900" s="4">
        <v>47785.58046</v>
      </c>
      <c r="E2900" s="4">
        <v>57318.72513</v>
      </c>
      <c r="F2900" s="4">
        <v>61071.553501</v>
      </c>
      <c r="G2900" s="4">
        <v>101014.718895</v>
      </c>
      <c r="H2900" s="4">
        <v>98077.765244</v>
      </c>
      <c r="I2900" s="4">
        <v>96676.570644</v>
      </c>
      <c r="J2900" s="4">
        <v>102898.557233</v>
      </c>
      <c r="K2900" s="4">
        <v>95199.571398</v>
      </c>
      <c r="L2900" s="4">
        <v>86319.574472</v>
      </c>
      <c r="M2900" s="4">
        <v>77495.392355</v>
      </c>
      <c r="N2900" s="4">
        <v>82653.452791</v>
      </c>
      <c r="O2900" s="4">
        <v>81949.449071</v>
      </c>
      <c r="P2900" s="4">
        <v>83184.665192</v>
      </c>
    </row>
    <row r="2901" spans="1:16">
      <c r="A2901" s="3" t="s">
        <v>5814</v>
      </c>
      <c r="B2901" s="3" t="s">
        <v>5815</v>
      </c>
      <c r="C2901" s="4">
        <v>101236.712864</v>
      </c>
      <c r="D2901" s="4">
        <v>103284.724001</v>
      </c>
      <c r="E2901" s="4">
        <v>289255.126259</v>
      </c>
      <c r="F2901" s="4">
        <v>292199.174799</v>
      </c>
      <c r="G2901" s="4">
        <v>296196.263825</v>
      </c>
      <c r="H2901" s="4">
        <v>306300.669313</v>
      </c>
      <c r="I2901" s="4">
        <v>450070.813214</v>
      </c>
      <c r="J2901" s="4">
        <v>453695.282174</v>
      </c>
      <c r="K2901" s="4">
        <v>522429.651517</v>
      </c>
      <c r="L2901" s="4">
        <v>526881.058811</v>
      </c>
      <c r="M2901" s="4">
        <v>519173.610442</v>
      </c>
      <c r="N2901" s="4">
        <v>523828.544198</v>
      </c>
      <c r="O2901" s="4">
        <v>758833.629228</v>
      </c>
      <c r="P2901" s="4">
        <v>809769.149799</v>
      </c>
    </row>
    <row r="2902" spans="1:16">
      <c r="A2902" s="3" t="s">
        <v>5816</v>
      </c>
      <c r="B2902" s="3" t="s">
        <v>5817</v>
      </c>
      <c r="C2902" s="4">
        <v>48239.298381</v>
      </c>
      <c r="D2902" s="4">
        <v>49536.033881</v>
      </c>
      <c r="E2902" s="4">
        <v>49949.595682</v>
      </c>
      <c r="F2902" s="4">
        <v>52538.736966</v>
      </c>
      <c r="G2902" s="4">
        <v>51615.239878</v>
      </c>
      <c r="H2902" s="4">
        <v>51007.361964</v>
      </c>
      <c r="I2902" s="4">
        <v>48051.898207</v>
      </c>
      <c r="J2902" s="4">
        <v>49459.351258</v>
      </c>
      <c r="K2902" s="4">
        <v>52222.758926</v>
      </c>
      <c r="L2902" s="4">
        <v>91195.100493</v>
      </c>
      <c r="M2902" s="4">
        <v>93371.573742</v>
      </c>
      <c r="N2902" s="4">
        <v>165460.031822</v>
      </c>
      <c r="O2902" s="4">
        <v>176262.079277</v>
      </c>
      <c r="P2902" s="4">
        <v>188177.426072</v>
      </c>
    </row>
    <row r="2903" spans="1:16">
      <c r="A2903" s="3" t="s">
        <v>5818</v>
      </c>
      <c r="B2903" s="3" t="s">
        <v>5819</v>
      </c>
      <c r="C2903" s="4">
        <v>120861.393017</v>
      </c>
      <c r="D2903" s="4">
        <v>134238.083983</v>
      </c>
      <c r="E2903" s="4">
        <v>146619.044384</v>
      </c>
      <c r="F2903" s="4">
        <v>240669.768038</v>
      </c>
      <c r="G2903" s="4">
        <v>250827.725975</v>
      </c>
      <c r="H2903" s="4">
        <v>295696.470602</v>
      </c>
      <c r="I2903" s="4">
        <v>306928.42287</v>
      </c>
      <c r="J2903" s="4">
        <v>311061.621666</v>
      </c>
      <c r="K2903" s="4">
        <v>300335.660297</v>
      </c>
      <c r="L2903" s="4">
        <v>322962.504514</v>
      </c>
      <c r="M2903" s="4">
        <v>393297.27461</v>
      </c>
      <c r="N2903" s="4">
        <v>398406.660524</v>
      </c>
      <c r="O2903" s="4">
        <v>451360.770311</v>
      </c>
      <c r="P2903" s="4">
        <v>537658.580346</v>
      </c>
    </row>
    <row r="2904" spans="1:16">
      <c r="A2904" s="3" t="s">
        <v>5820</v>
      </c>
      <c r="B2904" s="3" t="s">
        <v>5821</v>
      </c>
      <c r="C2904" s="4">
        <v>49089.573181</v>
      </c>
      <c r="D2904" s="4">
        <v>47956.973305</v>
      </c>
      <c r="E2904" s="4">
        <v>49304.803548</v>
      </c>
      <c r="F2904" s="4">
        <v>82306.994442</v>
      </c>
      <c r="G2904" s="4">
        <v>86778.015307</v>
      </c>
      <c r="H2904" s="4">
        <v>91017.124726</v>
      </c>
      <c r="I2904" s="4">
        <v>96302.945384</v>
      </c>
      <c r="J2904" s="4">
        <v>107278.889632</v>
      </c>
      <c r="K2904" s="4">
        <v>210077.383887</v>
      </c>
      <c r="L2904" s="4">
        <v>236774.826311</v>
      </c>
      <c r="M2904" s="4">
        <v>228703.324955</v>
      </c>
      <c r="N2904" s="4">
        <v>222645.613764</v>
      </c>
      <c r="O2904" s="4">
        <v>740083.94213</v>
      </c>
      <c r="P2904" s="4">
        <v>826380.423152</v>
      </c>
    </row>
    <row r="2905" spans="1:16">
      <c r="A2905" s="3" t="s">
        <v>5822</v>
      </c>
      <c r="B2905" s="3" t="s">
        <v>5823</v>
      </c>
      <c r="C2905" s="4">
        <v>66811.851765</v>
      </c>
      <c r="D2905" s="4">
        <v>67652.962581</v>
      </c>
      <c r="E2905" s="4">
        <v>62381.149616</v>
      </c>
      <c r="F2905" s="4">
        <v>54927.305693</v>
      </c>
      <c r="G2905" s="4">
        <v>62501.177098</v>
      </c>
      <c r="H2905" s="4">
        <v>74491.523661</v>
      </c>
      <c r="I2905" s="4">
        <v>88950.915743</v>
      </c>
      <c r="J2905" s="4">
        <v>103130.847138</v>
      </c>
      <c r="K2905" s="4">
        <v>145686.832256</v>
      </c>
      <c r="L2905" s="4">
        <v>158039.975638</v>
      </c>
      <c r="M2905" s="4">
        <v>257899.735669</v>
      </c>
      <c r="N2905" s="4">
        <v>312873.084127</v>
      </c>
      <c r="O2905" s="4">
        <v>327276.74142</v>
      </c>
      <c r="P2905" s="4">
        <v>344650.613826</v>
      </c>
    </row>
    <row r="2906" spans="1:16">
      <c r="A2906" s="3" t="s">
        <v>5824</v>
      </c>
      <c r="B2906" s="3" t="s">
        <v>5825</v>
      </c>
      <c r="C2906" s="4">
        <v>70770.790359</v>
      </c>
      <c r="D2906" s="4">
        <v>76519.439482</v>
      </c>
      <c r="E2906" s="4">
        <v>83906.309177</v>
      </c>
      <c r="F2906" s="4">
        <v>107295.070275</v>
      </c>
      <c r="G2906" s="4">
        <v>175441.426076</v>
      </c>
      <c r="H2906" s="4">
        <v>270611.905384</v>
      </c>
      <c r="I2906" s="4">
        <v>405067.699343</v>
      </c>
      <c r="J2906" s="4">
        <v>429388.098688</v>
      </c>
      <c r="K2906" s="4">
        <v>460680.563021</v>
      </c>
      <c r="L2906" s="4">
        <v>465511.911816</v>
      </c>
      <c r="M2906" s="4">
        <v>502875.421706</v>
      </c>
      <c r="N2906" s="4">
        <v>659490.575261</v>
      </c>
      <c r="O2906" s="4">
        <v>720828.756596</v>
      </c>
      <c r="P2906" s="4">
        <v>790676.748904</v>
      </c>
    </row>
    <row r="2907" spans="1:16">
      <c r="A2907" s="3" t="s">
        <v>5826</v>
      </c>
      <c r="B2907" s="3" t="s">
        <v>5827</v>
      </c>
      <c r="C2907" s="4">
        <v>89809.430457</v>
      </c>
      <c r="D2907" s="4">
        <v>91420.307207</v>
      </c>
      <c r="E2907" s="4">
        <v>100743.301958</v>
      </c>
      <c r="F2907" s="4">
        <v>127257.679327</v>
      </c>
      <c r="G2907" s="4">
        <v>191539.745988</v>
      </c>
      <c r="H2907" s="4">
        <v>367642.125767</v>
      </c>
      <c r="I2907" s="4">
        <v>594214.713868</v>
      </c>
      <c r="J2907" s="4">
        <v>694913.619745</v>
      </c>
      <c r="K2907" s="4">
        <v>695979.025592</v>
      </c>
      <c r="L2907" s="4">
        <v>706139.619385</v>
      </c>
      <c r="M2907" s="4">
        <v>646966.158682</v>
      </c>
      <c r="N2907" s="4">
        <v>577735.750635</v>
      </c>
      <c r="O2907" s="4">
        <v>651310.690228</v>
      </c>
      <c r="P2907" s="4">
        <v>708868.831153</v>
      </c>
    </row>
    <row r="2908" spans="1:16">
      <c r="A2908" s="3" t="s">
        <v>5828</v>
      </c>
      <c r="B2908" s="3" t="s">
        <v>5829</v>
      </c>
      <c r="C2908" s="4">
        <v>58240.669726</v>
      </c>
      <c r="D2908" s="4">
        <v>60943.359264</v>
      </c>
      <c r="E2908" s="4">
        <v>75504.710235</v>
      </c>
      <c r="F2908" s="4">
        <v>89900.403654</v>
      </c>
      <c r="G2908" s="4">
        <v>87770.691703</v>
      </c>
      <c r="H2908" s="4">
        <v>90470.551762</v>
      </c>
      <c r="I2908" s="4">
        <v>180506.003081</v>
      </c>
      <c r="J2908" s="4">
        <v>182877.813328</v>
      </c>
      <c r="K2908" s="4">
        <v>186954.788432</v>
      </c>
      <c r="L2908" s="4">
        <v>205794.589564</v>
      </c>
      <c r="M2908" s="4">
        <v>211036.027136</v>
      </c>
      <c r="N2908" s="4">
        <v>344483.358965</v>
      </c>
      <c r="O2908" s="4">
        <v>359465.889526</v>
      </c>
      <c r="P2908" s="4">
        <v>366179.48857</v>
      </c>
    </row>
    <row r="2909" spans="1:16">
      <c r="A2909" s="3" t="s">
        <v>5830</v>
      </c>
      <c r="B2909" s="3" t="s">
        <v>5831</v>
      </c>
      <c r="C2909" s="4">
        <v>45437.536189</v>
      </c>
      <c r="D2909" s="4">
        <v>46096.94467</v>
      </c>
      <c r="E2909" s="4">
        <v>45409.405196</v>
      </c>
      <c r="F2909" s="4">
        <v>47442.193161</v>
      </c>
      <c r="G2909" s="4">
        <v>44933.022204</v>
      </c>
      <c r="H2909" s="4">
        <v>44655.036934</v>
      </c>
      <c r="I2909" s="4">
        <v>47337.849573</v>
      </c>
      <c r="J2909" s="4">
        <v>54626.444724</v>
      </c>
      <c r="K2909" s="4">
        <v>55478.169835</v>
      </c>
      <c r="L2909" s="4">
        <v>51950.374854</v>
      </c>
      <c r="M2909" s="4">
        <v>100948.717145</v>
      </c>
      <c r="N2909" s="4">
        <v>119591.655246</v>
      </c>
      <c r="O2909" s="4">
        <v>119962.90467</v>
      </c>
      <c r="P2909" s="4">
        <v>108204.65532</v>
      </c>
    </row>
    <row r="2910" spans="1:16">
      <c r="A2910" s="3" t="s">
        <v>5832</v>
      </c>
      <c r="B2910" s="3" t="s">
        <v>5833</v>
      </c>
      <c r="C2910" s="4">
        <v>68263.870385</v>
      </c>
      <c r="D2910" s="4">
        <v>70206.819164</v>
      </c>
      <c r="E2910" s="4">
        <v>71718.0047</v>
      </c>
      <c r="F2910" s="4">
        <v>72496.24153</v>
      </c>
      <c r="G2910" s="4">
        <v>74855.216189</v>
      </c>
      <c r="H2910" s="4">
        <v>78102.854953</v>
      </c>
      <c r="I2910" s="4">
        <v>80828.049929</v>
      </c>
      <c r="J2910" s="4">
        <v>83477.589541</v>
      </c>
      <c r="K2910" s="4">
        <v>86625.925836</v>
      </c>
      <c r="L2910" s="4">
        <v>91604.990963</v>
      </c>
      <c r="M2910" s="4">
        <v>95839.751491</v>
      </c>
      <c r="N2910" s="4">
        <v>99190.760186</v>
      </c>
      <c r="O2910" s="4">
        <v>104698.047471</v>
      </c>
      <c r="P2910" s="4">
        <v>111640.955777</v>
      </c>
    </row>
    <row r="2911" spans="1:16">
      <c r="A2911" s="3" t="s">
        <v>5834</v>
      </c>
      <c r="B2911" s="3" t="s">
        <v>5835</v>
      </c>
      <c r="C2911" s="4"/>
      <c r="D2911" s="4"/>
      <c r="E2911" s="4"/>
      <c r="F2911" s="4"/>
      <c r="G2911" s="4"/>
      <c r="H2911" s="4"/>
      <c r="I2911" s="4"/>
      <c r="J2911" s="4"/>
      <c r="K2911" s="4"/>
      <c r="L2911" s="4"/>
      <c r="M2911" s="4"/>
      <c r="N2911" s="4">
        <v>533504.822974</v>
      </c>
      <c r="O2911" s="4">
        <v>994763.441034</v>
      </c>
      <c r="P2911" s="4">
        <v>1036439.543847</v>
      </c>
    </row>
    <row r="2912" spans="1:16">
      <c r="A2912" s="3" t="s">
        <v>5836</v>
      </c>
      <c r="B2912" s="3" t="s">
        <v>5837</v>
      </c>
      <c r="C2912" s="4">
        <v>78151.323256</v>
      </c>
      <c r="D2912" s="4">
        <v>87323.424993</v>
      </c>
      <c r="E2912" s="4">
        <v>225268.165236</v>
      </c>
      <c r="F2912" s="4">
        <v>253547.299308</v>
      </c>
      <c r="G2912" s="4">
        <v>274960.298234</v>
      </c>
      <c r="H2912" s="4">
        <v>304651.268872</v>
      </c>
      <c r="I2912" s="4">
        <v>400744.88609</v>
      </c>
      <c r="J2912" s="4">
        <v>424399.856609</v>
      </c>
      <c r="K2912" s="4">
        <v>449707.476147</v>
      </c>
      <c r="L2912" s="4">
        <v>616578.481096</v>
      </c>
      <c r="M2912" s="4">
        <v>654995.833527</v>
      </c>
      <c r="N2912" s="4">
        <v>706403.163903</v>
      </c>
      <c r="O2912" s="4">
        <v>776393.191947</v>
      </c>
      <c r="P2912" s="4">
        <v>825459.328072</v>
      </c>
    </row>
    <row r="2913" spans="1:16">
      <c r="A2913" s="3" t="s">
        <v>5838</v>
      </c>
      <c r="B2913" s="3" t="s">
        <v>5839</v>
      </c>
      <c r="C2913" s="4">
        <v>39596.273277</v>
      </c>
      <c r="D2913" s="4">
        <v>42860.757432</v>
      </c>
      <c r="E2913" s="4">
        <v>40811.472205</v>
      </c>
      <c r="F2913" s="4">
        <v>35771.490001</v>
      </c>
      <c r="G2913" s="4">
        <v>39804.104598</v>
      </c>
      <c r="H2913" s="4">
        <v>45661.854801</v>
      </c>
      <c r="I2913" s="4">
        <v>87649.62537</v>
      </c>
      <c r="J2913" s="4">
        <v>95071.45493</v>
      </c>
      <c r="K2913" s="4">
        <v>149219.108454</v>
      </c>
      <c r="L2913" s="4">
        <v>156715.831071</v>
      </c>
      <c r="M2913" s="4">
        <v>148518.198175</v>
      </c>
      <c r="N2913" s="4">
        <v>319035.652706</v>
      </c>
      <c r="O2913" s="4">
        <v>337503.908933</v>
      </c>
      <c r="P2913" s="4">
        <v>358044.994601</v>
      </c>
    </row>
    <row r="2914" spans="1:16">
      <c r="A2914" s="3" t="s">
        <v>5840</v>
      </c>
      <c r="B2914" s="3" t="s">
        <v>5841</v>
      </c>
      <c r="C2914" s="4">
        <v>36965.191905</v>
      </c>
      <c r="D2914" s="4">
        <v>37087.051598</v>
      </c>
      <c r="E2914" s="4">
        <v>35470.496799</v>
      </c>
      <c r="F2914" s="4">
        <v>32884.963737</v>
      </c>
      <c r="G2914" s="4">
        <v>30323.164305</v>
      </c>
      <c r="H2914" s="4">
        <v>27900.066976</v>
      </c>
      <c r="I2914" s="4">
        <v>28223.978279</v>
      </c>
      <c r="J2914" s="4">
        <v>24888.638746</v>
      </c>
      <c r="K2914" s="4">
        <v>24572.483373</v>
      </c>
      <c r="L2914" s="4">
        <v>25881.404068</v>
      </c>
      <c r="M2914" s="4">
        <v>22550.627955</v>
      </c>
      <c r="N2914" s="4">
        <v>49474.566861</v>
      </c>
      <c r="O2914" s="4">
        <v>53544.734747</v>
      </c>
      <c r="P2914" s="4">
        <v>56740.567376</v>
      </c>
    </row>
    <row r="2915" spans="1:16">
      <c r="A2915" s="3" t="s">
        <v>5842</v>
      </c>
      <c r="B2915" s="3" t="s">
        <v>5843</v>
      </c>
      <c r="C2915" s="4">
        <v>64693.593738</v>
      </c>
      <c r="D2915" s="4">
        <v>65545.295658</v>
      </c>
      <c r="E2915" s="4">
        <v>71903.244304</v>
      </c>
      <c r="F2915" s="4">
        <v>83933.673188</v>
      </c>
      <c r="G2915" s="4">
        <v>83095.857396</v>
      </c>
      <c r="H2915" s="4">
        <v>89720.890637</v>
      </c>
      <c r="I2915" s="4">
        <v>92403.189267</v>
      </c>
      <c r="J2915" s="4">
        <v>89833.50139</v>
      </c>
      <c r="K2915" s="4">
        <v>87518.393757</v>
      </c>
      <c r="L2915" s="4">
        <v>94310.121703</v>
      </c>
      <c r="M2915" s="4">
        <v>100963.911199</v>
      </c>
      <c r="N2915" s="4">
        <v>744863.230236</v>
      </c>
      <c r="O2915" s="4">
        <v>795330.911864</v>
      </c>
      <c r="P2915" s="4">
        <v>639374.766569</v>
      </c>
    </row>
    <row r="2916" spans="1:16">
      <c r="A2916" s="3" t="s">
        <v>5844</v>
      </c>
      <c r="B2916" s="3" t="s">
        <v>5845</v>
      </c>
      <c r="C2916" s="4">
        <v>34033.592145</v>
      </c>
      <c r="D2916" s="4">
        <v>34760.711309</v>
      </c>
      <c r="E2916" s="4">
        <v>36617.609917</v>
      </c>
      <c r="F2916" s="4">
        <v>37063.514592</v>
      </c>
      <c r="G2916" s="4">
        <v>40389.364036</v>
      </c>
      <c r="H2916" s="4">
        <v>44028.699696</v>
      </c>
      <c r="I2916" s="4">
        <v>65576.531971</v>
      </c>
      <c r="J2916" s="4">
        <v>74657.72881</v>
      </c>
      <c r="K2916" s="4">
        <v>89365.750279</v>
      </c>
      <c r="L2916" s="4">
        <v>220673.585882</v>
      </c>
      <c r="M2916" s="4">
        <v>242887.599439</v>
      </c>
      <c r="N2916" s="4">
        <v>242242.537119</v>
      </c>
      <c r="O2916" s="4">
        <v>246635.49376</v>
      </c>
      <c r="P2916" s="4">
        <v>253347.925508</v>
      </c>
    </row>
    <row r="2917" spans="1:16">
      <c r="A2917" s="3" t="s">
        <v>5846</v>
      </c>
      <c r="B2917" s="3" t="s">
        <v>5847</v>
      </c>
      <c r="C2917" s="4">
        <v>50170.422426</v>
      </c>
      <c r="D2917" s="4">
        <v>51949.019105</v>
      </c>
      <c r="E2917" s="4">
        <v>54345.795686</v>
      </c>
      <c r="F2917" s="4">
        <v>59494.491826</v>
      </c>
      <c r="G2917" s="4">
        <v>69816.842569</v>
      </c>
      <c r="H2917" s="4">
        <v>92159.112185</v>
      </c>
      <c r="I2917" s="4">
        <v>117002.128757</v>
      </c>
      <c r="J2917" s="4">
        <v>144279.105764</v>
      </c>
      <c r="K2917" s="4">
        <v>175436.659839</v>
      </c>
      <c r="L2917" s="4">
        <v>207674.087353</v>
      </c>
      <c r="M2917" s="4">
        <v>426617.004338</v>
      </c>
      <c r="N2917" s="4">
        <v>461015.90553</v>
      </c>
      <c r="O2917" s="4">
        <v>392577.148746</v>
      </c>
      <c r="P2917" s="4">
        <v>413364.414194</v>
      </c>
    </row>
    <row r="2918" spans="1:16">
      <c r="A2918" s="3" t="s">
        <v>5848</v>
      </c>
      <c r="B2918" s="3" t="s">
        <v>5849</v>
      </c>
      <c r="C2918" s="4">
        <v>43715.965078</v>
      </c>
      <c r="D2918" s="4">
        <v>37782.656805</v>
      </c>
      <c r="E2918" s="4">
        <v>35164.908626</v>
      </c>
      <c r="F2918" s="4">
        <v>32529.01544</v>
      </c>
      <c r="G2918" s="4">
        <v>29027.591266</v>
      </c>
      <c r="H2918" s="4">
        <v>26321.765826</v>
      </c>
      <c r="I2918" s="4">
        <v>26979.01095</v>
      </c>
      <c r="J2918" s="4">
        <v>28043.730338</v>
      </c>
      <c r="K2918" s="4">
        <v>74153.241793</v>
      </c>
      <c r="L2918" s="4">
        <v>68519.96745</v>
      </c>
      <c r="M2918" s="4">
        <v>55606.735867</v>
      </c>
      <c r="N2918" s="4">
        <v>313995.799782</v>
      </c>
      <c r="O2918" s="4">
        <v>325002.658954</v>
      </c>
      <c r="P2918" s="4">
        <v>327537.955546</v>
      </c>
    </row>
    <row r="2919" spans="1:16">
      <c r="A2919" s="3" t="s">
        <v>5850</v>
      </c>
      <c r="B2919" s="3" t="s">
        <v>5851</v>
      </c>
      <c r="C2919" s="4">
        <v>28557.498046</v>
      </c>
      <c r="D2919" s="4">
        <v>28202.443583</v>
      </c>
      <c r="E2919" s="4">
        <v>28915.145336</v>
      </c>
      <c r="F2919" s="4">
        <v>30092.941414</v>
      </c>
      <c r="G2919" s="4">
        <v>34502.981338</v>
      </c>
      <c r="H2919" s="4">
        <v>38278.67971</v>
      </c>
      <c r="I2919" s="4">
        <v>43481.740927</v>
      </c>
      <c r="J2919" s="4">
        <v>45138.562496</v>
      </c>
      <c r="K2919" s="4">
        <v>95076.189462</v>
      </c>
      <c r="L2919" s="4">
        <v>103837.182016</v>
      </c>
      <c r="M2919" s="4">
        <v>111454.125837</v>
      </c>
      <c r="N2919" s="4">
        <v>120456.749839</v>
      </c>
      <c r="O2919" s="4">
        <v>167216.086878</v>
      </c>
      <c r="P2919" s="4">
        <v>181406.659805</v>
      </c>
    </row>
    <row r="2920" spans="1:16">
      <c r="A2920" s="3" t="s">
        <v>5852</v>
      </c>
      <c r="B2920" s="3" t="s">
        <v>5853</v>
      </c>
      <c r="C2920" s="4">
        <v>54810.084084</v>
      </c>
      <c r="D2920" s="4">
        <v>55855.511111</v>
      </c>
      <c r="E2920" s="4">
        <v>58013.859042</v>
      </c>
      <c r="F2920" s="4">
        <v>58500.699145</v>
      </c>
      <c r="G2920" s="4">
        <v>58828.543619</v>
      </c>
      <c r="H2920" s="4">
        <v>65513.567176</v>
      </c>
      <c r="I2920" s="4">
        <v>66027.891822</v>
      </c>
      <c r="J2920" s="4">
        <v>70377.99099</v>
      </c>
      <c r="K2920" s="4">
        <v>69760.657772</v>
      </c>
      <c r="L2920" s="4">
        <v>72212.0936</v>
      </c>
      <c r="M2920" s="4">
        <v>77778.729374</v>
      </c>
      <c r="N2920" s="4">
        <v>398268.912572</v>
      </c>
      <c r="O2920" s="4">
        <v>586740.265376</v>
      </c>
      <c r="P2920" s="4">
        <v>632822.557951</v>
      </c>
    </row>
    <row r="2921" spans="1:16">
      <c r="A2921" s="3" t="s">
        <v>5854</v>
      </c>
      <c r="B2921" s="3" t="s">
        <v>5855</v>
      </c>
      <c r="C2921" s="4">
        <v>96878.558992</v>
      </c>
      <c r="D2921" s="4">
        <v>99113.302346</v>
      </c>
      <c r="E2921" s="4">
        <v>103588.541128</v>
      </c>
      <c r="F2921" s="4">
        <v>109451.101492</v>
      </c>
      <c r="G2921" s="4">
        <v>116100.606684</v>
      </c>
      <c r="H2921" s="4">
        <v>128205.157086</v>
      </c>
      <c r="I2921" s="4">
        <v>144318.07892</v>
      </c>
      <c r="J2921" s="4">
        <v>162208.381459</v>
      </c>
      <c r="K2921" s="4">
        <v>184353.183268</v>
      </c>
      <c r="L2921" s="4">
        <v>215243.9339</v>
      </c>
      <c r="M2921" s="4">
        <v>248943.072911</v>
      </c>
      <c r="N2921" s="4">
        <v>284215.949123</v>
      </c>
      <c r="O2921" s="4">
        <v>322154.75863</v>
      </c>
      <c r="P2921" s="4">
        <v>364432.414355</v>
      </c>
    </row>
    <row r="2922" spans="1:16">
      <c r="A2922" s="3" t="s">
        <v>5856</v>
      </c>
      <c r="B2922" s="3" t="s">
        <v>5857</v>
      </c>
      <c r="C2922" s="4">
        <v>31327.185663</v>
      </c>
      <c r="D2922" s="4">
        <v>11651.468813</v>
      </c>
      <c r="E2922" s="4">
        <v>-9666.66269</v>
      </c>
      <c r="F2922" s="4">
        <v>-15.981925</v>
      </c>
      <c r="G2922" s="4">
        <v>-2175.815489</v>
      </c>
      <c r="H2922" s="4">
        <v>-5112.264376</v>
      </c>
      <c r="I2922" s="4">
        <v>-3738.155773</v>
      </c>
      <c r="J2922" s="4">
        <v>-3786.777488</v>
      </c>
      <c r="K2922" s="4">
        <v>40847.869423</v>
      </c>
      <c r="L2922" s="4">
        <v>68533.677862</v>
      </c>
      <c r="M2922" s="4">
        <v>202737.85952</v>
      </c>
      <c r="N2922" s="4">
        <v>221556.639045</v>
      </c>
      <c r="O2922" s="4">
        <v>255755.881028</v>
      </c>
      <c r="P2922" s="4">
        <v>278801.956472</v>
      </c>
    </row>
    <row r="2923" spans="1:16">
      <c r="A2923" s="3" t="s">
        <v>5858</v>
      </c>
      <c r="B2923" s="3" t="s">
        <v>5859</v>
      </c>
      <c r="C2923" s="4">
        <v>29138.628147</v>
      </c>
      <c r="D2923" s="4">
        <v>30333.470893</v>
      </c>
      <c r="E2923" s="4">
        <v>31415.002406</v>
      </c>
      <c r="F2923" s="4">
        <v>32822.435314</v>
      </c>
      <c r="G2923" s="4">
        <v>33911.979398</v>
      </c>
      <c r="H2923" s="4">
        <v>35270.955428</v>
      </c>
      <c r="I2923" s="4">
        <v>39437.199312</v>
      </c>
      <c r="J2923" s="4">
        <v>44411.180327</v>
      </c>
      <c r="K2923" s="4">
        <v>79670.204608</v>
      </c>
      <c r="L2923" s="4">
        <v>84466.163884</v>
      </c>
      <c r="M2923" s="4">
        <v>92150.618085</v>
      </c>
      <c r="N2923" s="4">
        <v>101958.995402</v>
      </c>
      <c r="O2923" s="4">
        <v>190702.23572</v>
      </c>
      <c r="P2923" s="4">
        <v>209541.931801</v>
      </c>
    </row>
    <row r="2924" spans="1:16">
      <c r="A2924" s="3" t="s">
        <v>5860</v>
      </c>
      <c r="B2924" s="3" t="s">
        <v>5861</v>
      </c>
      <c r="C2924" s="4">
        <v>70502.762094</v>
      </c>
      <c r="D2924" s="4">
        <v>71268.60934</v>
      </c>
      <c r="E2924" s="4">
        <v>75604.165587</v>
      </c>
      <c r="F2924" s="4">
        <v>79138.018278</v>
      </c>
      <c r="G2924" s="4">
        <v>80721.78799</v>
      </c>
      <c r="H2924" s="4">
        <v>82634.640217</v>
      </c>
      <c r="I2924" s="4">
        <v>84784.903431</v>
      </c>
      <c r="J2924" s="4">
        <v>85492.39526</v>
      </c>
      <c r="K2924" s="4">
        <v>86448.194708</v>
      </c>
      <c r="L2924" s="4">
        <v>132461.151366</v>
      </c>
      <c r="M2924" s="4">
        <v>133598.001546</v>
      </c>
      <c r="N2924" s="4">
        <v>134672.678677</v>
      </c>
      <c r="O2924" s="4">
        <v>136157.127866</v>
      </c>
      <c r="P2924" s="4">
        <v>137848.084583</v>
      </c>
    </row>
    <row r="2925" spans="1:16">
      <c r="A2925" s="3" t="s">
        <v>5862</v>
      </c>
      <c r="B2925" s="3" t="s">
        <v>5863</v>
      </c>
      <c r="C2925" s="4">
        <v>54212.778309</v>
      </c>
      <c r="D2925" s="4">
        <v>57509.019258</v>
      </c>
      <c r="E2925" s="4">
        <v>67042.199091</v>
      </c>
      <c r="F2925" s="4">
        <v>74857.971393</v>
      </c>
      <c r="G2925" s="4">
        <v>87469.786184</v>
      </c>
      <c r="H2925" s="4">
        <v>98703.830744</v>
      </c>
      <c r="I2925" s="4">
        <v>111779.989281</v>
      </c>
      <c r="J2925" s="4">
        <v>122988.029217</v>
      </c>
      <c r="K2925" s="4">
        <v>135594.764902</v>
      </c>
      <c r="L2925" s="4">
        <v>150018.695988</v>
      </c>
      <c r="M2925" s="4">
        <v>170334.158393</v>
      </c>
      <c r="N2925" s="4">
        <v>185540.626889</v>
      </c>
      <c r="O2925" s="4">
        <v>205293.843891</v>
      </c>
      <c r="P2925" s="4">
        <v>219726.197175</v>
      </c>
    </row>
    <row r="2926" spans="1:16">
      <c r="A2926" s="3" t="s">
        <v>5864</v>
      </c>
      <c r="B2926" s="3" t="s">
        <v>5865</v>
      </c>
      <c r="C2926" s="4">
        <v>50842.56091</v>
      </c>
      <c r="D2926" s="4">
        <v>53011.636915</v>
      </c>
      <c r="E2926" s="4">
        <v>58758.975116</v>
      </c>
      <c r="F2926" s="4">
        <v>72764.23711</v>
      </c>
      <c r="G2926" s="4">
        <v>86636.719914</v>
      </c>
      <c r="H2926" s="4">
        <v>93379.233821</v>
      </c>
      <c r="I2926" s="4">
        <v>105876.176269</v>
      </c>
      <c r="J2926" s="4">
        <v>121137.250857</v>
      </c>
      <c r="K2926" s="4">
        <v>128661.748354</v>
      </c>
      <c r="L2926" s="4">
        <v>139194.10632</v>
      </c>
      <c r="M2926" s="4">
        <v>146243.634091</v>
      </c>
      <c r="N2926" s="4">
        <v>155261.611564</v>
      </c>
      <c r="O2926" s="4">
        <v>174441.78568</v>
      </c>
      <c r="P2926" s="4">
        <v>193711.455418</v>
      </c>
    </row>
    <row r="2927" spans="1:16">
      <c r="A2927" s="3" t="s">
        <v>5866</v>
      </c>
      <c r="B2927" s="3" t="s">
        <v>5867</v>
      </c>
      <c r="C2927" s="4"/>
      <c r="D2927" s="4"/>
      <c r="E2927" s="4"/>
      <c r="F2927" s="4"/>
      <c r="G2927" s="4"/>
      <c r="H2927" s="4"/>
      <c r="I2927" s="4"/>
      <c r="J2927" s="4"/>
      <c r="K2927" s="4"/>
      <c r="L2927" s="4"/>
      <c r="M2927" s="4"/>
      <c r="N2927" s="4">
        <v>192794.949651</v>
      </c>
      <c r="O2927" s="4">
        <v>408111.715426</v>
      </c>
      <c r="P2927" s="4">
        <v>444320.236954</v>
      </c>
    </row>
    <row r="2928" spans="1:16">
      <c r="A2928" s="3" t="s">
        <v>5868</v>
      </c>
      <c r="B2928" s="3" t="s">
        <v>5869</v>
      </c>
      <c r="C2928" s="4">
        <v>201758.199438</v>
      </c>
      <c r="D2928" s="4">
        <v>228074.341918</v>
      </c>
      <c r="E2928" s="4">
        <v>258242.842523</v>
      </c>
      <c r="F2928" s="4">
        <v>337800.228738</v>
      </c>
      <c r="G2928" s="4">
        <v>454421.557092</v>
      </c>
      <c r="H2928" s="4">
        <v>533075.457369</v>
      </c>
      <c r="I2928" s="4">
        <v>617344.034141</v>
      </c>
      <c r="J2928" s="4">
        <v>683657.529622</v>
      </c>
      <c r="K2928" s="4">
        <v>692075.168517</v>
      </c>
      <c r="L2928" s="4">
        <v>707210.262669</v>
      </c>
      <c r="M2928" s="4">
        <v>682976.918959</v>
      </c>
      <c r="N2928" s="4">
        <v>668744.425397</v>
      </c>
      <c r="O2928" s="4">
        <v>904051.575812</v>
      </c>
      <c r="P2928" s="4">
        <v>974796.496842</v>
      </c>
    </row>
    <row r="2929" spans="1:16">
      <c r="A2929" s="3" t="s">
        <v>5870</v>
      </c>
      <c r="B2929" s="3" t="s">
        <v>5871</v>
      </c>
      <c r="C2929" s="4"/>
      <c r="D2929" s="4"/>
      <c r="E2929" s="4"/>
      <c r="F2929" s="4"/>
      <c r="G2929" s="4"/>
      <c r="H2929" s="4">
        <v>174650.614681</v>
      </c>
      <c r="I2929" s="4">
        <v>386145.672299</v>
      </c>
      <c r="J2929" s="4">
        <v>430737.890592</v>
      </c>
      <c r="K2929" s="4">
        <v>477640.096024</v>
      </c>
      <c r="L2929" s="4">
        <v>718441.900095</v>
      </c>
      <c r="M2929" s="4">
        <v>815431.952614</v>
      </c>
      <c r="N2929" s="4">
        <v>1069224.679059</v>
      </c>
      <c r="O2929" s="4">
        <v>1304043.01045</v>
      </c>
      <c r="P2929" s="4">
        <v>1876918.867917</v>
      </c>
    </row>
    <row r="2930" spans="1:16">
      <c r="A2930" s="3" t="s">
        <v>5872</v>
      </c>
      <c r="B2930" s="3" t="s">
        <v>5873</v>
      </c>
      <c r="C2930" s="4">
        <v>169876.893593</v>
      </c>
      <c r="D2930" s="4">
        <v>215712.749213</v>
      </c>
      <c r="E2930" s="4">
        <v>621410.934543</v>
      </c>
      <c r="F2930" s="4">
        <v>710991.9</v>
      </c>
      <c r="G2930" s="4">
        <v>930106.819689</v>
      </c>
      <c r="H2930" s="4">
        <v>2380174.546213</v>
      </c>
      <c r="I2930" s="4">
        <v>2435489.924871</v>
      </c>
      <c r="J2930" s="4">
        <v>2506176.834641</v>
      </c>
      <c r="K2930" s="4">
        <v>2612095.486841</v>
      </c>
      <c r="L2930" s="4">
        <v>3989117.303575</v>
      </c>
      <c r="M2930" s="4">
        <v>4777112.339997</v>
      </c>
      <c r="N2930" s="4">
        <v>4781267.780193</v>
      </c>
      <c r="O2930" s="4">
        <v>7653713.5968</v>
      </c>
      <c r="P2930" s="4">
        <v>7835002.031449</v>
      </c>
    </row>
    <row r="2931" spans="1:16">
      <c r="A2931" s="3" t="s">
        <v>5874</v>
      </c>
      <c r="B2931" s="3" t="s">
        <v>5875</v>
      </c>
      <c r="C2931" s="4"/>
      <c r="D2931" s="4"/>
      <c r="E2931" s="4"/>
      <c r="F2931" s="4"/>
      <c r="G2931" s="4"/>
      <c r="H2931" s="4">
        <v>332550.72036</v>
      </c>
      <c r="I2931" s="4">
        <v>363203.054953</v>
      </c>
      <c r="J2931" s="4">
        <v>488368.795614</v>
      </c>
      <c r="K2931" s="4">
        <v>556313.897958</v>
      </c>
      <c r="L2931" s="4">
        <v>636738.081424</v>
      </c>
      <c r="M2931" s="4">
        <v>999997.267076</v>
      </c>
      <c r="N2931" s="4">
        <v>1070140.677393</v>
      </c>
      <c r="O2931" s="4">
        <v>1384423.619047</v>
      </c>
      <c r="P2931" s="4">
        <v>1494216.761982</v>
      </c>
    </row>
    <row r="2932" spans="1:16">
      <c r="A2932" s="3" t="s">
        <v>5876</v>
      </c>
      <c r="B2932" s="3" t="s">
        <v>5877</v>
      </c>
      <c r="C2932" s="4"/>
      <c r="D2932" s="4">
        <v>312023.460296</v>
      </c>
      <c r="E2932" s="4">
        <v>355264.866349</v>
      </c>
      <c r="F2932" s="4">
        <v>445281.144493</v>
      </c>
      <c r="G2932" s="4">
        <v>721555.559263</v>
      </c>
      <c r="H2932" s="4">
        <v>868373.161304</v>
      </c>
      <c r="I2932" s="4">
        <v>991484.225229</v>
      </c>
      <c r="J2932" s="4">
        <v>1084558.576311</v>
      </c>
      <c r="K2932" s="4">
        <v>908992.373915</v>
      </c>
      <c r="L2932" s="4">
        <v>817178.229144</v>
      </c>
      <c r="M2932" s="4">
        <v>659104.591836</v>
      </c>
      <c r="N2932" s="4">
        <v>524962.567244</v>
      </c>
      <c r="O2932" s="4">
        <v>565398.790139</v>
      </c>
      <c r="P2932" s="4">
        <v>537475.047567</v>
      </c>
    </row>
    <row r="2933" spans="1:16">
      <c r="A2933" s="3" t="s">
        <v>5878</v>
      </c>
      <c r="B2933" s="3" t="s">
        <v>5879</v>
      </c>
      <c r="C2933" s="4"/>
      <c r="D2933" s="4">
        <v>69577.894</v>
      </c>
      <c r="E2933" s="4">
        <v>150576.495675</v>
      </c>
      <c r="F2933" s="4">
        <v>157986.530646</v>
      </c>
      <c r="G2933" s="4">
        <v>159797.706566</v>
      </c>
      <c r="H2933" s="4">
        <v>166467.026938</v>
      </c>
      <c r="I2933" s="4">
        <v>173385.379057</v>
      </c>
      <c r="J2933" s="4">
        <v>162412.412972</v>
      </c>
      <c r="K2933" s="4">
        <v>168466.446583</v>
      </c>
      <c r="L2933" s="4">
        <v>228639.816335</v>
      </c>
      <c r="M2933" s="4">
        <v>223345.366263</v>
      </c>
      <c r="N2933" s="4">
        <v>226723.173443</v>
      </c>
      <c r="O2933" s="4">
        <v>240307.040844</v>
      </c>
      <c r="P2933" s="4">
        <v>245253.788633</v>
      </c>
    </row>
    <row r="2934" spans="1:16">
      <c r="A2934" s="3" t="s">
        <v>5880</v>
      </c>
      <c r="B2934" s="3" t="s">
        <v>5881</v>
      </c>
      <c r="C2934" s="4"/>
      <c r="D2934" s="4">
        <v>271735.448461</v>
      </c>
      <c r="E2934" s="4">
        <v>444697.679731</v>
      </c>
      <c r="F2934" s="4">
        <v>501887.406458</v>
      </c>
      <c r="G2934" s="4">
        <v>433242.809777</v>
      </c>
      <c r="H2934" s="4">
        <v>501517.073866</v>
      </c>
      <c r="I2934" s="4">
        <v>551820.763817</v>
      </c>
      <c r="J2934" s="4">
        <v>528284.816865</v>
      </c>
      <c r="K2934" s="4">
        <v>531273.494585</v>
      </c>
      <c r="L2934" s="4">
        <v>580705.416836</v>
      </c>
      <c r="M2934" s="4">
        <v>507248.737126</v>
      </c>
      <c r="N2934" s="4">
        <v>451700.944546</v>
      </c>
      <c r="O2934" s="4">
        <v>502978.233315</v>
      </c>
      <c r="P2934" s="4">
        <v>796162.880056</v>
      </c>
    </row>
    <row r="2935" spans="1:16">
      <c r="A2935" s="3" t="s">
        <v>5882</v>
      </c>
      <c r="B2935" s="3" t="s">
        <v>5883</v>
      </c>
      <c r="C2935" s="4"/>
      <c r="D2935" s="4"/>
      <c r="E2935" s="4">
        <v>503464.397259</v>
      </c>
      <c r="F2935" s="4">
        <v>553058.3</v>
      </c>
      <c r="G2935" s="4">
        <v>550325.5</v>
      </c>
      <c r="H2935" s="4">
        <v>555663</v>
      </c>
      <c r="I2935" s="4">
        <v>555144.4</v>
      </c>
      <c r="J2935" s="4">
        <v>342680.2</v>
      </c>
      <c r="K2935" s="4">
        <v>305795.7</v>
      </c>
      <c r="L2935" s="4">
        <v>897341.3</v>
      </c>
      <c r="M2935" s="4">
        <v>774676.9</v>
      </c>
      <c r="N2935" s="4">
        <v>219929.2</v>
      </c>
      <c r="O2935" s="4">
        <v>-119046.8</v>
      </c>
      <c r="P2935" s="4">
        <v>1749988.8</v>
      </c>
    </row>
    <row r="2936" spans="1:16">
      <c r="A2936" s="3" t="s">
        <v>5884</v>
      </c>
      <c r="B2936" s="3" t="s">
        <v>5885</v>
      </c>
      <c r="C2936" s="4"/>
      <c r="D2936" s="4">
        <v>1842888.6953</v>
      </c>
      <c r="E2936" s="4">
        <v>3438223.5836</v>
      </c>
      <c r="F2936" s="4">
        <v>3736116.3756</v>
      </c>
      <c r="G2936" s="4">
        <v>3926284.7393</v>
      </c>
      <c r="H2936" s="4">
        <v>4370877.9728</v>
      </c>
      <c r="I2936" s="4">
        <v>5731514.8007</v>
      </c>
      <c r="J2936" s="4">
        <v>6309617.0428</v>
      </c>
      <c r="K2936" s="4">
        <v>7087051.6684</v>
      </c>
      <c r="L2936" s="4">
        <v>7786634.9953</v>
      </c>
      <c r="M2936" s="4">
        <v>8400383.6646</v>
      </c>
      <c r="N2936" s="4">
        <v>8610245.1064</v>
      </c>
      <c r="O2936" s="4">
        <v>9372009.3844</v>
      </c>
      <c r="P2936" s="4">
        <v>10066511.9476</v>
      </c>
    </row>
    <row r="2937" spans="1:16">
      <c r="A2937" s="3" t="s">
        <v>5886</v>
      </c>
      <c r="B2937" s="3" t="s">
        <v>5887</v>
      </c>
      <c r="C2937" s="4"/>
      <c r="D2937" s="4"/>
      <c r="E2937" s="4">
        <v>84448.429542</v>
      </c>
      <c r="F2937" s="4">
        <v>90408.590562</v>
      </c>
      <c r="G2937" s="4">
        <v>93703.183511</v>
      </c>
      <c r="H2937" s="4">
        <v>102315.282148</v>
      </c>
      <c r="I2937" s="4">
        <v>114059.122807</v>
      </c>
      <c r="J2937" s="4">
        <v>122549.121795</v>
      </c>
      <c r="K2937" s="4">
        <v>133315.788214</v>
      </c>
      <c r="L2937" s="4">
        <v>136208.108402</v>
      </c>
      <c r="M2937" s="4">
        <v>137746.070017</v>
      </c>
      <c r="N2937" s="4">
        <v>138969.813842</v>
      </c>
      <c r="O2937" s="4">
        <v>144782.002314</v>
      </c>
      <c r="P2937" s="4">
        <v>144171.13832</v>
      </c>
    </row>
    <row r="2938" spans="1:16">
      <c r="A2938" s="3" t="s">
        <v>5888</v>
      </c>
      <c r="B2938" s="3" t="s">
        <v>5889</v>
      </c>
      <c r="C2938" s="4"/>
      <c r="D2938" s="4"/>
      <c r="E2938" s="4">
        <v>151198.800052</v>
      </c>
      <c r="F2938" s="4">
        <v>160482.666331</v>
      </c>
      <c r="G2938" s="4">
        <v>166234.27407</v>
      </c>
      <c r="H2938" s="4">
        <v>173580.912714</v>
      </c>
      <c r="I2938" s="4">
        <v>235652.188713</v>
      </c>
      <c r="J2938" s="4">
        <v>248150.814564</v>
      </c>
      <c r="K2938" s="4">
        <v>263312.700633</v>
      </c>
      <c r="L2938" s="4">
        <v>317687.512096</v>
      </c>
      <c r="M2938" s="4">
        <v>319557.030202</v>
      </c>
      <c r="N2938" s="4">
        <v>320224.182376</v>
      </c>
      <c r="O2938" s="4">
        <v>319832.142529</v>
      </c>
      <c r="P2938" s="4">
        <v>320551.017184</v>
      </c>
    </row>
    <row r="2939" spans="1:16">
      <c r="A2939" s="3" t="s">
        <v>5890</v>
      </c>
      <c r="B2939" s="3" t="s">
        <v>5891</v>
      </c>
      <c r="C2939" s="4"/>
      <c r="D2939" s="4"/>
      <c r="E2939" s="4">
        <v>273511.039047</v>
      </c>
      <c r="F2939" s="4">
        <v>1018794.744417</v>
      </c>
      <c r="G2939" s="4">
        <v>1143067.668162</v>
      </c>
      <c r="H2939" s="4">
        <v>1309332.510133</v>
      </c>
      <c r="I2939" s="4">
        <v>1975718.6</v>
      </c>
      <c r="J2939" s="4">
        <v>2312705.9</v>
      </c>
      <c r="K2939" s="4">
        <v>2585005</v>
      </c>
      <c r="L2939" s="4">
        <v>2917365.9</v>
      </c>
      <c r="M2939" s="4">
        <v>4397589.1</v>
      </c>
      <c r="N2939" s="4">
        <v>5441653.7</v>
      </c>
      <c r="O2939" s="4">
        <v>6415118.6</v>
      </c>
      <c r="P2939" s="4">
        <v>7183688.7</v>
      </c>
    </row>
    <row r="2940" spans="1:16">
      <c r="A2940" s="3" t="s">
        <v>5892</v>
      </c>
      <c r="B2940" s="3" t="s">
        <v>5893</v>
      </c>
      <c r="C2940" s="4"/>
      <c r="D2940" s="4"/>
      <c r="E2940" s="4"/>
      <c r="F2940" s="4"/>
      <c r="G2940" s="4">
        <v>73677.430055</v>
      </c>
      <c r="H2940" s="4"/>
      <c r="I2940" s="4">
        <v>310220.492447</v>
      </c>
      <c r="J2940" s="4">
        <v>332455.47967</v>
      </c>
      <c r="K2940" s="4">
        <v>358831.304204</v>
      </c>
      <c r="L2940" s="4">
        <v>375239.254912</v>
      </c>
      <c r="M2940" s="4">
        <v>390799.826146</v>
      </c>
      <c r="N2940" s="4">
        <v>402818.969673</v>
      </c>
      <c r="O2940" s="4">
        <v>430607.235412</v>
      </c>
      <c r="P2940" s="4">
        <v>443028.971495</v>
      </c>
    </row>
    <row r="2941" spans="1:16">
      <c r="A2941" s="3" t="s">
        <v>5894</v>
      </c>
      <c r="B2941" s="3" t="s">
        <v>5895</v>
      </c>
      <c r="C2941" s="4"/>
      <c r="D2941" s="4"/>
      <c r="E2941" s="4"/>
      <c r="F2941" s="4"/>
      <c r="G2941" s="4"/>
      <c r="H2941" s="4">
        <v>89363.799307</v>
      </c>
      <c r="I2941" s="4">
        <v>272332.659792</v>
      </c>
      <c r="J2941" s="4">
        <v>282415.671067</v>
      </c>
      <c r="K2941" s="4">
        <v>280722.684624</v>
      </c>
      <c r="L2941" s="4">
        <v>285832.619365</v>
      </c>
      <c r="M2941" s="4">
        <v>424105.493701</v>
      </c>
      <c r="N2941" s="4">
        <v>426152.040418</v>
      </c>
      <c r="O2941" s="4">
        <v>441068.249552</v>
      </c>
      <c r="P2941" s="4">
        <v>581430.852427</v>
      </c>
    </row>
    <row r="2942" spans="1:16">
      <c r="A2942" s="3" t="s">
        <v>5896</v>
      </c>
      <c r="B2942" s="3" t="s">
        <v>5897</v>
      </c>
      <c r="C2942" s="4"/>
      <c r="D2942" s="4"/>
      <c r="E2942" s="4"/>
      <c r="F2942" s="4"/>
      <c r="G2942" s="4"/>
      <c r="H2942" s="4">
        <v>68618.451595</v>
      </c>
      <c r="I2942" s="4">
        <v>140848.508197</v>
      </c>
      <c r="J2942" s="4">
        <v>296763.943432</v>
      </c>
      <c r="K2942" s="4">
        <v>291260.631982</v>
      </c>
      <c r="L2942" s="4">
        <v>304711.884138</v>
      </c>
      <c r="M2942" s="4">
        <v>520262.579992</v>
      </c>
      <c r="N2942" s="4">
        <v>642779.709131</v>
      </c>
      <c r="O2942" s="4">
        <v>1115051.41793</v>
      </c>
      <c r="P2942" s="4">
        <v>1514457.685538</v>
      </c>
    </row>
    <row r="2943" spans="1:16">
      <c r="A2943" s="3" t="s">
        <v>5898</v>
      </c>
      <c r="B2943" s="3" t="s">
        <v>5899</v>
      </c>
      <c r="C2943" s="4"/>
      <c r="D2943" s="4"/>
      <c r="E2943" s="4"/>
      <c r="F2943" s="4"/>
      <c r="G2943" s="4"/>
      <c r="H2943" s="4"/>
      <c r="I2943" s="4"/>
      <c r="J2943" s="4"/>
      <c r="K2943" s="4"/>
      <c r="L2943" s="4">
        <v>200260.292244</v>
      </c>
      <c r="M2943" s="4">
        <v>280144.631577</v>
      </c>
      <c r="N2943" s="4">
        <v>252044.304574</v>
      </c>
      <c r="O2943" s="4">
        <v>282692.628731</v>
      </c>
      <c r="P2943" s="4">
        <v>548219.263806</v>
      </c>
    </row>
    <row r="2944" spans="1:16">
      <c r="A2944" s="3" t="s">
        <v>5900</v>
      </c>
      <c r="B2944" s="3" t="s">
        <v>5901</v>
      </c>
      <c r="C2944" s="4"/>
      <c r="D2944" s="4"/>
      <c r="E2944" s="4"/>
      <c r="F2944" s="4"/>
      <c r="G2944" s="4"/>
      <c r="H2944" s="4"/>
      <c r="I2944" s="4"/>
      <c r="J2944" s="4">
        <v>264019.3647</v>
      </c>
      <c r="K2944" s="4"/>
      <c r="L2944" s="4">
        <v>278686.1044</v>
      </c>
      <c r="M2944" s="4">
        <v>325899.909371</v>
      </c>
      <c r="N2944" s="4">
        <v>631396.703198</v>
      </c>
      <c r="O2944" s="4">
        <v>652439.887686</v>
      </c>
      <c r="P2944" s="4">
        <v>680897.041845</v>
      </c>
    </row>
    <row r="2945" spans="1:16">
      <c r="A2945" s="3" t="s">
        <v>5902</v>
      </c>
      <c r="B2945" s="3" t="s">
        <v>5903</v>
      </c>
      <c r="C2945" s="4"/>
      <c r="D2945" s="4"/>
      <c r="E2945" s="4"/>
      <c r="F2945" s="4"/>
      <c r="G2945" s="4"/>
      <c r="H2945" s="4">
        <v>1489420</v>
      </c>
      <c r="I2945" s="4">
        <v>2371450.1</v>
      </c>
      <c r="J2945" s="4">
        <v>2585294.7</v>
      </c>
      <c r="K2945" s="4">
        <v>2737400.1</v>
      </c>
      <c r="L2945" s="4">
        <v>2934927.6</v>
      </c>
      <c r="M2945" s="4">
        <v>3112650.9</v>
      </c>
      <c r="N2945" s="4">
        <v>3226003.2</v>
      </c>
      <c r="O2945" s="4">
        <v>3510825.8</v>
      </c>
      <c r="P2945" s="4">
        <v>3697750.9</v>
      </c>
    </row>
    <row r="2946" spans="1:16">
      <c r="A2946" s="3" t="s">
        <v>5904</v>
      </c>
      <c r="B2946" s="3" t="s">
        <v>5905</v>
      </c>
      <c r="C2946" s="4"/>
      <c r="D2946" s="4"/>
      <c r="E2946" s="4"/>
      <c r="F2946" s="4"/>
      <c r="G2946" s="4"/>
      <c r="H2946" s="4"/>
      <c r="I2946" s="4"/>
      <c r="J2946" s="4"/>
      <c r="K2946" s="4"/>
      <c r="L2946" s="4"/>
      <c r="M2946" s="4">
        <v>432961.29</v>
      </c>
      <c r="N2946" s="4"/>
      <c r="O2946" s="4">
        <v>536993.35693</v>
      </c>
      <c r="P2946" s="4">
        <v>894666.009713</v>
      </c>
    </row>
    <row r="2947" spans="1:16">
      <c r="A2947" s="3" t="s">
        <v>5906</v>
      </c>
      <c r="B2947" s="3" t="s">
        <v>5907</v>
      </c>
      <c r="C2947" s="4"/>
      <c r="D2947" s="4"/>
      <c r="E2947" s="4"/>
      <c r="F2947" s="4"/>
      <c r="G2947" s="4"/>
      <c r="H2947" s="4"/>
      <c r="I2947" s="4"/>
      <c r="J2947" s="4"/>
      <c r="K2947" s="4"/>
      <c r="L2947" s="4">
        <v>79195.922805</v>
      </c>
      <c r="M2947" s="4"/>
      <c r="N2947" s="4">
        <v>139850.131149</v>
      </c>
      <c r="O2947" s="4">
        <v>161774.715768</v>
      </c>
      <c r="P2947" s="4">
        <v>187038.133557</v>
      </c>
    </row>
    <row r="2948" spans="1:16">
      <c r="A2948" s="3" t="s">
        <v>5908</v>
      </c>
      <c r="B2948" s="3" t="s">
        <v>5909</v>
      </c>
      <c r="C2948" s="4"/>
      <c r="D2948" s="4"/>
      <c r="E2948" s="4"/>
      <c r="F2948" s="4"/>
      <c r="G2948" s="4"/>
      <c r="H2948" s="4"/>
      <c r="I2948" s="4"/>
      <c r="J2948" s="4"/>
      <c r="K2948" s="4"/>
      <c r="L2948" s="4">
        <v>293986.5507</v>
      </c>
      <c r="M2948" s="4">
        <v>583143.9293</v>
      </c>
      <c r="N2948" s="4">
        <v>711192.6505</v>
      </c>
      <c r="O2948" s="4">
        <v>774936.7837</v>
      </c>
      <c r="P2948" s="4">
        <v>1248213.8646</v>
      </c>
    </row>
    <row r="2949" spans="1:16">
      <c r="A2949" s="3" t="s">
        <v>5910</v>
      </c>
      <c r="B2949" s="3" t="s">
        <v>5911</v>
      </c>
      <c r="C2949" s="4"/>
      <c r="D2949" s="4"/>
      <c r="E2949" s="4"/>
      <c r="F2949" s="4"/>
      <c r="G2949" s="4"/>
      <c r="H2949" s="4">
        <v>80083.281806</v>
      </c>
      <c r="I2949" s="4">
        <v>100057.126849</v>
      </c>
      <c r="J2949" s="4">
        <v>187536.537493</v>
      </c>
      <c r="K2949" s="4">
        <v>192273.517452</v>
      </c>
      <c r="L2949" s="4">
        <v>199338.363848</v>
      </c>
      <c r="M2949" s="4">
        <v>258615.490777</v>
      </c>
      <c r="N2949" s="4">
        <v>261868.539483</v>
      </c>
      <c r="O2949" s="4">
        <v>194808.054096</v>
      </c>
      <c r="P2949" s="4">
        <v>210471.777007</v>
      </c>
    </row>
    <row r="2950" spans="1:16">
      <c r="A2950" s="3" t="s">
        <v>5912</v>
      </c>
      <c r="B2950" s="3" t="s">
        <v>5913</v>
      </c>
      <c r="C2950" s="4"/>
      <c r="D2950" s="4"/>
      <c r="E2950" s="4"/>
      <c r="F2950" s="4"/>
      <c r="G2950" s="4"/>
      <c r="H2950" s="4"/>
      <c r="I2950" s="4">
        <v>321398.9306</v>
      </c>
      <c r="J2950" s="4">
        <v>360022.380537</v>
      </c>
      <c r="K2950" s="4">
        <v>440060.660278</v>
      </c>
      <c r="L2950" s="4">
        <v>452080.845807</v>
      </c>
      <c r="M2950" s="4">
        <v>470510.176754</v>
      </c>
      <c r="N2950" s="4">
        <v>478870.250116</v>
      </c>
      <c r="O2950" s="4">
        <v>479205.81621</v>
      </c>
      <c r="P2950" s="4">
        <v>510829.3379</v>
      </c>
    </row>
    <row r="2951" spans="1:16">
      <c r="A2951" s="3" t="s">
        <v>5914</v>
      </c>
      <c r="B2951" s="3" t="s">
        <v>5915</v>
      </c>
      <c r="C2951" s="4"/>
      <c r="D2951" s="4"/>
      <c r="E2951" s="4"/>
      <c r="F2951" s="4"/>
      <c r="G2951" s="4">
        <v>91787.219175</v>
      </c>
      <c r="H2951" s="4"/>
      <c r="I2951" s="4">
        <v>178717.284473</v>
      </c>
      <c r="J2951" s="4">
        <v>185975.016088</v>
      </c>
      <c r="K2951" s="4">
        <v>203170.625919</v>
      </c>
      <c r="L2951" s="4">
        <v>294781.948867</v>
      </c>
      <c r="M2951" s="4">
        <v>417224.659948</v>
      </c>
      <c r="N2951" s="4">
        <v>443738.875781</v>
      </c>
      <c r="O2951" s="4">
        <v>440214.779737</v>
      </c>
      <c r="P2951" s="4">
        <v>616610.55879</v>
      </c>
    </row>
    <row r="2952" spans="1:16">
      <c r="A2952" s="3" t="s">
        <v>5916</v>
      </c>
      <c r="B2952" s="3" t="s">
        <v>5917</v>
      </c>
      <c r="C2952" s="4"/>
      <c r="D2952" s="4"/>
      <c r="E2952" s="4"/>
      <c r="F2952" s="4"/>
      <c r="G2952" s="4">
        <v>579389.863289</v>
      </c>
      <c r="H2952" s="4">
        <v>826239.133546</v>
      </c>
      <c r="I2952" s="4">
        <v>973278.930835</v>
      </c>
      <c r="J2952" s="4">
        <v>1098205.6</v>
      </c>
      <c r="K2952" s="4">
        <v>1249161.979127</v>
      </c>
      <c r="L2952" s="4">
        <v>1386131.671141</v>
      </c>
      <c r="M2952" s="4">
        <v>2594942.113565</v>
      </c>
      <c r="N2952" s="4">
        <v>3259228.079686</v>
      </c>
      <c r="O2952" s="4">
        <v>4208926.77</v>
      </c>
      <c r="P2952" s="4">
        <v>4768464.574263</v>
      </c>
    </row>
    <row r="2953" spans="1:16">
      <c r="A2953" s="3" t="s">
        <v>5918</v>
      </c>
      <c r="B2953" s="3" t="s">
        <v>5919</v>
      </c>
      <c r="C2953" s="4"/>
      <c r="D2953" s="4"/>
      <c r="E2953" s="4"/>
      <c r="F2953" s="4"/>
      <c r="G2953" s="4"/>
      <c r="H2953" s="4"/>
      <c r="I2953" s="4"/>
      <c r="J2953" s="4"/>
      <c r="K2953" s="4"/>
      <c r="L2953" s="4"/>
      <c r="M2953" s="4">
        <v>660894.6198</v>
      </c>
      <c r="N2953" s="4">
        <v>739931.28206</v>
      </c>
      <c r="O2953" s="4">
        <v>902630.489126</v>
      </c>
      <c r="P2953" s="4">
        <v>939705.507752</v>
      </c>
    </row>
    <row r="2954" spans="1:16">
      <c r="A2954" s="3" t="s">
        <v>5920</v>
      </c>
      <c r="B2954" s="3" t="s">
        <v>5921</v>
      </c>
      <c r="C2954" s="4"/>
      <c r="D2954" s="4"/>
      <c r="E2954" s="4"/>
      <c r="F2954" s="4"/>
      <c r="G2954" s="4"/>
      <c r="H2954" s="4"/>
      <c r="I2954" s="4"/>
      <c r="J2954" s="4"/>
      <c r="K2954" s="4"/>
      <c r="L2954" s="4">
        <v>118069.337403</v>
      </c>
      <c r="M2954" s="4">
        <v>153934.340835</v>
      </c>
      <c r="N2954" s="4">
        <v>164148.143181</v>
      </c>
      <c r="O2954" s="4">
        <v>175226.802842</v>
      </c>
      <c r="P2954" s="4">
        <v>166191.693362</v>
      </c>
    </row>
    <row r="2955" spans="1:16">
      <c r="A2955" s="3" t="s">
        <v>5922</v>
      </c>
      <c r="B2955" s="3" t="s">
        <v>5923</v>
      </c>
      <c r="C2955" s="4"/>
      <c r="D2955" s="4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4">
        <v>128405.222914</v>
      </c>
      <c r="P2955" s="4">
        <v>172902.726537</v>
      </c>
    </row>
    <row r="2956" spans="1:16">
      <c r="A2956" s="3" t="s">
        <v>5924</v>
      </c>
      <c r="B2956" s="3" t="s">
        <v>5925</v>
      </c>
      <c r="C2956" s="4"/>
      <c r="D2956" s="4"/>
      <c r="E2956" s="4">
        <v>6947600</v>
      </c>
      <c r="F2956" s="4">
        <v>13314300</v>
      </c>
      <c r="G2956" s="4">
        <v>15491500</v>
      </c>
      <c r="H2956" s="4">
        <v>17800300</v>
      </c>
      <c r="I2956" s="4">
        <v>20051300</v>
      </c>
      <c r="J2956" s="4">
        <v>23136400</v>
      </c>
      <c r="K2956" s="4">
        <v>25843900</v>
      </c>
      <c r="L2956" s="4">
        <v>27748000</v>
      </c>
      <c r="M2956" s="4">
        <v>29025600</v>
      </c>
      <c r="N2956" s="4">
        <v>29768500</v>
      </c>
      <c r="O2956" s="4">
        <v>27996800</v>
      </c>
      <c r="P2956" s="4">
        <v>30815700</v>
      </c>
    </row>
    <row r="2957" spans="1:16">
      <c r="A2957" s="3" t="s">
        <v>5926</v>
      </c>
      <c r="B2957" s="3" t="s">
        <v>5927</v>
      </c>
      <c r="C2957" s="4"/>
      <c r="D2957" s="4"/>
      <c r="E2957" s="4"/>
      <c r="F2957" s="4"/>
      <c r="G2957" s="4"/>
      <c r="H2957" s="4">
        <v>259068.150726</v>
      </c>
      <c r="I2957" s="4">
        <v>729247.037709</v>
      </c>
      <c r="J2957" s="4">
        <v>794121.923759</v>
      </c>
      <c r="K2957" s="4">
        <v>860294.896203</v>
      </c>
      <c r="L2957" s="4">
        <v>950840.429583</v>
      </c>
      <c r="M2957" s="4">
        <v>1054083.36993</v>
      </c>
      <c r="N2957" s="4">
        <v>1176738.072075</v>
      </c>
      <c r="O2957" s="4">
        <v>1267947.445757</v>
      </c>
      <c r="P2957" s="4">
        <v>1287273.64483</v>
      </c>
    </row>
    <row r="2958" spans="1:16">
      <c r="A2958" s="3" t="s">
        <v>5928</v>
      </c>
      <c r="B2958" s="3" t="s">
        <v>5929</v>
      </c>
      <c r="C2958" s="4"/>
      <c r="D2958" s="4"/>
      <c r="E2958" s="4">
        <v>167040.677596</v>
      </c>
      <c r="F2958" s="4">
        <v>157787.77325</v>
      </c>
      <c r="G2958" s="4">
        <v>158598.94589</v>
      </c>
      <c r="H2958" s="4">
        <v>181147.604389</v>
      </c>
      <c r="I2958" s="4">
        <v>209413.830942</v>
      </c>
      <c r="J2958" s="4">
        <v>218664.459004</v>
      </c>
      <c r="K2958" s="4">
        <v>215383.243157</v>
      </c>
      <c r="L2958" s="4">
        <v>599662.985394</v>
      </c>
      <c r="M2958" s="4">
        <v>719389.593185</v>
      </c>
      <c r="N2958" s="4">
        <v>1141579.581146</v>
      </c>
      <c r="O2958" s="4">
        <v>1148214.790734</v>
      </c>
      <c r="P2958" s="4">
        <v>1155303.715457</v>
      </c>
    </row>
    <row r="2959" spans="1:16">
      <c r="A2959" s="3" t="s">
        <v>5930</v>
      </c>
      <c r="B2959" s="3" t="s">
        <v>5931</v>
      </c>
      <c r="C2959" s="4"/>
      <c r="D2959" s="4"/>
      <c r="E2959" s="4"/>
      <c r="F2959" s="4"/>
      <c r="G2959" s="4"/>
      <c r="H2959" s="4"/>
      <c r="I2959" s="4">
        <v>68229.806315</v>
      </c>
      <c r="J2959" s="4">
        <v>319656.2611</v>
      </c>
      <c r="K2959" s="4">
        <v>336614.125314</v>
      </c>
      <c r="L2959" s="4">
        <v>341753.176418</v>
      </c>
      <c r="M2959" s="4">
        <v>345052.917705</v>
      </c>
      <c r="N2959" s="4">
        <v>346355.915477</v>
      </c>
      <c r="O2959" s="4">
        <v>362283.881314</v>
      </c>
      <c r="P2959" s="4">
        <v>417119.917088</v>
      </c>
    </row>
    <row r="2960" spans="1:16">
      <c r="A2960" s="3" t="s">
        <v>5932</v>
      </c>
      <c r="B2960" s="3" t="s">
        <v>5933</v>
      </c>
      <c r="C2960" s="4"/>
      <c r="D2960" s="4"/>
      <c r="E2960" s="4"/>
      <c r="F2960" s="4"/>
      <c r="G2960" s="4">
        <v>190770.526775</v>
      </c>
      <c r="H2960" s="4">
        <v>497600.326714</v>
      </c>
      <c r="I2960" s="4">
        <v>585983.115491</v>
      </c>
      <c r="J2960" s="4">
        <v>679663.481254</v>
      </c>
      <c r="K2960" s="4">
        <v>680784.160487</v>
      </c>
      <c r="L2960" s="4">
        <v>671939.01639</v>
      </c>
      <c r="M2960" s="4">
        <v>676404.579743</v>
      </c>
      <c r="N2960" s="4">
        <v>645264.521449</v>
      </c>
      <c r="O2960" s="4">
        <v>708525.076776</v>
      </c>
      <c r="P2960" s="4">
        <v>794591.290472</v>
      </c>
    </row>
    <row r="2961" spans="1:16">
      <c r="A2961" s="3" t="s">
        <v>5934</v>
      </c>
      <c r="B2961" s="3" t="s">
        <v>5935</v>
      </c>
      <c r="C2961" s="4"/>
      <c r="D2961" s="4"/>
      <c r="E2961" s="4"/>
      <c r="F2961" s="4"/>
      <c r="G2961" s="4">
        <v>374799.764837</v>
      </c>
      <c r="H2961" s="4">
        <v>1595847.687322</v>
      </c>
      <c r="I2961" s="4">
        <v>1643331.337054</v>
      </c>
      <c r="J2961" s="4">
        <v>1673744.759695</v>
      </c>
      <c r="K2961" s="4">
        <v>1631980.211483</v>
      </c>
      <c r="L2961" s="4">
        <v>1604159.60769</v>
      </c>
      <c r="M2961" s="4">
        <v>1624981.258979</v>
      </c>
      <c r="N2961" s="4">
        <v>1422528.20878</v>
      </c>
      <c r="O2961" s="4">
        <v>922799.049982</v>
      </c>
      <c r="P2961" s="4">
        <v>1087480.5651</v>
      </c>
    </row>
    <row r="2962" spans="1:16">
      <c r="A2962" s="3" t="s">
        <v>5936</v>
      </c>
      <c r="B2962" s="3" t="s">
        <v>5937</v>
      </c>
      <c r="C2962" s="4"/>
      <c r="D2962" s="4"/>
      <c r="E2962" s="4">
        <v>509905.508015</v>
      </c>
      <c r="F2962" s="4"/>
      <c r="G2962" s="4">
        <v>558489.078426</v>
      </c>
      <c r="H2962" s="4">
        <v>776436.574095</v>
      </c>
      <c r="I2962" s="4">
        <v>861332.390625</v>
      </c>
      <c r="J2962" s="4">
        <v>971631.280356</v>
      </c>
      <c r="K2962" s="4">
        <v>1047160.102845</v>
      </c>
      <c r="L2962" s="4">
        <v>1131250.266051</v>
      </c>
      <c r="M2962" s="4">
        <v>1208785.209641</v>
      </c>
      <c r="N2962" s="4">
        <v>1294711.448035</v>
      </c>
      <c r="O2962" s="4">
        <v>1357519.725837</v>
      </c>
      <c r="P2962" s="4">
        <v>1428584.359701</v>
      </c>
    </row>
    <row r="2963" spans="1:16">
      <c r="A2963" s="3" t="s">
        <v>5938</v>
      </c>
      <c r="B2963" s="3" t="s">
        <v>5939</v>
      </c>
      <c r="C2963" s="4"/>
      <c r="D2963" s="4">
        <v>37963</v>
      </c>
      <c r="E2963" s="4"/>
      <c r="F2963" s="4"/>
      <c r="G2963" s="4">
        <v>292233.022143</v>
      </c>
      <c r="H2963" s="4">
        <v>296400.536514</v>
      </c>
      <c r="I2963" s="4">
        <v>326857.466367</v>
      </c>
      <c r="J2963" s="4">
        <v>406079.467781</v>
      </c>
      <c r="K2963" s="4">
        <v>433284.104994</v>
      </c>
      <c r="L2963" s="4">
        <v>483698.892924</v>
      </c>
      <c r="M2963" s="4">
        <v>1061039.34</v>
      </c>
      <c r="N2963" s="4">
        <v>1368855.744561</v>
      </c>
      <c r="O2963" s="4">
        <v>1577455.723116</v>
      </c>
      <c r="P2963" s="4">
        <v>2010795.972394</v>
      </c>
    </row>
    <row r="2964" spans="1:16">
      <c r="A2964" s="3" t="s">
        <v>5940</v>
      </c>
      <c r="B2964" s="3" t="s">
        <v>5941</v>
      </c>
      <c r="C2964" s="4"/>
      <c r="D2964" s="4">
        <v>1963842.9393</v>
      </c>
      <c r="E2964" s="4">
        <v>2922775.7</v>
      </c>
      <c r="F2964" s="4">
        <v>3113500.7</v>
      </c>
      <c r="G2964" s="4">
        <v>2272104.1</v>
      </c>
      <c r="H2964" s="4">
        <v>2820086.6</v>
      </c>
      <c r="I2964" s="4">
        <v>4393706.7</v>
      </c>
      <c r="J2964" s="4">
        <v>4633313.1</v>
      </c>
      <c r="K2964" s="4">
        <v>5168068.7</v>
      </c>
      <c r="L2964" s="4">
        <v>5379989.6</v>
      </c>
      <c r="M2964" s="4">
        <v>5830948.4</v>
      </c>
      <c r="N2964" s="4">
        <v>6318587.8</v>
      </c>
      <c r="O2964" s="4">
        <v>8111586.3</v>
      </c>
      <c r="P2964" s="4">
        <v>8951737.8</v>
      </c>
    </row>
    <row r="2965" spans="1:16">
      <c r="A2965" s="3" t="s">
        <v>5942</v>
      </c>
      <c r="B2965" s="3" t="s">
        <v>5943</v>
      </c>
      <c r="C2965" s="4"/>
      <c r="D2965" s="4"/>
      <c r="E2965" s="4"/>
      <c r="F2965" s="4"/>
      <c r="G2965" s="4"/>
      <c r="H2965" s="4"/>
      <c r="I2965" s="4">
        <v>166367.801053</v>
      </c>
      <c r="J2965" s="4">
        <v>168027.054274</v>
      </c>
      <c r="K2965" s="4">
        <v>172110.622891</v>
      </c>
      <c r="L2965" s="4">
        <v>170330.928297</v>
      </c>
      <c r="M2965" s="4">
        <v>163983.723408</v>
      </c>
      <c r="N2965" s="4">
        <v>266474.339265</v>
      </c>
      <c r="O2965" s="4">
        <v>273614.432779</v>
      </c>
      <c r="P2965" s="4">
        <v>556621.388608</v>
      </c>
    </row>
    <row r="2966" spans="1:16">
      <c r="A2966" s="3" t="s">
        <v>5944</v>
      </c>
      <c r="B2966" s="3" t="s">
        <v>5945</v>
      </c>
      <c r="C2966" s="4"/>
      <c r="D2966" s="4"/>
      <c r="E2966" s="4"/>
      <c r="F2966" s="4"/>
      <c r="G2966" s="4"/>
      <c r="H2966" s="4"/>
      <c r="I2966" s="4">
        <v>133260.764812</v>
      </c>
      <c r="J2966" s="4">
        <v>143929.791744</v>
      </c>
      <c r="K2966" s="4">
        <v>150909.041096</v>
      </c>
      <c r="L2966" s="4">
        <v>155470.860364</v>
      </c>
      <c r="M2966" s="4">
        <v>156628.145701</v>
      </c>
      <c r="N2966" s="4">
        <v>154966.56884</v>
      </c>
      <c r="O2966" s="4">
        <v>158546.200439</v>
      </c>
      <c r="P2966" s="4">
        <v>161088.091376</v>
      </c>
    </row>
    <row r="2967" spans="1:16">
      <c r="A2967" s="3" t="s">
        <v>5946</v>
      </c>
      <c r="B2967" s="3" t="s">
        <v>5947</v>
      </c>
      <c r="C2967" s="4"/>
      <c r="D2967" s="4"/>
      <c r="E2967" s="4"/>
      <c r="F2967" s="4"/>
      <c r="G2967" s="4">
        <v>402300.258404</v>
      </c>
      <c r="H2967" s="4">
        <v>1182825.81893</v>
      </c>
      <c r="I2967" s="4">
        <v>1376497.543129</v>
      </c>
      <c r="J2967" s="4">
        <v>1633303.215208</v>
      </c>
      <c r="K2967" s="4">
        <v>1937648.042454</v>
      </c>
      <c r="L2967" s="4">
        <v>2241542.272537</v>
      </c>
      <c r="M2967" s="4">
        <v>2451523.592686</v>
      </c>
      <c r="N2967" s="4">
        <v>2654725.691026</v>
      </c>
      <c r="O2967" s="4">
        <v>2778121.802692</v>
      </c>
      <c r="P2967" s="4">
        <v>2899564.196144</v>
      </c>
    </row>
    <row r="2968" spans="1:16">
      <c r="A2968" s="3" t="s">
        <v>5948</v>
      </c>
      <c r="B2968" s="3" t="s">
        <v>5949</v>
      </c>
      <c r="C2968" s="4"/>
      <c r="D2968" s="4">
        <v>339006.4</v>
      </c>
      <c r="E2968" s="4">
        <v>346735.071192</v>
      </c>
      <c r="F2968" s="4"/>
      <c r="G2968" s="4">
        <v>347897.511015</v>
      </c>
      <c r="H2968" s="4">
        <v>380306.110831</v>
      </c>
      <c r="I2968" s="4">
        <v>868341.604137</v>
      </c>
      <c r="J2968" s="4">
        <v>893744.584278</v>
      </c>
      <c r="K2968" s="4">
        <v>907634.051395</v>
      </c>
      <c r="L2968" s="4">
        <v>896298.981487</v>
      </c>
      <c r="M2968" s="4">
        <v>866495.306306</v>
      </c>
      <c r="N2968" s="4">
        <v>776319.325727</v>
      </c>
      <c r="O2968" s="4">
        <v>791058.595912</v>
      </c>
      <c r="P2968" s="4">
        <v>918623.333508</v>
      </c>
    </row>
    <row r="2969" spans="1:16">
      <c r="A2969" s="3" t="s">
        <v>5950</v>
      </c>
      <c r="B2969" s="3" t="s">
        <v>5951</v>
      </c>
      <c r="C2969" s="4"/>
      <c r="D2969" s="4"/>
      <c r="E2969" s="4"/>
      <c r="F2969" s="4"/>
      <c r="G2969" s="4"/>
      <c r="H2969" s="4">
        <v>60873.71775</v>
      </c>
      <c r="I2969" s="4">
        <v>246136.114592</v>
      </c>
      <c r="J2969" s="4">
        <v>269886.748485</v>
      </c>
      <c r="K2969" s="4">
        <v>289425.086316</v>
      </c>
      <c r="L2969" s="4">
        <v>317764.044947</v>
      </c>
      <c r="M2969" s="4">
        <v>341384.816572</v>
      </c>
      <c r="N2969" s="4">
        <v>362884.066427</v>
      </c>
      <c r="O2969" s="4">
        <v>374290.767356</v>
      </c>
      <c r="P2969" s="4">
        <v>383828.964202</v>
      </c>
    </row>
    <row r="2970" spans="1:16">
      <c r="A2970" s="3" t="s">
        <v>5952</v>
      </c>
      <c r="B2970" s="3" t="s">
        <v>5953</v>
      </c>
      <c r="C2970" s="4"/>
      <c r="D2970" s="4"/>
      <c r="E2970" s="4"/>
      <c r="F2970" s="4"/>
      <c r="G2970" s="4"/>
      <c r="H2970" s="4"/>
      <c r="I2970" s="4"/>
      <c r="J2970" s="4"/>
      <c r="K2970" s="4">
        <v>180957.254541</v>
      </c>
      <c r="L2970" s="4">
        <v>198512.518167</v>
      </c>
      <c r="M2970" s="4">
        <v>235719.153305</v>
      </c>
      <c r="N2970" s="4">
        <v>353793.928061</v>
      </c>
      <c r="O2970" s="4">
        <v>397416.107264</v>
      </c>
      <c r="P2970" s="4">
        <v>477523.10015</v>
      </c>
    </row>
    <row r="2971" spans="1:16">
      <c r="A2971" s="3" t="s">
        <v>5954</v>
      </c>
      <c r="B2971" s="3" t="s">
        <v>5955</v>
      </c>
      <c r="C2971" s="4"/>
      <c r="D2971" s="4"/>
      <c r="E2971" s="4"/>
      <c r="F2971" s="4"/>
      <c r="G2971" s="4"/>
      <c r="H2971" s="4"/>
      <c r="I2971" s="4"/>
      <c r="J2971" s="4"/>
      <c r="K2971" s="4"/>
      <c r="L2971" s="4"/>
      <c r="M2971" s="4">
        <v>748708.3</v>
      </c>
      <c r="N2971" s="4">
        <v>856280.383149</v>
      </c>
      <c r="O2971" s="4">
        <v>988156.1</v>
      </c>
      <c r="P2971" s="4">
        <v>1164277.3</v>
      </c>
    </row>
    <row r="2972" spans="1:16">
      <c r="A2972" s="3" t="s">
        <v>5956</v>
      </c>
      <c r="B2972" s="3" t="s">
        <v>5957</v>
      </c>
      <c r="C2972" s="4"/>
      <c r="D2972" s="4"/>
      <c r="E2972" s="4"/>
      <c r="F2972" s="4"/>
      <c r="G2972" s="4"/>
      <c r="H2972" s="4">
        <v>28282.625305</v>
      </c>
      <c r="I2972" s="4">
        <v>179188.301067</v>
      </c>
      <c r="J2972" s="4">
        <v>185907.212435</v>
      </c>
      <c r="K2972" s="4">
        <v>191593.95965</v>
      </c>
      <c r="L2972" s="4">
        <v>196027.295024</v>
      </c>
      <c r="M2972" s="4">
        <v>200480.299681</v>
      </c>
      <c r="N2972" s="4">
        <v>206916.192711</v>
      </c>
      <c r="O2972" s="4">
        <v>319595.203252</v>
      </c>
      <c r="P2972" s="4">
        <v>339673.865807</v>
      </c>
    </row>
    <row r="2973" spans="1:16">
      <c r="A2973" s="3" t="s">
        <v>5958</v>
      </c>
      <c r="B2973" s="3" t="s">
        <v>5959</v>
      </c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>
        <v>6073732.6</v>
      </c>
    </row>
    <row r="2974" spans="1:16">
      <c r="A2974" s="3" t="s">
        <v>5960</v>
      </c>
      <c r="B2974" s="3" t="s">
        <v>5961</v>
      </c>
      <c r="C2974" s="4"/>
      <c r="D2974" s="4"/>
      <c r="E2974" s="4">
        <v>123753.114105</v>
      </c>
      <c r="F2974" s="4"/>
      <c r="G2974" s="4">
        <v>146805.093683</v>
      </c>
      <c r="H2974" s="4">
        <v>250692.787564</v>
      </c>
      <c r="I2974" s="4">
        <v>274851.32147</v>
      </c>
      <c r="J2974" s="4">
        <v>401834.561945</v>
      </c>
      <c r="K2974" s="4">
        <v>444340.638764</v>
      </c>
      <c r="L2974" s="4">
        <v>514936.659493</v>
      </c>
      <c r="M2974" s="4">
        <v>686271.071936</v>
      </c>
      <c r="N2974" s="4">
        <v>745153.362373</v>
      </c>
      <c r="O2974" s="4">
        <v>808383.135852</v>
      </c>
      <c r="P2974" s="4">
        <v>873845.755615</v>
      </c>
    </row>
    <row r="2975" spans="1:16">
      <c r="A2975" s="3" t="s">
        <v>5962</v>
      </c>
      <c r="B2975" s="3" t="s">
        <v>5963</v>
      </c>
      <c r="C2975" s="4"/>
      <c r="D2975" s="4"/>
      <c r="E2975" s="4"/>
      <c r="F2975" s="4"/>
      <c r="G2975" s="4"/>
      <c r="H2975" s="4"/>
      <c r="I2975" s="4"/>
      <c r="J2975" s="4"/>
      <c r="K2975" s="4"/>
      <c r="L2975" s="4"/>
      <c r="M2975" s="4">
        <v>742654.7359</v>
      </c>
      <c r="N2975" s="4">
        <v>1267539.7848</v>
      </c>
      <c r="O2975" s="4">
        <v>1530163.6791</v>
      </c>
      <c r="P2975" s="4">
        <v>2156894.4316</v>
      </c>
    </row>
    <row r="2976" spans="1:16">
      <c r="A2976" s="3" t="s">
        <v>5964</v>
      </c>
      <c r="B2976" s="3" t="s">
        <v>5965</v>
      </c>
      <c r="C2976" s="4">
        <v>526582.186643</v>
      </c>
      <c r="D2976" s="4">
        <v>576155.85678</v>
      </c>
      <c r="E2976" s="4"/>
      <c r="F2976" s="4"/>
      <c r="G2976" s="4">
        <v>670271.132315</v>
      </c>
      <c r="H2976" s="4">
        <v>1029838.260548</v>
      </c>
      <c r="I2976" s="4">
        <v>1085225.68317</v>
      </c>
      <c r="J2976" s="4">
        <v>1144782.116603</v>
      </c>
      <c r="K2976" s="4">
        <v>1201372.269181</v>
      </c>
      <c r="L2976" s="4">
        <v>1261937.894421</v>
      </c>
      <c r="M2976" s="4">
        <v>1292582.868533</v>
      </c>
      <c r="N2976" s="4">
        <v>1310128.398187</v>
      </c>
      <c r="O2976" s="4">
        <v>1314671.572887</v>
      </c>
      <c r="P2976" s="4">
        <v>1352522.307101</v>
      </c>
    </row>
    <row r="2977" spans="1:16">
      <c r="A2977" s="3" t="s">
        <v>5966</v>
      </c>
      <c r="B2977" s="3" t="s">
        <v>5967</v>
      </c>
      <c r="C2977" s="4"/>
      <c r="D2977" s="4"/>
      <c r="E2977" s="4"/>
      <c r="F2977" s="4"/>
      <c r="G2977" s="4"/>
      <c r="H2977" s="4"/>
      <c r="I2977" s="4"/>
      <c r="J2977" s="4">
        <v>174900.663949</v>
      </c>
      <c r="K2977" s="4"/>
      <c r="L2977" s="4"/>
      <c r="M2977" s="4">
        <v>866482.53271</v>
      </c>
      <c r="N2977" s="4">
        <v>1002561.8789</v>
      </c>
      <c r="O2977" s="4">
        <v>1104592.839872</v>
      </c>
      <c r="P2977" s="4">
        <v>1141100.337261</v>
      </c>
    </row>
    <row r="2978" spans="1:16">
      <c r="A2978" s="3" t="s">
        <v>5968</v>
      </c>
      <c r="B2978" s="3" t="s">
        <v>5969</v>
      </c>
      <c r="C2978" s="4"/>
      <c r="D2978" s="4"/>
      <c r="E2978" s="4"/>
      <c r="F2978" s="4"/>
      <c r="G2978" s="4"/>
      <c r="H2978" s="4"/>
      <c r="I2978" s="4">
        <v>252852.527904</v>
      </c>
      <c r="J2978" s="4">
        <v>244074.91306</v>
      </c>
      <c r="K2978" s="4">
        <v>252360.690941</v>
      </c>
      <c r="L2978" s="4">
        <v>233566.150912</v>
      </c>
      <c r="M2978" s="4"/>
      <c r="N2978" s="4">
        <v>312076.839472</v>
      </c>
      <c r="O2978" s="4">
        <v>779472.925657</v>
      </c>
      <c r="P2978" s="4">
        <v>909247.045072</v>
      </c>
    </row>
    <row r="2979" spans="1:16">
      <c r="A2979" s="3" t="s">
        <v>5970</v>
      </c>
      <c r="B2979" s="3" t="s">
        <v>5971</v>
      </c>
      <c r="C2979" s="4"/>
      <c r="D2979" s="4">
        <v>1414031.215006</v>
      </c>
      <c r="E2979" s="4">
        <v>3461615.209056</v>
      </c>
      <c r="F2979" s="4">
        <v>4388205.183603</v>
      </c>
      <c r="G2979" s="4">
        <v>5309119.819269</v>
      </c>
      <c r="H2979" s="4">
        <v>8392148.608186</v>
      </c>
      <c r="I2979" s="4">
        <v>10117300</v>
      </c>
      <c r="J2979" s="4">
        <v>12972200</v>
      </c>
      <c r="K2979" s="4">
        <v>18430400</v>
      </c>
      <c r="L2979" s="4">
        <v>22043600</v>
      </c>
      <c r="M2979" s="4">
        <v>28802300</v>
      </c>
      <c r="N2979" s="4">
        <v>32839100</v>
      </c>
      <c r="O2979" s="4">
        <v>39299900</v>
      </c>
      <c r="P2979" s="4">
        <v>43519300</v>
      </c>
    </row>
    <row r="2980" spans="1:16">
      <c r="A2980" s="3" t="s">
        <v>5972</v>
      </c>
      <c r="B2980" s="3" t="s">
        <v>5973</v>
      </c>
      <c r="C2980" s="4"/>
      <c r="D2980" s="4">
        <v>227926.461885</v>
      </c>
      <c r="E2980" s="4">
        <v>324515.8328</v>
      </c>
      <c r="F2980" s="4">
        <v>1013927.2632</v>
      </c>
      <c r="G2980" s="4">
        <v>982090.86</v>
      </c>
      <c r="H2980" s="4">
        <v>1073153.3933</v>
      </c>
      <c r="I2980" s="4">
        <v>1136693.2519</v>
      </c>
      <c r="J2980" s="4">
        <v>1140626.7564</v>
      </c>
      <c r="K2980" s="4">
        <v>1109858.3338</v>
      </c>
      <c r="L2980" s="4">
        <v>1135092.2754</v>
      </c>
      <c r="M2980" s="4">
        <v>1130346.1822</v>
      </c>
      <c r="N2980" s="4">
        <v>1129704.8638</v>
      </c>
      <c r="O2980" s="4">
        <v>1164920.0597</v>
      </c>
      <c r="P2980" s="4">
        <v>1144147.35</v>
      </c>
    </row>
    <row r="2981" spans="1:16">
      <c r="A2981" s="3" t="s">
        <v>5974</v>
      </c>
      <c r="B2981" s="3" t="s">
        <v>5975</v>
      </c>
      <c r="C2981" s="4"/>
      <c r="D2981" s="4"/>
      <c r="E2981" s="4"/>
      <c r="F2981" s="4">
        <v>2872255.9</v>
      </c>
      <c r="G2981" s="4">
        <v>3536741.9</v>
      </c>
      <c r="H2981" s="4">
        <v>4058873.4</v>
      </c>
      <c r="I2981" s="4">
        <v>4599916.3</v>
      </c>
      <c r="J2981" s="4">
        <v>6750131.3</v>
      </c>
      <c r="K2981" s="4">
        <v>7595157.1</v>
      </c>
      <c r="L2981" s="4">
        <v>8750300</v>
      </c>
      <c r="M2981" s="4">
        <v>10325900</v>
      </c>
      <c r="N2981" s="4">
        <v>12374000</v>
      </c>
      <c r="O2981" s="4">
        <v>14795500</v>
      </c>
      <c r="P2981" s="4">
        <v>18206500</v>
      </c>
    </row>
    <row r="2982" spans="1:16">
      <c r="A2982" s="3" t="s">
        <v>5976</v>
      </c>
      <c r="B2982" s="3" t="s">
        <v>5977</v>
      </c>
      <c r="C2982" s="4"/>
      <c r="D2982" s="4"/>
      <c r="E2982" s="4"/>
      <c r="F2982" s="4"/>
      <c r="G2982" s="4"/>
      <c r="H2982" s="4">
        <v>66736.968719</v>
      </c>
      <c r="I2982" s="4">
        <v>161868.410017</v>
      </c>
      <c r="J2982" s="4">
        <v>169936.105853</v>
      </c>
      <c r="K2982" s="4">
        <v>171584.635479</v>
      </c>
      <c r="L2982" s="4">
        <v>173430.333263</v>
      </c>
      <c r="M2982" s="4">
        <v>174050.198837</v>
      </c>
      <c r="N2982" s="4">
        <v>162458.778347</v>
      </c>
      <c r="O2982" s="4">
        <v>160843.551064</v>
      </c>
      <c r="P2982" s="4">
        <v>161644.699734</v>
      </c>
    </row>
    <row r="2983" spans="1:16">
      <c r="A2983" s="3" t="s">
        <v>5978</v>
      </c>
      <c r="B2983" s="3" t="s">
        <v>5979</v>
      </c>
      <c r="C2983" s="4"/>
      <c r="D2983" s="4"/>
      <c r="E2983" s="4"/>
      <c r="F2983" s="4"/>
      <c r="G2983" s="4">
        <v>434168.539664</v>
      </c>
      <c r="H2983" s="4">
        <v>1464216.193117</v>
      </c>
      <c r="I2983" s="4">
        <v>1450777.973733</v>
      </c>
      <c r="J2983" s="4">
        <v>1378451.095217</v>
      </c>
      <c r="K2983" s="4">
        <v>1419760.565109</v>
      </c>
      <c r="L2983" s="4">
        <v>1761051.809622</v>
      </c>
      <c r="M2983" s="4">
        <v>1790485.381395</v>
      </c>
      <c r="N2983" s="4">
        <v>1816522.440038</v>
      </c>
      <c r="O2983" s="4">
        <v>1906225.822151</v>
      </c>
      <c r="P2983" s="4">
        <v>1933104.451091</v>
      </c>
    </row>
    <row r="2984" spans="1:16">
      <c r="A2984" s="3" t="s">
        <v>5980</v>
      </c>
      <c r="B2984" s="3" t="s">
        <v>5981</v>
      </c>
      <c r="C2984" s="4"/>
      <c r="D2984" s="4"/>
      <c r="E2984" s="4">
        <v>1388256.8</v>
      </c>
      <c r="F2984" s="4">
        <v>4564255</v>
      </c>
      <c r="G2984" s="4">
        <v>4888336.1</v>
      </c>
      <c r="H2984" s="4">
        <v>5434352.9</v>
      </c>
      <c r="I2984" s="4">
        <v>6048801.5</v>
      </c>
      <c r="J2984" s="4">
        <v>6649085.2</v>
      </c>
      <c r="K2984" s="4">
        <v>7528632.2</v>
      </c>
      <c r="L2984" s="4">
        <v>8423322.2</v>
      </c>
      <c r="M2984" s="4">
        <v>9480280.2</v>
      </c>
      <c r="N2984" s="4">
        <v>12304641.4</v>
      </c>
      <c r="O2984" s="4">
        <v>13530263.6</v>
      </c>
      <c r="P2984" s="4">
        <v>16001102.9</v>
      </c>
    </row>
    <row r="2985" spans="1:16">
      <c r="A2985" s="3" t="s">
        <v>5982</v>
      </c>
      <c r="B2985" s="3" t="s">
        <v>5983</v>
      </c>
      <c r="C2985" s="4"/>
      <c r="D2985" s="4"/>
      <c r="E2985" s="4"/>
      <c r="F2985" s="4"/>
      <c r="G2985" s="4"/>
      <c r="H2985" s="4">
        <v>235606.929447</v>
      </c>
      <c r="I2985" s="4">
        <v>245113.922502</v>
      </c>
      <c r="J2985" s="4">
        <v>258207.739728</v>
      </c>
      <c r="K2985" s="4">
        <v>268310.146796</v>
      </c>
      <c r="L2985" s="4">
        <v>334435.943939</v>
      </c>
      <c r="M2985" s="4">
        <v>344292.045455</v>
      </c>
      <c r="N2985" s="4">
        <v>367810.400336</v>
      </c>
      <c r="O2985" s="4">
        <v>385095.98136</v>
      </c>
      <c r="P2985" s="4">
        <v>406396.416386</v>
      </c>
    </row>
    <row r="2986" spans="1:16">
      <c r="A2986" s="3" t="s">
        <v>5984</v>
      </c>
      <c r="B2986" s="3" t="s">
        <v>5985</v>
      </c>
      <c r="C2986" s="4"/>
      <c r="D2986" s="4"/>
      <c r="E2986" s="4"/>
      <c r="F2986" s="4"/>
      <c r="G2986" s="4"/>
      <c r="H2986" s="4"/>
      <c r="I2986" s="4"/>
      <c r="J2986" s="4"/>
      <c r="K2986" s="4">
        <v>582751.074952</v>
      </c>
      <c r="L2986" s="4">
        <v>657871.023595</v>
      </c>
      <c r="M2986" s="4">
        <v>1295427.061387</v>
      </c>
      <c r="N2986" s="4">
        <v>1305760.221108</v>
      </c>
      <c r="O2986" s="4">
        <v>1866755.286519</v>
      </c>
      <c r="P2986" s="4">
        <v>1960800.394228</v>
      </c>
    </row>
    <row r="2987" spans="1:16">
      <c r="A2987" s="3" t="s">
        <v>5986</v>
      </c>
      <c r="B2987" s="3" t="s">
        <v>5987</v>
      </c>
      <c r="C2987" s="4"/>
      <c r="D2987" s="4"/>
      <c r="E2987" s="4"/>
      <c r="F2987" s="4"/>
      <c r="G2987" s="4"/>
      <c r="H2987" s="4">
        <v>42569.077114</v>
      </c>
      <c r="I2987" s="4">
        <v>155795.892326</v>
      </c>
      <c r="J2987" s="4">
        <v>167726.834988</v>
      </c>
      <c r="K2987" s="4">
        <v>175833.09388</v>
      </c>
      <c r="L2987" s="4">
        <v>186926.587977</v>
      </c>
      <c r="M2987" s="4">
        <v>203928.636686</v>
      </c>
      <c r="N2987" s="4">
        <v>238708.302664</v>
      </c>
      <c r="O2987" s="4">
        <v>260271.336922</v>
      </c>
      <c r="P2987" s="4">
        <v>272314.456912</v>
      </c>
    </row>
    <row r="2988" spans="1:16">
      <c r="A2988" s="3" t="s">
        <v>5988</v>
      </c>
      <c r="B2988" s="3" t="s">
        <v>5989</v>
      </c>
      <c r="C2988" s="4"/>
      <c r="D2988" s="4"/>
      <c r="E2988" s="4"/>
      <c r="F2988" s="4">
        <v>135630.267489</v>
      </c>
      <c r="G2988" s="4">
        <v>160407.313578</v>
      </c>
      <c r="H2988" s="4"/>
      <c r="I2988" s="4">
        <v>178950.408868</v>
      </c>
      <c r="J2988" s="4">
        <v>182919.302448</v>
      </c>
      <c r="K2988" s="4">
        <v>187697.427822</v>
      </c>
      <c r="L2988" s="4">
        <v>199834.927694</v>
      </c>
      <c r="M2988" s="4">
        <v>359939.624566</v>
      </c>
      <c r="N2988" s="4">
        <v>392935.426948</v>
      </c>
      <c r="O2988" s="4">
        <v>519247.0799</v>
      </c>
      <c r="P2988" s="4">
        <v>562222.153821</v>
      </c>
    </row>
    <row r="2989" spans="1:16">
      <c r="A2989" s="3" t="s">
        <v>5990</v>
      </c>
      <c r="B2989" s="3" t="s">
        <v>5991</v>
      </c>
      <c r="C2989" s="4"/>
      <c r="D2989" s="4"/>
      <c r="E2989" s="4"/>
      <c r="F2989" s="4"/>
      <c r="G2989" s="4"/>
      <c r="H2989" s="4"/>
      <c r="I2989" s="4">
        <v>207866.178334</v>
      </c>
      <c r="J2989" s="4">
        <v>209201.765905</v>
      </c>
      <c r="K2989" s="4">
        <v>206331.29896</v>
      </c>
      <c r="L2989" s="4">
        <v>210991.977712</v>
      </c>
      <c r="M2989" s="4">
        <v>220194.582695</v>
      </c>
      <c r="N2989" s="4">
        <v>220692.861813</v>
      </c>
      <c r="O2989" s="4">
        <v>235099.048447</v>
      </c>
      <c r="P2989" s="4">
        <v>229916.322739</v>
      </c>
    </row>
    <row r="2990" spans="1:16">
      <c r="A2990" s="3" t="s">
        <v>5992</v>
      </c>
      <c r="B2990" s="3" t="s">
        <v>5993</v>
      </c>
      <c r="C2990" s="4">
        <v>219250.73548</v>
      </c>
      <c r="D2990" s="4">
        <v>360700.069936</v>
      </c>
      <c r="E2990" s="4">
        <v>801482.997225</v>
      </c>
      <c r="F2990" s="4">
        <v>1580560.098529</v>
      </c>
      <c r="G2990" s="4">
        <v>1912858.306186</v>
      </c>
      <c r="H2990" s="4">
        <v>2247257.82188</v>
      </c>
      <c r="I2990" s="4">
        <v>2694234.80303</v>
      </c>
      <c r="J2990" s="4">
        <v>3026891.770905</v>
      </c>
      <c r="K2990" s="4">
        <v>3268761.324202</v>
      </c>
      <c r="L2990" s="4">
        <v>3610370.871078</v>
      </c>
      <c r="M2990" s="4">
        <v>9130360.3722</v>
      </c>
      <c r="N2990" s="4">
        <v>9425307.8087</v>
      </c>
      <c r="O2990" s="4">
        <v>11692016.5717</v>
      </c>
      <c r="P2990" s="4">
        <v>12186720.269</v>
      </c>
    </row>
    <row r="2991" spans="1:16">
      <c r="A2991" s="3" t="s">
        <v>5994</v>
      </c>
      <c r="B2991" s="3" t="s">
        <v>5995</v>
      </c>
      <c r="C2991" s="4"/>
      <c r="D2991" s="4"/>
      <c r="E2991" s="4"/>
      <c r="F2991" s="4"/>
      <c r="G2991" s="4"/>
      <c r="H2991" s="4"/>
      <c r="I2991" s="4"/>
      <c r="J2991" s="4"/>
      <c r="K2991" s="4"/>
      <c r="L2991" s="4"/>
      <c r="M2991" s="4"/>
      <c r="N2991" s="4">
        <v>1117351.303491</v>
      </c>
      <c r="O2991" s="4">
        <v>1214571.675206</v>
      </c>
      <c r="P2991" s="4">
        <v>914143.108448</v>
      </c>
    </row>
    <row r="2992" spans="1:16">
      <c r="A2992" s="3" t="s">
        <v>5996</v>
      </c>
      <c r="B2992" s="3" t="s">
        <v>5997</v>
      </c>
      <c r="C2992" s="4"/>
      <c r="D2992" s="4"/>
      <c r="E2992" s="4"/>
      <c r="F2992" s="4"/>
      <c r="G2992" s="4"/>
      <c r="H2992" s="4"/>
      <c r="I2992" s="4">
        <v>476413.783136</v>
      </c>
      <c r="J2992" s="4">
        <v>514696.786373</v>
      </c>
      <c r="K2992" s="4">
        <v>556839.544363</v>
      </c>
      <c r="L2992" s="4">
        <v>619222.297592</v>
      </c>
      <c r="M2992" s="4">
        <v>688882.187372</v>
      </c>
      <c r="N2992" s="4">
        <v>1280223.375874</v>
      </c>
      <c r="O2992" s="4">
        <v>1465173.747267</v>
      </c>
      <c r="P2992" s="4">
        <v>1694150.523331</v>
      </c>
    </row>
    <row r="2993" spans="1:16">
      <c r="A2993" s="3" t="s">
        <v>5998</v>
      </c>
      <c r="B2993" s="3" t="s">
        <v>5999</v>
      </c>
      <c r="C2993" s="4"/>
      <c r="D2993" s="4"/>
      <c r="E2993" s="4"/>
      <c r="F2993" s="4"/>
      <c r="G2993" s="4"/>
      <c r="H2993" s="4"/>
      <c r="I2993" s="4">
        <v>216486.585085</v>
      </c>
      <c r="J2993" s="4">
        <v>225140.851647</v>
      </c>
      <c r="K2993" s="4">
        <v>223775.412504</v>
      </c>
      <c r="L2993" s="4">
        <v>228598.071282</v>
      </c>
      <c r="M2993" s="4">
        <v>237067.399999</v>
      </c>
      <c r="N2993" s="4">
        <v>250452.068311</v>
      </c>
      <c r="O2993" s="4">
        <v>257919.819565</v>
      </c>
      <c r="P2993" s="4">
        <v>246924.990951</v>
      </c>
    </row>
    <row r="2994" spans="1:16">
      <c r="A2994" s="3" t="s">
        <v>6000</v>
      </c>
      <c r="B2994" s="3" t="s">
        <v>6001</v>
      </c>
      <c r="C2994" s="4"/>
      <c r="D2994" s="4"/>
      <c r="E2994" s="4"/>
      <c r="F2994" s="4"/>
      <c r="G2994" s="4"/>
      <c r="H2994" s="4"/>
      <c r="I2994" s="4">
        <v>64208.254239</v>
      </c>
      <c r="J2994" s="4">
        <v>210577.842813</v>
      </c>
      <c r="K2994" s="4">
        <v>234749.824169</v>
      </c>
      <c r="L2994" s="4">
        <v>267141.156362</v>
      </c>
      <c r="M2994" s="4">
        <v>487643.718696</v>
      </c>
      <c r="N2994" s="4">
        <v>796612.571106</v>
      </c>
      <c r="O2994" s="4">
        <v>839082.275933</v>
      </c>
      <c r="P2994" s="4">
        <v>973267.499997</v>
      </c>
    </row>
    <row r="2995" spans="1:16">
      <c r="A2995" s="3" t="s">
        <v>6002</v>
      </c>
      <c r="B2995" s="3" t="s">
        <v>6003</v>
      </c>
      <c r="C2995" s="4"/>
      <c r="D2995" s="4"/>
      <c r="E2995" s="4"/>
      <c r="F2995" s="4"/>
      <c r="G2995" s="4"/>
      <c r="H2995" s="4"/>
      <c r="I2995" s="4">
        <v>2300027.64</v>
      </c>
      <c r="J2995" s="4"/>
      <c r="K2995" s="4">
        <v>3023309.068365</v>
      </c>
      <c r="L2995" s="4">
        <v>3476820.654569</v>
      </c>
      <c r="M2995" s="4">
        <v>3355120.893694</v>
      </c>
      <c r="N2995" s="4">
        <v>3165088.090038</v>
      </c>
      <c r="O2995" s="4">
        <v>3951664.200421</v>
      </c>
      <c r="P2995" s="4">
        <v>4674194.447271</v>
      </c>
    </row>
    <row r="2996" spans="1:16">
      <c r="A2996" s="3" t="s">
        <v>6004</v>
      </c>
      <c r="B2996" s="3" t="s">
        <v>6005</v>
      </c>
      <c r="C2996" s="4"/>
      <c r="D2996" s="4"/>
      <c r="E2996" s="4"/>
      <c r="F2996" s="4"/>
      <c r="G2996" s="4"/>
      <c r="H2996" s="4"/>
      <c r="I2996" s="4"/>
      <c r="J2996" s="4"/>
      <c r="K2996" s="4"/>
      <c r="L2996" s="4">
        <v>190110.490152</v>
      </c>
      <c r="M2996" s="4">
        <v>358874.127929</v>
      </c>
      <c r="N2996" s="4">
        <v>370024.632029</v>
      </c>
      <c r="O2996" s="4">
        <v>343763.955949</v>
      </c>
      <c r="P2996" s="4">
        <v>352480.942147</v>
      </c>
    </row>
    <row r="2997" spans="1:16">
      <c r="A2997" s="3" t="s">
        <v>6006</v>
      </c>
      <c r="B2997" s="3" t="s">
        <v>6007</v>
      </c>
      <c r="C2997" s="4"/>
      <c r="D2997" s="4"/>
      <c r="E2997" s="4"/>
      <c r="F2997" s="4"/>
      <c r="G2997" s="4"/>
      <c r="H2997" s="4"/>
      <c r="I2997" s="4"/>
      <c r="J2997" s="4"/>
      <c r="K2997" s="4">
        <v>683784.844431</v>
      </c>
      <c r="L2997" s="4">
        <v>870130.33</v>
      </c>
      <c r="M2997" s="4">
        <v>924101.769876</v>
      </c>
      <c r="N2997" s="4">
        <v>964636.06</v>
      </c>
      <c r="O2997" s="4">
        <v>1174690.515137</v>
      </c>
      <c r="P2997" s="4">
        <v>1234116.229503</v>
      </c>
    </row>
    <row r="2998" spans="1:16">
      <c r="A2998" s="3" t="s">
        <v>6008</v>
      </c>
      <c r="B2998" s="3" t="s">
        <v>6009</v>
      </c>
      <c r="C2998" s="4"/>
      <c r="D2998" s="4"/>
      <c r="E2998" s="4"/>
      <c r="F2998" s="4">
        <v>1647043.2</v>
      </c>
      <c r="G2998" s="4">
        <v>1976077.1</v>
      </c>
      <c r="H2998" s="4">
        <v>2742142.1</v>
      </c>
      <c r="I2998" s="4">
        <v>3162405.8</v>
      </c>
      <c r="J2998" s="4">
        <v>3852730.8</v>
      </c>
      <c r="K2998" s="4"/>
      <c r="L2998" s="4"/>
      <c r="M2998" s="4">
        <v>8565741.1</v>
      </c>
      <c r="N2998" s="4">
        <v>9927281.7</v>
      </c>
      <c r="O2998" s="4">
        <v>12078213.4</v>
      </c>
      <c r="P2998" s="4">
        <v>15269274.3</v>
      </c>
    </row>
    <row r="2999" spans="1:16">
      <c r="A2999" s="3" t="s">
        <v>6010</v>
      </c>
      <c r="B2999" s="3" t="s">
        <v>6011</v>
      </c>
      <c r="C2999" s="4"/>
      <c r="D2999" s="4"/>
      <c r="E2999" s="4"/>
      <c r="F2999" s="4"/>
      <c r="G2999" s="4"/>
      <c r="H2999" s="4"/>
      <c r="I2999" s="4">
        <v>179740.74782</v>
      </c>
      <c r="J2999" s="4">
        <v>302075.754422</v>
      </c>
      <c r="K2999" s="4">
        <v>350728.01934</v>
      </c>
      <c r="L2999" s="4">
        <v>397654.90445</v>
      </c>
      <c r="M2999" s="4">
        <v>636193.999194</v>
      </c>
      <c r="N2999" s="4">
        <v>693022.031246</v>
      </c>
      <c r="O2999" s="4">
        <v>788866.134892</v>
      </c>
      <c r="P2999" s="4">
        <v>862057.061965</v>
      </c>
    </row>
    <row r="3000" spans="1:16">
      <c r="A3000" s="3" t="s">
        <v>6012</v>
      </c>
      <c r="B3000" s="3" t="s">
        <v>6013</v>
      </c>
      <c r="C3000" s="4"/>
      <c r="D3000" s="4"/>
      <c r="E3000" s="4"/>
      <c r="F3000" s="4"/>
      <c r="G3000" s="4"/>
      <c r="H3000" s="4"/>
      <c r="I3000" s="4">
        <v>626998.185787</v>
      </c>
      <c r="J3000" s="4">
        <v>658683.47439</v>
      </c>
      <c r="K3000" s="4">
        <v>672100.475148</v>
      </c>
      <c r="L3000" s="4">
        <v>671437.075527</v>
      </c>
      <c r="M3000" s="4">
        <v>714486.536064</v>
      </c>
      <c r="N3000" s="4">
        <v>1025366.221454</v>
      </c>
      <c r="O3000" s="4">
        <v>1125089.053266</v>
      </c>
      <c r="P3000" s="4">
        <v>1455815.501974</v>
      </c>
    </row>
    <row r="3001" spans="1:16">
      <c r="A3001" s="3" t="s">
        <v>6014</v>
      </c>
      <c r="B3001" s="3" t="s">
        <v>6015</v>
      </c>
      <c r="C3001" s="4">
        <v>479947.248194</v>
      </c>
      <c r="D3001" s="4"/>
      <c r="E3001" s="4"/>
      <c r="F3001" s="4">
        <v>1134887.1697</v>
      </c>
      <c r="G3001" s="4">
        <v>1242918.0373</v>
      </c>
      <c r="H3001" s="4">
        <v>1531900.7251</v>
      </c>
      <c r="I3001" s="4">
        <v>2659645.8485</v>
      </c>
      <c r="J3001" s="4">
        <v>3188566.3769</v>
      </c>
      <c r="K3001" s="4">
        <v>3217926.374</v>
      </c>
      <c r="L3001" s="4">
        <v>3433933.4183</v>
      </c>
      <c r="M3001" s="4">
        <v>3655474.3763</v>
      </c>
      <c r="N3001" s="4">
        <v>4183845.2507</v>
      </c>
      <c r="O3001" s="4">
        <v>4958881.1009</v>
      </c>
      <c r="P3001" s="4">
        <v>7339218.1221</v>
      </c>
    </row>
    <row r="3002" spans="1:16">
      <c r="A3002" s="3" t="s">
        <v>6016</v>
      </c>
      <c r="B3002" s="3" t="s">
        <v>6017</v>
      </c>
      <c r="C3002" s="4"/>
      <c r="D3002" s="4"/>
      <c r="E3002" s="4"/>
      <c r="F3002" s="4"/>
      <c r="G3002" s="4"/>
      <c r="H3002" s="4">
        <v>266822.5269</v>
      </c>
      <c r="I3002" s="4">
        <v>953465.5066</v>
      </c>
      <c r="J3002" s="4">
        <v>988631.8001</v>
      </c>
      <c r="K3002" s="4">
        <v>910803.0183</v>
      </c>
      <c r="L3002" s="4">
        <v>908025.6186</v>
      </c>
      <c r="M3002" s="4">
        <v>1217681.8583</v>
      </c>
      <c r="N3002" s="4">
        <v>1249076.863</v>
      </c>
      <c r="O3002" s="4">
        <v>1333830.7381</v>
      </c>
      <c r="P3002" s="4">
        <v>1382233.9563</v>
      </c>
    </row>
    <row r="3003" spans="1:16">
      <c r="A3003" s="3" t="s">
        <v>6018</v>
      </c>
      <c r="B3003" s="3" t="s">
        <v>6019</v>
      </c>
      <c r="C3003" s="4"/>
      <c r="D3003" s="4"/>
      <c r="E3003" s="4"/>
      <c r="F3003" s="4"/>
      <c r="G3003" s="4"/>
      <c r="H3003" s="4">
        <v>35426300</v>
      </c>
      <c r="I3003" s="4">
        <v>58933200</v>
      </c>
      <c r="J3003" s="4">
        <v>69146400</v>
      </c>
      <c r="K3003" s="4">
        <v>78966800</v>
      </c>
      <c r="L3003" s="4">
        <v>90621600</v>
      </c>
      <c r="M3003" s="4">
        <v>112032900</v>
      </c>
      <c r="N3003" s="4">
        <v>125633300</v>
      </c>
      <c r="O3003" s="4">
        <v>135520000</v>
      </c>
      <c r="P3003" s="4">
        <v>156522600</v>
      </c>
    </row>
    <row r="3004" spans="1:16">
      <c r="A3004" s="3" t="s">
        <v>6020</v>
      </c>
      <c r="B3004" s="3" t="s">
        <v>6021</v>
      </c>
      <c r="C3004" s="4"/>
      <c r="D3004" s="4"/>
      <c r="E3004" s="4"/>
      <c r="F3004" s="4"/>
      <c r="G3004" s="4"/>
      <c r="H3004" s="4"/>
      <c r="I3004" s="4">
        <v>255274.194634</v>
      </c>
      <c r="J3004" s="4">
        <v>274598.985242</v>
      </c>
      <c r="K3004" s="4">
        <v>314463.14121</v>
      </c>
      <c r="L3004" s="4">
        <v>361995.322769</v>
      </c>
      <c r="M3004" s="4">
        <v>419582.809992</v>
      </c>
      <c r="N3004" s="4">
        <v>471098.806667</v>
      </c>
      <c r="O3004" s="4">
        <v>515981.107179</v>
      </c>
      <c r="P3004" s="4">
        <v>563093.029285</v>
      </c>
    </row>
    <row r="3005" spans="1:16">
      <c r="A3005" s="3" t="s">
        <v>6022</v>
      </c>
      <c r="B3005" s="3" t="s">
        <v>6023</v>
      </c>
      <c r="C3005" s="4"/>
      <c r="D3005" s="4"/>
      <c r="E3005" s="4">
        <v>9339600</v>
      </c>
      <c r="F3005" s="4">
        <v>8095500</v>
      </c>
      <c r="G3005" s="4">
        <v>9032700</v>
      </c>
      <c r="H3005" s="4">
        <v>10511100</v>
      </c>
      <c r="I3005" s="4">
        <v>13433400</v>
      </c>
      <c r="J3005" s="4">
        <v>14676200</v>
      </c>
      <c r="K3005" s="4">
        <v>17275600</v>
      </c>
      <c r="L3005" s="4">
        <v>20648800</v>
      </c>
      <c r="M3005" s="4">
        <v>33119000</v>
      </c>
      <c r="N3005" s="4">
        <v>36394800</v>
      </c>
      <c r="O3005" s="4">
        <v>42578000</v>
      </c>
      <c r="P3005" s="4">
        <v>51605200</v>
      </c>
    </row>
    <row r="3006" spans="1:16">
      <c r="A3006" s="3" t="s">
        <v>6024</v>
      </c>
      <c r="B3006" s="3" t="s">
        <v>6025</v>
      </c>
      <c r="C3006" s="4"/>
      <c r="D3006" s="4"/>
      <c r="E3006" s="4"/>
      <c r="F3006" s="4"/>
      <c r="G3006" s="4"/>
      <c r="H3006" s="4"/>
      <c r="I3006" s="4"/>
      <c r="J3006" s="4">
        <v>859975.57</v>
      </c>
      <c r="K3006" s="4"/>
      <c r="L3006" s="4"/>
      <c r="M3006" s="4">
        <v>1142010.45</v>
      </c>
      <c r="N3006" s="4"/>
      <c r="O3006" s="4">
        <v>1206451.783541</v>
      </c>
      <c r="P3006" s="4">
        <v>1385305.414158</v>
      </c>
    </row>
    <row r="3007" spans="1:16">
      <c r="A3007" s="3" t="s">
        <v>6026</v>
      </c>
      <c r="B3007" s="3" t="s">
        <v>6027</v>
      </c>
      <c r="C3007" s="4"/>
      <c r="D3007" s="4"/>
      <c r="E3007" s="4">
        <v>12102100</v>
      </c>
      <c r="F3007" s="4">
        <v>13495500</v>
      </c>
      <c r="G3007" s="4">
        <v>15542400</v>
      </c>
      <c r="H3007" s="4">
        <v>19634800</v>
      </c>
      <c r="I3007" s="4">
        <v>24754200</v>
      </c>
      <c r="J3007" s="4">
        <v>29802900</v>
      </c>
      <c r="K3007" s="4">
        <v>39637100</v>
      </c>
      <c r="L3007" s="4">
        <v>44050300</v>
      </c>
      <c r="M3007" s="4">
        <v>48877900</v>
      </c>
      <c r="N3007" s="4">
        <v>55251500</v>
      </c>
      <c r="O3007" s="4">
        <v>64325000</v>
      </c>
      <c r="P3007" s="4">
        <v>66365300</v>
      </c>
    </row>
    <row r="3008" spans="1:16">
      <c r="A3008" s="3" t="s">
        <v>6028</v>
      </c>
      <c r="B3008" s="3" t="s">
        <v>6029</v>
      </c>
      <c r="C3008" s="4"/>
      <c r="D3008" s="4"/>
      <c r="E3008" s="4"/>
      <c r="F3008" s="4"/>
      <c r="G3008" s="4"/>
      <c r="H3008" s="4"/>
      <c r="I3008" s="4"/>
      <c r="J3008" s="4"/>
      <c r="K3008" s="4"/>
      <c r="L3008" s="4"/>
      <c r="M3008" s="4"/>
      <c r="N3008" s="4"/>
      <c r="O3008" s="4">
        <v>218218.244033</v>
      </c>
      <c r="P3008" s="4">
        <v>274628.801232</v>
      </c>
    </row>
    <row r="3009" spans="1:16">
      <c r="A3009" s="3" t="s">
        <v>6030</v>
      </c>
      <c r="B3009" s="3" t="s">
        <v>6031</v>
      </c>
      <c r="C3009" s="4"/>
      <c r="D3009" s="4">
        <v>1055075.004235</v>
      </c>
      <c r="E3009" s="4">
        <v>2104266.234637</v>
      </c>
      <c r="F3009" s="4">
        <v>2184697.842637</v>
      </c>
      <c r="G3009" s="4">
        <v>2241269.2323</v>
      </c>
      <c r="H3009" s="4">
        <v>2330373.8287</v>
      </c>
      <c r="I3009" s="4">
        <v>2444575.0347</v>
      </c>
      <c r="J3009" s="4">
        <v>2530470.2089</v>
      </c>
      <c r="K3009" s="4">
        <v>2602758.3407</v>
      </c>
      <c r="L3009" s="4">
        <v>2641257.9452</v>
      </c>
      <c r="M3009" s="4">
        <v>2685640.1931</v>
      </c>
      <c r="N3009" s="4">
        <v>2757762.6425</v>
      </c>
      <c r="O3009" s="4">
        <v>2799609.0291</v>
      </c>
      <c r="P3009" s="4">
        <v>2872240.651</v>
      </c>
    </row>
    <row r="3010" spans="1:16">
      <c r="A3010" s="3" t="s">
        <v>6032</v>
      </c>
      <c r="B3010" s="3" t="s">
        <v>6033</v>
      </c>
      <c r="C3010" s="4"/>
      <c r="D3010" s="4"/>
      <c r="E3010" s="4"/>
      <c r="F3010" s="4"/>
      <c r="G3010" s="4"/>
      <c r="H3010" s="4"/>
      <c r="I3010" s="4">
        <v>2047100</v>
      </c>
      <c r="J3010" s="4">
        <v>3493400</v>
      </c>
      <c r="K3010" s="4">
        <v>3768200</v>
      </c>
      <c r="L3010" s="4">
        <v>4329100</v>
      </c>
      <c r="M3010" s="4">
        <v>5692900</v>
      </c>
      <c r="N3010" s="4">
        <v>5771100</v>
      </c>
      <c r="O3010" s="4">
        <v>6172200</v>
      </c>
      <c r="P3010" s="4">
        <v>6577800</v>
      </c>
    </row>
    <row r="3011" spans="1:16">
      <c r="A3011" s="3" t="s">
        <v>6034</v>
      </c>
      <c r="B3011" s="3" t="s">
        <v>6035</v>
      </c>
      <c r="C3011" s="4"/>
      <c r="D3011" s="4"/>
      <c r="E3011" s="4"/>
      <c r="F3011" s="4"/>
      <c r="G3011" s="4"/>
      <c r="H3011" s="4"/>
      <c r="I3011" s="4">
        <v>334076.44</v>
      </c>
      <c r="J3011" s="4">
        <v>573341.211318</v>
      </c>
      <c r="K3011" s="4">
        <v>602268.114748</v>
      </c>
      <c r="L3011" s="4">
        <v>630460.250935</v>
      </c>
      <c r="M3011" s="4">
        <v>662626.092854</v>
      </c>
      <c r="N3011" s="4">
        <v>687424.959986</v>
      </c>
      <c r="O3011" s="4">
        <v>734422.324729</v>
      </c>
      <c r="P3011" s="4">
        <v>748084.594519</v>
      </c>
    </row>
    <row r="3012" spans="1:16">
      <c r="A3012" s="3" t="s">
        <v>6036</v>
      </c>
      <c r="B3012" s="3" t="s">
        <v>6037</v>
      </c>
      <c r="C3012" s="4"/>
      <c r="D3012" s="4"/>
      <c r="E3012" s="4"/>
      <c r="F3012" s="4"/>
      <c r="G3012" s="4"/>
      <c r="H3012" s="4"/>
      <c r="I3012" s="4">
        <v>48073.300798</v>
      </c>
      <c r="J3012" s="4">
        <v>121191.768332</v>
      </c>
      <c r="K3012" s="4">
        <v>136425.89833</v>
      </c>
      <c r="L3012" s="4">
        <v>135883.914763</v>
      </c>
      <c r="M3012" s="4">
        <v>150720.202395</v>
      </c>
      <c r="N3012" s="4">
        <v>161638.009958</v>
      </c>
      <c r="O3012" s="4">
        <v>164617.478679</v>
      </c>
      <c r="P3012" s="4">
        <v>1933028.5</v>
      </c>
    </row>
    <row r="3013" spans="1:16">
      <c r="A3013" s="3" t="s">
        <v>6038</v>
      </c>
      <c r="B3013" s="3" t="s">
        <v>6039</v>
      </c>
      <c r="C3013" s="4"/>
      <c r="D3013" s="4"/>
      <c r="E3013" s="4"/>
      <c r="F3013" s="4"/>
      <c r="G3013" s="4"/>
      <c r="H3013" s="4"/>
      <c r="I3013" s="4"/>
      <c r="J3013" s="4"/>
      <c r="K3013" s="4"/>
      <c r="L3013" s="4"/>
      <c r="M3013" s="4"/>
      <c r="N3013" s="4">
        <v>256043.927904</v>
      </c>
      <c r="O3013" s="4">
        <v>434957.9275</v>
      </c>
      <c r="P3013" s="4">
        <v>464443.27926</v>
      </c>
    </row>
    <row r="3014" spans="1:16">
      <c r="A3014" s="3" t="s">
        <v>6040</v>
      </c>
      <c r="B3014" s="3" t="s">
        <v>6041</v>
      </c>
      <c r="C3014" s="4"/>
      <c r="D3014" s="4"/>
      <c r="E3014" s="4"/>
      <c r="F3014" s="4"/>
      <c r="G3014" s="4"/>
      <c r="H3014" s="4"/>
      <c r="I3014" s="4">
        <v>96488.0101</v>
      </c>
      <c r="J3014" s="4"/>
      <c r="K3014" s="4"/>
      <c r="L3014" s="4">
        <v>138769.3402</v>
      </c>
      <c r="M3014" s="4">
        <v>248522.9946</v>
      </c>
      <c r="N3014" s="4">
        <v>261912.6631</v>
      </c>
      <c r="O3014" s="4">
        <v>287232.784683</v>
      </c>
      <c r="P3014" s="4">
        <v>312228.05279</v>
      </c>
    </row>
    <row r="3015" spans="1:16">
      <c r="A3015" s="3" t="s">
        <v>6042</v>
      </c>
      <c r="B3015" s="3" t="s">
        <v>6043</v>
      </c>
      <c r="C3015" s="4"/>
      <c r="D3015" s="4"/>
      <c r="E3015" s="4"/>
      <c r="F3015" s="4"/>
      <c r="G3015" s="4"/>
      <c r="H3015" s="4">
        <v>451664.4201</v>
      </c>
      <c r="I3015" s="4">
        <v>479078.755893</v>
      </c>
      <c r="J3015" s="4">
        <v>519299.904919</v>
      </c>
      <c r="K3015" s="4">
        <v>565902.374942</v>
      </c>
      <c r="L3015" s="4">
        <v>570078.670678</v>
      </c>
      <c r="M3015" s="4">
        <v>590519.24749</v>
      </c>
      <c r="N3015" s="4">
        <v>596961.785093</v>
      </c>
      <c r="O3015" s="4">
        <v>595972.643154</v>
      </c>
      <c r="P3015" s="4">
        <v>601825.843002</v>
      </c>
    </row>
    <row r="3016" spans="1:16">
      <c r="A3016" s="3" t="s">
        <v>6044</v>
      </c>
      <c r="B3016" s="3" t="s">
        <v>6045</v>
      </c>
      <c r="C3016" s="4"/>
      <c r="D3016" s="4">
        <v>95350.37</v>
      </c>
      <c r="E3016" s="4">
        <v>161707.84</v>
      </c>
      <c r="F3016" s="4"/>
      <c r="G3016" s="4"/>
      <c r="H3016" s="4">
        <v>371663.740186</v>
      </c>
      <c r="I3016" s="4">
        <v>362571.091354</v>
      </c>
      <c r="J3016" s="4">
        <v>362571.091354</v>
      </c>
      <c r="K3016" s="4">
        <v>397760.55</v>
      </c>
      <c r="L3016" s="4">
        <v>537924.566223</v>
      </c>
      <c r="M3016" s="4">
        <v>649771.365168</v>
      </c>
      <c r="N3016" s="4">
        <v>777071.512519</v>
      </c>
      <c r="O3016" s="4">
        <v>1015553.004073</v>
      </c>
      <c r="P3016" s="4">
        <v>1005011.519304</v>
      </c>
    </row>
    <row r="3017" spans="1:16">
      <c r="A3017" s="3" t="s">
        <v>6046</v>
      </c>
      <c r="B3017" s="3" t="s">
        <v>6047</v>
      </c>
      <c r="C3017" s="4">
        <v>55065.685959</v>
      </c>
      <c r="D3017" s="4">
        <v>65388.286064</v>
      </c>
      <c r="E3017" s="4">
        <v>177099.742044</v>
      </c>
      <c r="F3017" s="4">
        <v>402213.128119</v>
      </c>
      <c r="G3017" s="4">
        <v>440484.340452</v>
      </c>
      <c r="H3017" s="4">
        <v>534892.827634</v>
      </c>
      <c r="I3017" s="4">
        <v>842738.148885</v>
      </c>
      <c r="J3017" s="4">
        <v>857375.345554</v>
      </c>
      <c r="K3017" s="4">
        <v>1272030.848947</v>
      </c>
      <c r="L3017" s="4">
        <v>1344906.616032</v>
      </c>
      <c r="M3017" s="4">
        <v>1740162.562534</v>
      </c>
      <c r="N3017" s="4">
        <v>3038431.903471</v>
      </c>
      <c r="O3017" s="4">
        <v>3204939.151577</v>
      </c>
      <c r="P3017" s="4">
        <v>3299012.848134</v>
      </c>
    </row>
    <row r="3018" spans="1:16">
      <c r="A3018" s="3" t="s">
        <v>6048</v>
      </c>
      <c r="B3018" s="3" t="s">
        <v>6049</v>
      </c>
      <c r="C3018" s="4"/>
      <c r="D3018" s="4"/>
      <c r="E3018" s="4"/>
      <c r="F3018" s="4"/>
      <c r="G3018" s="4"/>
      <c r="H3018" s="4"/>
      <c r="I3018" s="4">
        <v>70297.143357</v>
      </c>
      <c r="J3018" s="4">
        <v>214425.322369</v>
      </c>
      <c r="K3018" s="4">
        <v>223172.015762</v>
      </c>
      <c r="L3018" s="4">
        <v>224609.89426</v>
      </c>
      <c r="M3018" s="4">
        <v>219266.834347</v>
      </c>
      <c r="N3018" s="4">
        <v>214922.171448</v>
      </c>
      <c r="O3018" s="4">
        <v>235977.11087</v>
      </c>
      <c r="P3018" s="4">
        <v>254441.426046</v>
      </c>
    </row>
    <row r="3019" spans="1:16">
      <c r="A3019" s="3" t="s">
        <v>6050</v>
      </c>
      <c r="B3019" s="3" t="s">
        <v>6051</v>
      </c>
      <c r="C3019" s="4"/>
      <c r="D3019" s="4"/>
      <c r="E3019" s="4">
        <v>835638.9</v>
      </c>
      <c r="F3019" s="4">
        <v>5663150.1</v>
      </c>
      <c r="G3019" s="4">
        <v>5952313.4</v>
      </c>
      <c r="H3019" s="4">
        <v>6266092.5</v>
      </c>
      <c r="I3019" s="4">
        <v>6794581</v>
      </c>
      <c r="J3019" s="4">
        <v>7353025.9</v>
      </c>
      <c r="K3019" s="4">
        <v>8005653.6</v>
      </c>
      <c r="L3019" s="4">
        <v>8928217.9</v>
      </c>
      <c r="M3019" s="4">
        <v>11111391.6</v>
      </c>
      <c r="N3019" s="4">
        <v>13353864.3</v>
      </c>
      <c r="O3019" s="4">
        <v>14763366</v>
      </c>
      <c r="P3019" s="4">
        <v>16428375</v>
      </c>
    </row>
    <row r="3020" spans="1:16">
      <c r="A3020" s="3" t="s">
        <v>6052</v>
      </c>
      <c r="B3020" s="3" t="s">
        <v>6053</v>
      </c>
      <c r="C3020" s="4"/>
      <c r="D3020" s="4">
        <v>32622500</v>
      </c>
      <c r="E3020" s="4">
        <v>49861800</v>
      </c>
      <c r="F3020" s="4">
        <v>55000700</v>
      </c>
      <c r="G3020" s="4">
        <v>61641600</v>
      </c>
      <c r="H3020" s="4">
        <v>70427900</v>
      </c>
      <c r="I3020" s="4">
        <v>85839100</v>
      </c>
      <c r="J3020" s="4">
        <v>101631800</v>
      </c>
      <c r="K3020" s="4">
        <v>117150700</v>
      </c>
      <c r="L3020" s="4">
        <v>135485700</v>
      </c>
      <c r="M3020" s="4">
        <v>160302500</v>
      </c>
      <c r="N3020" s="4">
        <v>185659300</v>
      </c>
      <c r="O3020" s="4">
        <v>201829500</v>
      </c>
      <c r="P3020" s="4">
        <v>217859900</v>
      </c>
    </row>
    <row r="3021" spans="1:16">
      <c r="A3021" s="3" t="s">
        <v>6054</v>
      </c>
      <c r="B3021" s="3" t="s">
        <v>6055</v>
      </c>
      <c r="C3021" s="4"/>
      <c r="D3021" s="4"/>
      <c r="E3021" s="4"/>
      <c r="F3021" s="4"/>
      <c r="G3021" s="4"/>
      <c r="H3021" s="4"/>
      <c r="I3021" s="4"/>
      <c r="J3021" s="4"/>
      <c r="K3021" s="4"/>
      <c r="L3021" s="4"/>
      <c r="M3021" s="4"/>
      <c r="N3021" s="4">
        <v>164016.362532</v>
      </c>
      <c r="O3021" s="4">
        <v>252568.119597</v>
      </c>
      <c r="P3021" s="4">
        <v>258989.490964</v>
      </c>
    </row>
    <row r="3022" spans="1:16">
      <c r="A3022" s="3" t="s">
        <v>6056</v>
      </c>
      <c r="B3022" s="3" t="s">
        <v>6057</v>
      </c>
      <c r="C3022" s="4"/>
      <c r="D3022" s="4"/>
      <c r="E3022" s="4"/>
      <c r="F3022" s="4"/>
      <c r="G3022" s="4"/>
      <c r="H3022" s="4"/>
      <c r="I3022" s="4">
        <v>101509.649006</v>
      </c>
      <c r="J3022" s="4">
        <v>194340.918895</v>
      </c>
      <c r="K3022" s="4">
        <v>239045.592985</v>
      </c>
      <c r="L3022" s="4">
        <v>274727.85016</v>
      </c>
      <c r="M3022" s="4">
        <v>323709.210688</v>
      </c>
      <c r="N3022" s="4">
        <v>330886.839086</v>
      </c>
      <c r="O3022" s="4">
        <v>379903.993765</v>
      </c>
      <c r="P3022" s="4">
        <v>412340.518291</v>
      </c>
    </row>
    <row r="3023" spans="1:16">
      <c r="A3023" s="3" t="s">
        <v>6058</v>
      </c>
      <c r="B3023" s="3" t="s">
        <v>6059</v>
      </c>
      <c r="C3023" s="4"/>
      <c r="D3023" s="4"/>
      <c r="E3023" s="4"/>
      <c r="F3023" s="4"/>
      <c r="G3023" s="4"/>
      <c r="H3023" s="4">
        <v>159402.064227</v>
      </c>
      <c r="I3023" s="4">
        <v>170804.418528</v>
      </c>
      <c r="J3023" s="4">
        <v>191962.434073</v>
      </c>
      <c r="K3023" s="4">
        <v>218747.042781</v>
      </c>
      <c r="L3023" s="4">
        <v>233539.512113</v>
      </c>
      <c r="M3023" s="4">
        <v>247056.647787</v>
      </c>
      <c r="N3023" s="4">
        <v>255679.882253</v>
      </c>
      <c r="O3023" s="4">
        <v>272124.200893</v>
      </c>
      <c r="P3023" s="4">
        <v>336727.786139</v>
      </c>
    </row>
    <row r="3024" spans="1:16">
      <c r="A3024" s="3" t="s">
        <v>6060</v>
      </c>
      <c r="B3024" s="3" t="s">
        <v>6061</v>
      </c>
      <c r="C3024" s="4"/>
      <c r="D3024" s="4"/>
      <c r="E3024" s="4"/>
      <c r="F3024" s="4"/>
      <c r="G3024" s="4"/>
      <c r="H3024" s="4">
        <v>73854.094912</v>
      </c>
      <c r="I3024" s="4">
        <v>319697.475694</v>
      </c>
      <c r="J3024" s="4">
        <v>312074.00394</v>
      </c>
      <c r="K3024" s="4">
        <v>276237.191211</v>
      </c>
      <c r="L3024" s="4">
        <v>293880.403403</v>
      </c>
      <c r="M3024" s="4">
        <v>302747.529104</v>
      </c>
      <c r="N3024" s="4">
        <v>245631.037706</v>
      </c>
      <c r="O3024" s="4">
        <v>83242.386923</v>
      </c>
      <c r="P3024" s="4">
        <v>133599.052171</v>
      </c>
    </row>
    <row r="3025" spans="1:16">
      <c r="A3025" s="3" t="s">
        <v>6062</v>
      </c>
      <c r="B3025" s="3" t="s">
        <v>6063</v>
      </c>
      <c r="C3025" s="4">
        <v>101125.128985</v>
      </c>
      <c r="D3025" s="4">
        <v>96790.335036</v>
      </c>
      <c r="E3025" s="4">
        <v>106374.137163</v>
      </c>
      <c r="F3025" s="4">
        <v>295501.73937</v>
      </c>
      <c r="G3025" s="4">
        <v>328260.15862</v>
      </c>
      <c r="H3025" s="4">
        <v>376666.215114</v>
      </c>
      <c r="I3025" s="4">
        <v>425781.114995</v>
      </c>
      <c r="J3025" s="4">
        <v>738566.446531</v>
      </c>
      <c r="K3025" s="4">
        <v>766445.410015</v>
      </c>
      <c r="L3025" s="4">
        <v>809986.228149</v>
      </c>
      <c r="M3025" s="4">
        <v>1558501.179071</v>
      </c>
      <c r="N3025" s="4">
        <v>1903686.163857</v>
      </c>
      <c r="O3025" s="4">
        <v>2033606.697221</v>
      </c>
      <c r="P3025" s="4">
        <v>2014617.303564</v>
      </c>
    </row>
    <row r="3026" spans="1:16">
      <c r="A3026" s="3" t="s">
        <v>6064</v>
      </c>
      <c r="B3026" s="3" t="s">
        <v>6065</v>
      </c>
      <c r="C3026" s="4"/>
      <c r="D3026" s="4"/>
      <c r="E3026" s="4"/>
      <c r="F3026" s="4"/>
      <c r="G3026" s="4"/>
      <c r="H3026" s="4">
        <v>321499.186345</v>
      </c>
      <c r="I3026" s="4">
        <v>1377036.168198</v>
      </c>
      <c r="J3026" s="4">
        <v>1295370.554472</v>
      </c>
      <c r="K3026" s="4">
        <v>1200382.623521</v>
      </c>
      <c r="L3026" s="4">
        <v>874244.03585</v>
      </c>
      <c r="M3026" s="4">
        <v>788661.916489</v>
      </c>
      <c r="N3026" s="4">
        <v>379305.891979</v>
      </c>
      <c r="O3026" s="4">
        <v>162078.396454</v>
      </c>
      <c r="P3026" s="4">
        <v>130052.77522</v>
      </c>
    </row>
    <row r="3027" spans="1:16">
      <c r="A3027" s="3" t="s">
        <v>6066</v>
      </c>
      <c r="B3027" s="3" t="s">
        <v>6067</v>
      </c>
      <c r="C3027" s="4"/>
      <c r="D3027" s="4"/>
      <c r="E3027" s="4"/>
      <c r="F3027" s="4"/>
      <c r="G3027" s="4"/>
      <c r="H3027" s="4"/>
      <c r="I3027" s="4">
        <v>369642.387543</v>
      </c>
      <c r="J3027" s="4">
        <v>405058.578414</v>
      </c>
      <c r="K3027" s="4">
        <v>428326.226344</v>
      </c>
      <c r="L3027" s="4">
        <v>433878.247552</v>
      </c>
      <c r="M3027" s="4">
        <v>407426.380428</v>
      </c>
      <c r="N3027" s="4">
        <v>419494.650513</v>
      </c>
      <c r="O3027" s="4">
        <v>413071.044378</v>
      </c>
      <c r="P3027" s="4">
        <v>456690.259381</v>
      </c>
    </row>
    <row r="3028" spans="1:16">
      <c r="A3028" s="3" t="s">
        <v>6068</v>
      </c>
      <c r="B3028" s="3" t="s">
        <v>6069</v>
      </c>
      <c r="C3028" s="4"/>
      <c r="D3028" s="4"/>
      <c r="E3028" s="4"/>
      <c r="F3028" s="4"/>
      <c r="G3028" s="4"/>
      <c r="H3028" s="4"/>
      <c r="I3028" s="4">
        <v>189107.42229</v>
      </c>
      <c r="J3028" s="4">
        <v>197025.053901</v>
      </c>
      <c r="K3028" s="4">
        <v>223888.723053</v>
      </c>
      <c r="L3028" s="4">
        <v>234031.237685</v>
      </c>
      <c r="M3028" s="4">
        <v>265198.912068</v>
      </c>
      <c r="N3028" s="4">
        <v>619898.829324</v>
      </c>
      <c r="O3028" s="4">
        <v>708020.862133</v>
      </c>
      <c r="P3028" s="4">
        <v>753657.493461</v>
      </c>
    </row>
    <row r="3029" spans="1:16">
      <c r="A3029" s="3" t="s">
        <v>6070</v>
      </c>
      <c r="B3029" s="3" t="s">
        <v>6071</v>
      </c>
      <c r="C3029" s="4"/>
      <c r="D3029" s="4"/>
      <c r="E3029" s="4"/>
      <c r="F3029" s="4"/>
      <c r="G3029" s="4"/>
      <c r="H3029" s="4"/>
      <c r="I3029" s="4">
        <v>517139.23</v>
      </c>
      <c r="J3029" s="4"/>
      <c r="K3029" s="4"/>
      <c r="L3029" s="4">
        <v>1055860.6</v>
      </c>
      <c r="M3029" s="4">
        <v>1400344.35</v>
      </c>
      <c r="N3029" s="4">
        <v>1942847.238</v>
      </c>
      <c r="O3029" s="4">
        <v>2258393</v>
      </c>
      <c r="P3029" s="4">
        <v>2588467</v>
      </c>
    </row>
    <row r="3030" spans="1:16">
      <c r="A3030" s="3" t="s">
        <v>6072</v>
      </c>
      <c r="B3030" s="3" t="s">
        <v>6073</v>
      </c>
      <c r="C3030" s="4"/>
      <c r="D3030" s="4"/>
      <c r="E3030" s="4"/>
      <c r="F3030" s="4"/>
      <c r="G3030" s="4"/>
      <c r="H3030" s="4"/>
      <c r="I3030" s="4"/>
      <c r="J3030" s="4">
        <v>77351.661661</v>
      </c>
      <c r="K3030" s="4"/>
      <c r="L3030" s="4">
        <v>101786.128837</v>
      </c>
      <c r="M3030" s="4">
        <v>145943.497988</v>
      </c>
      <c r="N3030" s="4">
        <v>152835.189874</v>
      </c>
      <c r="O3030" s="4">
        <v>293092.939384</v>
      </c>
      <c r="P3030" s="4">
        <v>306028.784989</v>
      </c>
    </row>
    <row r="3031" spans="1:16">
      <c r="A3031" s="3" t="s">
        <v>6074</v>
      </c>
      <c r="B3031" s="3" t="s">
        <v>6075</v>
      </c>
      <c r="C3031" s="4"/>
      <c r="D3031" s="4">
        <v>433910.8213</v>
      </c>
      <c r="E3031" s="4">
        <v>808304.6077</v>
      </c>
      <c r="F3031" s="4">
        <v>826919.4307</v>
      </c>
      <c r="G3031" s="4">
        <v>898018.5496</v>
      </c>
      <c r="H3031" s="4">
        <v>909621.4255</v>
      </c>
      <c r="I3031" s="4">
        <v>943387.7329</v>
      </c>
      <c r="J3031" s="4">
        <v>976808.9329</v>
      </c>
      <c r="K3031" s="4">
        <v>1026340.4437</v>
      </c>
      <c r="L3031" s="4">
        <v>1060808.8992</v>
      </c>
      <c r="M3031" s="4">
        <v>1107866.442</v>
      </c>
      <c r="N3031" s="4">
        <v>1145948.2047</v>
      </c>
      <c r="O3031" s="4">
        <v>1208163.0796</v>
      </c>
      <c r="P3031" s="4">
        <v>1306317.5804</v>
      </c>
    </row>
    <row r="3032" spans="1:16">
      <c r="A3032" s="3" t="s">
        <v>6076</v>
      </c>
      <c r="B3032" s="3" t="s">
        <v>6077</v>
      </c>
      <c r="C3032" s="4"/>
      <c r="D3032" s="4"/>
      <c r="E3032" s="4"/>
      <c r="F3032" s="4"/>
      <c r="G3032" s="4"/>
      <c r="H3032" s="4"/>
      <c r="I3032" s="4"/>
      <c r="J3032" s="4"/>
      <c r="K3032" s="4"/>
      <c r="L3032" s="4"/>
      <c r="M3032" s="4"/>
      <c r="N3032" s="4">
        <v>90420.307787</v>
      </c>
      <c r="O3032" s="4">
        <v>194291.128915</v>
      </c>
      <c r="P3032" s="4">
        <v>206815.09785</v>
      </c>
    </row>
    <row r="3033" spans="1:16">
      <c r="A3033" s="3" t="s">
        <v>6078</v>
      </c>
      <c r="B3033" s="3" t="s">
        <v>6079</v>
      </c>
      <c r="C3033" s="4"/>
      <c r="D3033" s="4"/>
      <c r="E3033" s="4"/>
      <c r="F3033" s="4"/>
      <c r="G3033" s="4"/>
      <c r="H3033" s="4"/>
      <c r="I3033" s="4">
        <v>96079.295748</v>
      </c>
      <c r="J3033" s="4">
        <v>96509.634189</v>
      </c>
      <c r="K3033" s="4">
        <v>96472.385351</v>
      </c>
      <c r="L3033" s="4">
        <v>97458.688451</v>
      </c>
      <c r="M3033" s="4">
        <v>147662.861183</v>
      </c>
      <c r="N3033" s="4">
        <v>258283.91717</v>
      </c>
      <c r="O3033" s="4">
        <v>267623.196294</v>
      </c>
      <c r="P3033" s="4">
        <v>266019.149343</v>
      </c>
    </row>
    <row r="3034" spans="1:16">
      <c r="A3034" s="3" t="s">
        <v>6080</v>
      </c>
      <c r="B3034" s="3" t="s">
        <v>6081</v>
      </c>
      <c r="C3034" s="4"/>
      <c r="D3034" s="4">
        <v>3982066.9</v>
      </c>
      <c r="E3034" s="4">
        <v>5859221.5</v>
      </c>
      <c r="F3034" s="4">
        <v>5817056.7</v>
      </c>
      <c r="G3034" s="4">
        <v>5157357.1</v>
      </c>
      <c r="H3034" s="4">
        <v>5093663.4</v>
      </c>
      <c r="I3034" s="4">
        <v>5187581.8</v>
      </c>
      <c r="J3034" s="4">
        <v>4872178.2</v>
      </c>
      <c r="K3034" s="4">
        <v>4291245.2</v>
      </c>
      <c r="L3034" s="4">
        <v>4037452.6</v>
      </c>
      <c r="M3034" s="4">
        <v>3619235.6</v>
      </c>
      <c r="N3034" s="4">
        <v>3919395.5</v>
      </c>
      <c r="O3034" s="4">
        <v>3735573.5</v>
      </c>
      <c r="P3034" s="4">
        <v>5101606.6</v>
      </c>
    </row>
    <row r="3035" spans="1:16">
      <c r="A3035" s="3" t="s">
        <v>6082</v>
      </c>
      <c r="B3035" s="3" t="s">
        <v>6083</v>
      </c>
      <c r="C3035" s="4"/>
      <c r="D3035" s="4"/>
      <c r="E3035" s="4">
        <v>2528600</v>
      </c>
      <c r="F3035" s="4">
        <v>5023700</v>
      </c>
      <c r="G3035" s="4">
        <v>5175600</v>
      </c>
      <c r="H3035" s="4">
        <v>7421000</v>
      </c>
      <c r="I3035" s="4">
        <v>7980900</v>
      </c>
      <c r="J3035" s="4">
        <v>8174800</v>
      </c>
      <c r="K3035" s="4">
        <v>9630600</v>
      </c>
      <c r="L3035" s="4">
        <v>10634100</v>
      </c>
      <c r="M3035" s="4">
        <v>12860000</v>
      </c>
      <c r="N3035" s="4">
        <v>12695700</v>
      </c>
      <c r="O3035" s="4">
        <v>13151400</v>
      </c>
      <c r="P3035" s="4">
        <v>13887800</v>
      </c>
    </row>
    <row r="3036" spans="1:16">
      <c r="A3036" s="3" t="s">
        <v>6084</v>
      </c>
      <c r="B3036" s="3" t="s">
        <v>6085</v>
      </c>
      <c r="C3036" s="4"/>
      <c r="D3036" s="4"/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4"/>
      <c r="P3036" s="4">
        <v>166899.128628</v>
      </c>
    </row>
    <row r="3037" spans="1:16">
      <c r="A3037" s="3" t="s">
        <v>6086</v>
      </c>
      <c r="B3037" s="3" t="s">
        <v>6087</v>
      </c>
      <c r="C3037" s="4">
        <v>181595.150195</v>
      </c>
      <c r="D3037" s="4">
        <v>180763.010658</v>
      </c>
      <c r="E3037" s="4">
        <v>161448.079941</v>
      </c>
      <c r="F3037" s="4">
        <v>168408.312743</v>
      </c>
      <c r="G3037" s="4">
        <v>172877.908213</v>
      </c>
      <c r="H3037" s="4">
        <v>899689.538755</v>
      </c>
      <c r="I3037" s="4">
        <v>2272715.654194</v>
      </c>
      <c r="J3037" s="4">
        <v>2377253.918717</v>
      </c>
      <c r="K3037" s="4">
        <v>2491685.433627</v>
      </c>
      <c r="L3037" s="4">
        <v>2656142.477664</v>
      </c>
      <c r="M3037" s="4">
        <v>2849082.783076</v>
      </c>
      <c r="N3037" s="4">
        <v>3081879.591909</v>
      </c>
      <c r="O3037" s="4">
        <v>3254774.448115</v>
      </c>
      <c r="P3037" s="4">
        <v>3738787.692336</v>
      </c>
    </row>
    <row r="3038" spans="1:16">
      <c r="A3038" s="3" t="s">
        <v>6088</v>
      </c>
      <c r="B3038" s="3" t="s">
        <v>6089</v>
      </c>
      <c r="C3038" s="4"/>
      <c r="D3038" s="4"/>
      <c r="E3038" s="4"/>
      <c r="F3038" s="4"/>
      <c r="G3038" s="4"/>
      <c r="H3038" s="4"/>
      <c r="I3038" s="4"/>
      <c r="J3038" s="4">
        <v>391790.363171</v>
      </c>
      <c r="K3038" s="4">
        <v>769985.048717</v>
      </c>
      <c r="L3038" s="4">
        <v>795712.115735</v>
      </c>
      <c r="M3038" s="4">
        <v>780745.727503</v>
      </c>
      <c r="N3038" s="4">
        <v>868326.535677</v>
      </c>
      <c r="O3038" s="4">
        <v>714672.624327</v>
      </c>
      <c r="P3038" s="4">
        <v>720756.356629</v>
      </c>
    </row>
    <row r="3039" spans="1:16">
      <c r="A3039" s="3" t="s">
        <v>6090</v>
      </c>
      <c r="B3039" s="3" t="s">
        <v>6091</v>
      </c>
      <c r="C3039" s="4"/>
      <c r="D3039" s="4"/>
      <c r="E3039" s="4"/>
      <c r="F3039" s="4"/>
      <c r="G3039" s="4"/>
      <c r="H3039" s="4"/>
      <c r="I3039" s="4"/>
      <c r="J3039" s="4"/>
      <c r="K3039" s="4">
        <v>379800</v>
      </c>
      <c r="L3039" s="4">
        <v>380716.914447</v>
      </c>
      <c r="M3039" s="4">
        <v>426939.334858</v>
      </c>
      <c r="N3039" s="4">
        <v>808046.292823</v>
      </c>
      <c r="O3039" s="4">
        <v>867282.102549</v>
      </c>
      <c r="P3039" s="4">
        <v>953280.323869</v>
      </c>
    </row>
    <row r="3040" spans="1:16">
      <c r="A3040" s="3" t="s">
        <v>6092</v>
      </c>
      <c r="B3040" s="3" t="s">
        <v>6093</v>
      </c>
      <c r="C3040" s="4"/>
      <c r="D3040" s="4"/>
      <c r="E3040" s="4"/>
      <c r="F3040" s="4"/>
      <c r="G3040" s="4"/>
      <c r="H3040" s="4"/>
      <c r="I3040" s="4">
        <v>245667.825472</v>
      </c>
      <c r="J3040" s="4">
        <v>255947.166617</v>
      </c>
      <c r="K3040" s="4">
        <v>251652.540906</v>
      </c>
      <c r="L3040" s="4">
        <v>250465.361528</v>
      </c>
      <c r="M3040" s="4">
        <v>249382.581061</v>
      </c>
      <c r="N3040" s="4">
        <v>241817.930752</v>
      </c>
      <c r="O3040" s="4">
        <v>234287.9228</v>
      </c>
      <c r="P3040" s="4">
        <v>238254.620506</v>
      </c>
    </row>
    <row r="3041" spans="1:16">
      <c r="A3041" s="3" t="s">
        <v>6094</v>
      </c>
      <c r="B3041" s="3" t="s">
        <v>6095</v>
      </c>
      <c r="C3041" s="4"/>
      <c r="D3041" s="4"/>
      <c r="E3041" s="4"/>
      <c r="F3041" s="4"/>
      <c r="G3041" s="4">
        <v>392576.469</v>
      </c>
      <c r="H3041" s="4">
        <v>4139137.2</v>
      </c>
      <c r="I3041" s="4">
        <v>4601326</v>
      </c>
      <c r="J3041" s="4">
        <v>4796244.4</v>
      </c>
      <c r="K3041" s="4">
        <v>4286872.8</v>
      </c>
      <c r="L3041" s="4">
        <v>4481850.3</v>
      </c>
      <c r="M3041" s="4">
        <v>5355640.1</v>
      </c>
      <c r="N3041" s="4">
        <v>6159141.5</v>
      </c>
      <c r="O3041" s="4">
        <v>7642149.9</v>
      </c>
      <c r="P3041" s="4">
        <v>8314182.4</v>
      </c>
    </row>
    <row r="3042" spans="1:16">
      <c r="A3042" s="3" t="s">
        <v>6096</v>
      </c>
      <c r="B3042" s="3" t="s">
        <v>6097</v>
      </c>
      <c r="C3042" s="4"/>
      <c r="D3042" s="4"/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4">
        <v>215676.954975</v>
      </c>
      <c r="P3042" s="4">
        <v>253480.725098</v>
      </c>
    </row>
    <row r="3043" spans="1:16">
      <c r="A3043" s="3" t="s">
        <v>6098</v>
      </c>
      <c r="B3043" s="3" t="s">
        <v>6099</v>
      </c>
      <c r="C3043" s="4"/>
      <c r="D3043" s="4">
        <v>6741900</v>
      </c>
      <c r="E3043" s="4">
        <v>13688500</v>
      </c>
      <c r="F3043" s="4">
        <v>12742400</v>
      </c>
      <c r="G3043" s="4">
        <v>15191200</v>
      </c>
      <c r="H3043" s="4">
        <v>19173900</v>
      </c>
      <c r="I3043" s="4">
        <v>19705100</v>
      </c>
      <c r="J3043" s="4">
        <v>21347300</v>
      </c>
      <c r="K3043" s="4">
        <v>23064300</v>
      </c>
      <c r="L3043" s="4">
        <v>24058600</v>
      </c>
      <c r="M3043" s="4">
        <v>31094700</v>
      </c>
      <c r="N3043" s="4">
        <v>30294800</v>
      </c>
      <c r="O3043" s="4">
        <v>30859500</v>
      </c>
      <c r="P3043" s="4">
        <v>32300800</v>
      </c>
    </row>
    <row r="3044" spans="1:16">
      <c r="A3044" s="3" t="s">
        <v>6100</v>
      </c>
      <c r="B3044" s="3" t="s">
        <v>6101</v>
      </c>
      <c r="C3044" s="4"/>
      <c r="D3044" s="4"/>
      <c r="E3044" s="4"/>
      <c r="F3044" s="4"/>
      <c r="G3044" s="4"/>
      <c r="H3044" s="4"/>
      <c r="I3044" s="4">
        <v>1122981.041051</v>
      </c>
      <c r="J3044" s="4">
        <v>1817532.251438</v>
      </c>
      <c r="K3044" s="4">
        <v>2386736.41095</v>
      </c>
      <c r="L3044" s="4">
        <v>2945848.135852</v>
      </c>
      <c r="M3044" s="4">
        <v>3573720.095399</v>
      </c>
      <c r="N3044" s="4">
        <v>4160013.344419</v>
      </c>
      <c r="O3044" s="4">
        <v>4651511.713639</v>
      </c>
      <c r="P3044" s="4">
        <v>5114876.559967</v>
      </c>
    </row>
    <row r="3045" spans="1:16">
      <c r="A3045" s="3" t="s">
        <v>6102</v>
      </c>
      <c r="B3045" s="3" t="s">
        <v>6103</v>
      </c>
      <c r="C3045" s="4"/>
      <c r="D3045" s="4"/>
      <c r="E3045" s="4"/>
      <c r="F3045" s="4"/>
      <c r="G3045" s="4"/>
      <c r="H3045" s="4"/>
      <c r="I3045" s="4">
        <v>95260.355938</v>
      </c>
      <c r="J3045" s="4">
        <v>266935.536582</v>
      </c>
      <c r="K3045" s="4">
        <v>288545.525197</v>
      </c>
      <c r="L3045" s="4">
        <v>392598.404191</v>
      </c>
      <c r="M3045" s="4">
        <v>521211.819778</v>
      </c>
      <c r="N3045" s="4">
        <v>529221.821648</v>
      </c>
      <c r="O3045" s="4">
        <v>628880.600125</v>
      </c>
      <c r="P3045" s="4">
        <v>709744.28142</v>
      </c>
    </row>
    <row r="3046" spans="1:16">
      <c r="A3046" s="3" t="s">
        <v>6104</v>
      </c>
      <c r="B3046" s="3" t="s">
        <v>6105</v>
      </c>
      <c r="C3046" s="4"/>
      <c r="D3046" s="4">
        <v>224139.055</v>
      </c>
      <c r="E3046" s="4">
        <v>552813.377392</v>
      </c>
      <c r="F3046" s="4">
        <v>644988.612864</v>
      </c>
      <c r="G3046" s="4">
        <v>771109.835567</v>
      </c>
      <c r="H3046" s="4">
        <v>934194.86147</v>
      </c>
      <c r="I3046" s="4">
        <v>1022918.966737</v>
      </c>
      <c r="J3046" s="4">
        <v>1146529.5211</v>
      </c>
      <c r="K3046" s="4">
        <v>1166842.761733</v>
      </c>
      <c r="L3046" s="4">
        <v>1178344.635184</v>
      </c>
      <c r="M3046" s="4">
        <v>1108599.936329</v>
      </c>
      <c r="N3046" s="4">
        <v>1022528.963994</v>
      </c>
      <c r="O3046" s="4">
        <v>1173612.856613</v>
      </c>
      <c r="P3046" s="4">
        <v>1260984.603526</v>
      </c>
    </row>
    <row r="3047" spans="1:16">
      <c r="A3047" s="3" t="s">
        <v>6106</v>
      </c>
      <c r="B3047" s="3" t="s">
        <v>6107</v>
      </c>
      <c r="C3047" s="4"/>
      <c r="D3047" s="4"/>
      <c r="E3047" s="4"/>
      <c r="F3047" s="4">
        <v>1457898.4</v>
      </c>
      <c r="G3047" s="4">
        <v>1744097.5</v>
      </c>
      <c r="H3047" s="4">
        <v>7204248.8</v>
      </c>
      <c r="I3047" s="4">
        <v>8190672.1</v>
      </c>
      <c r="J3047" s="4">
        <v>9243851.4</v>
      </c>
      <c r="K3047" s="4">
        <v>10674185.3</v>
      </c>
      <c r="L3047" s="4">
        <v>12552776.1</v>
      </c>
      <c r="M3047" s="4">
        <v>15629654.5</v>
      </c>
      <c r="N3047" s="4">
        <v>17611122.3</v>
      </c>
      <c r="O3047" s="4">
        <v>19956769.3</v>
      </c>
      <c r="P3047" s="4">
        <v>22862370</v>
      </c>
    </row>
    <row r="3048" spans="1:16">
      <c r="A3048" s="3" t="s">
        <v>6108</v>
      </c>
      <c r="B3048" s="3" t="s">
        <v>6109</v>
      </c>
      <c r="C3048" s="4"/>
      <c r="D3048" s="4"/>
      <c r="E3048" s="4"/>
      <c r="F3048" s="4"/>
      <c r="G3048" s="4"/>
      <c r="H3048" s="4">
        <v>945737.737407</v>
      </c>
      <c r="I3048" s="4">
        <v>1265139.836976</v>
      </c>
      <c r="J3048" s="4">
        <v>2894838.050882</v>
      </c>
      <c r="K3048" s="4">
        <v>3185044.38131</v>
      </c>
      <c r="L3048" s="4">
        <v>3427885.833567</v>
      </c>
      <c r="M3048" s="4">
        <v>5059635.36936</v>
      </c>
      <c r="N3048" s="4">
        <v>5920751.061053</v>
      </c>
      <c r="O3048" s="4">
        <v>7702915.315375</v>
      </c>
      <c r="P3048" s="4">
        <v>8135267.178843</v>
      </c>
    </row>
    <row r="3049" spans="1:16">
      <c r="A3049" s="3" t="s">
        <v>6110</v>
      </c>
      <c r="B3049" s="3" t="s">
        <v>6111</v>
      </c>
      <c r="C3049" s="4"/>
      <c r="D3049" s="4"/>
      <c r="E3049" s="4"/>
      <c r="F3049" s="4"/>
      <c r="G3049" s="4"/>
      <c r="H3049" s="4"/>
      <c r="I3049" s="4">
        <v>126429.389344</v>
      </c>
      <c r="J3049" s="4">
        <v>249889.758059</v>
      </c>
      <c r="K3049" s="4">
        <v>249996.589235</v>
      </c>
      <c r="L3049" s="4">
        <v>253803.927906</v>
      </c>
      <c r="M3049" s="4">
        <v>284398.809767</v>
      </c>
      <c r="N3049" s="4">
        <v>370071.662701</v>
      </c>
      <c r="O3049" s="4">
        <v>403344.827177</v>
      </c>
      <c r="P3049" s="4">
        <v>568704.655673</v>
      </c>
    </row>
    <row r="3050" spans="1:16">
      <c r="A3050" s="3" t="s">
        <v>6112</v>
      </c>
      <c r="B3050" s="3" t="s">
        <v>6113</v>
      </c>
      <c r="C3050" s="4"/>
      <c r="D3050" s="4"/>
      <c r="E3050" s="4"/>
      <c r="F3050" s="4"/>
      <c r="G3050" s="4">
        <v>66471.559998</v>
      </c>
      <c r="H3050" s="4">
        <v>291295.989935</v>
      </c>
      <c r="I3050" s="4">
        <v>340892.64696</v>
      </c>
      <c r="J3050" s="4">
        <v>375613.12397</v>
      </c>
      <c r="K3050" s="4">
        <v>395340.544059</v>
      </c>
      <c r="L3050" s="4">
        <v>419926.315333</v>
      </c>
      <c r="M3050" s="4">
        <v>456460.850287</v>
      </c>
      <c r="N3050" s="4">
        <v>466335.250119</v>
      </c>
      <c r="O3050" s="4">
        <v>525433.636249</v>
      </c>
      <c r="P3050" s="4">
        <v>591614.20937</v>
      </c>
    </row>
    <row r="3051" spans="1:16">
      <c r="A3051" s="3" t="s">
        <v>6114</v>
      </c>
      <c r="B3051" s="3" t="s">
        <v>6115</v>
      </c>
      <c r="C3051" s="4">
        <v>249386.229814</v>
      </c>
      <c r="D3051" s="4">
        <v>311054.949654</v>
      </c>
      <c r="E3051" s="4">
        <v>513562.509872</v>
      </c>
      <c r="F3051" s="4">
        <v>911324.750713</v>
      </c>
      <c r="G3051" s="4">
        <v>986007.45233</v>
      </c>
      <c r="H3051" s="4">
        <v>3065318.603961</v>
      </c>
      <c r="I3051" s="4">
        <v>3313958.684584</v>
      </c>
      <c r="J3051" s="4">
        <v>3355406.818286</v>
      </c>
      <c r="K3051" s="4">
        <v>3458938.837966</v>
      </c>
      <c r="L3051" s="4">
        <v>3635539.13801</v>
      </c>
      <c r="M3051" s="4">
        <v>7705376.677237</v>
      </c>
      <c r="N3051" s="4">
        <v>7880206.292842</v>
      </c>
      <c r="O3051" s="4">
        <v>8399561.009862</v>
      </c>
      <c r="P3051" s="4">
        <v>9017225.063209</v>
      </c>
    </row>
    <row r="3052" spans="1:16">
      <c r="A3052" s="3" t="s">
        <v>6116</v>
      </c>
      <c r="B3052" s="3" t="s">
        <v>6117</v>
      </c>
      <c r="C3052" s="4"/>
      <c r="D3052" s="4"/>
      <c r="E3052" s="4"/>
      <c r="F3052" s="4"/>
      <c r="G3052" s="4"/>
      <c r="H3052" s="4"/>
      <c r="I3052" s="4"/>
      <c r="J3052" s="4"/>
      <c r="K3052" s="4"/>
      <c r="L3052" s="4">
        <v>164657.741975</v>
      </c>
      <c r="M3052" s="4">
        <v>308011.927546</v>
      </c>
      <c r="N3052" s="4">
        <v>342435.123847</v>
      </c>
      <c r="O3052" s="4">
        <v>611907.302917</v>
      </c>
      <c r="P3052" s="4">
        <v>690383.801561</v>
      </c>
    </row>
    <row r="3053" spans="1:16">
      <c r="A3053" s="3" t="s">
        <v>6118</v>
      </c>
      <c r="B3053" s="3" t="s">
        <v>6119</v>
      </c>
      <c r="C3053" s="4"/>
      <c r="D3053" s="4">
        <v>166241.214073</v>
      </c>
      <c r="E3053" s="4">
        <v>399501.970277</v>
      </c>
      <c r="F3053" s="4">
        <v>451399.122768</v>
      </c>
      <c r="G3053" s="4">
        <v>806119.758539</v>
      </c>
      <c r="H3053" s="4">
        <v>1028809.437202</v>
      </c>
      <c r="I3053" s="4">
        <v>1318716.501204</v>
      </c>
      <c r="J3053" s="4">
        <v>1629695.342089</v>
      </c>
      <c r="K3053" s="4">
        <v>1713705.922592</v>
      </c>
      <c r="L3053" s="4">
        <v>1792020.063754</v>
      </c>
      <c r="M3053" s="4">
        <v>1899961.797479</v>
      </c>
      <c r="N3053" s="4">
        <v>1799473.76956</v>
      </c>
      <c r="O3053" s="4">
        <v>1968838.406488</v>
      </c>
      <c r="P3053" s="4">
        <v>2248638.200637</v>
      </c>
    </row>
    <row r="3054" spans="1:16">
      <c r="A3054" s="3" t="s">
        <v>6120</v>
      </c>
      <c r="B3054" s="3" t="s">
        <v>6121</v>
      </c>
      <c r="C3054" s="4"/>
      <c r="D3054" s="4"/>
      <c r="E3054" s="4"/>
      <c r="F3054" s="4"/>
      <c r="G3054" s="4"/>
      <c r="H3054" s="4">
        <v>52349.050865</v>
      </c>
      <c r="I3054" s="4">
        <v>243999.870553</v>
      </c>
      <c r="J3054" s="4">
        <v>250563.966846</v>
      </c>
      <c r="K3054" s="4">
        <v>257584.934854</v>
      </c>
      <c r="L3054" s="4">
        <v>273306.128777</v>
      </c>
      <c r="M3054" s="4">
        <v>274486.699293</v>
      </c>
      <c r="N3054" s="4">
        <v>276490.509197</v>
      </c>
      <c r="O3054" s="4">
        <v>299669.982328</v>
      </c>
      <c r="P3054" s="4">
        <v>297741.555904</v>
      </c>
    </row>
    <row r="3055" spans="1:16">
      <c r="A3055" s="3" t="s">
        <v>6122</v>
      </c>
      <c r="B3055" s="3" t="s">
        <v>6123</v>
      </c>
      <c r="C3055" s="4"/>
      <c r="D3055" s="4"/>
      <c r="E3055" s="4"/>
      <c r="F3055" s="4"/>
      <c r="G3055" s="4"/>
      <c r="H3055" s="4">
        <v>186264.142688</v>
      </c>
      <c r="I3055" s="4">
        <v>554142.825898</v>
      </c>
      <c r="J3055" s="4">
        <v>659769.606959</v>
      </c>
      <c r="K3055" s="4">
        <v>921013.490203</v>
      </c>
      <c r="L3055" s="4">
        <v>950186.564503</v>
      </c>
      <c r="M3055" s="4">
        <v>945610.850044</v>
      </c>
      <c r="N3055" s="4">
        <v>953195.447894</v>
      </c>
      <c r="O3055" s="4">
        <v>1067415.889387</v>
      </c>
      <c r="P3055" s="4">
        <v>1113187.719299</v>
      </c>
    </row>
    <row r="3056" spans="1:16">
      <c r="A3056" s="3" t="s">
        <v>6124</v>
      </c>
      <c r="B3056" s="3" t="s">
        <v>6125</v>
      </c>
      <c r="C3056" s="4"/>
      <c r="D3056" s="4"/>
      <c r="E3056" s="4"/>
      <c r="F3056" s="4"/>
      <c r="G3056" s="4"/>
      <c r="H3056" s="4">
        <v>446502.693824</v>
      </c>
      <c r="I3056" s="4">
        <v>907245.654647</v>
      </c>
      <c r="J3056" s="4">
        <v>960090.62833</v>
      </c>
      <c r="K3056" s="4">
        <v>1035157.529694</v>
      </c>
      <c r="L3056" s="4">
        <v>1125891.17373</v>
      </c>
      <c r="M3056" s="4">
        <v>1265554.171021</v>
      </c>
      <c r="N3056" s="4">
        <v>1321833.574318</v>
      </c>
      <c r="O3056" s="4">
        <v>1852496.300621</v>
      </c>
      <c r="P3056" s="4">
        <v>1829696.163535</v>
      </c>
    </row>
    <row r="3057" spans="1:16">
      <c r="A3057" s="3" t="s">
        <v>6126</v>
      </c>
      <c r="B3057" s="3" t="s">
        <v>6127</v>
      </c>
      <c r="C3057" s="4"/>
      <c r="D3057" s="4"/>
      <c r="E3057" s="4"/>
      <c r="F3057" s="4">
        <v>1986716.7</v>
      </c>
      <c r="G3057" s="4">
        <v>2126631.4</v>
      </c>
      <c r="H3057" s="4">
        <v>2596922.4</v>
      </c>
      <c r="I3057" s="4">
        <v>2776498.2</v>
      </c>
      <c r="J3057" s="4">
        <v>3039853.3</v>
      </c>
      <c r="K3057" s="4">
        <v>3097092.1</v>
      </c>
      <c r="L3057" s="4">
        <v>3258180.9</v>
      </c>
      <c r="M3057" s="4">
        <v>3687219.5</v>
      </c>
      <c r="N3057" s="4">
        <v>4086411.8</v>
      </c>
      <c r="O3057" s="4">
        <v>4651700.7</v>
      </c>
      <c r="P3057" s="4">
        <v>5642698.3</v>
      </c>
    </row>
    <row r="3058" spans="1:16">
      <c r="A3058" s="3" t="s">
        <v>6128</v>
      </c>
      <c r="B3058" s="3" t="s">
        <v>6129</v>
      </c>
      <c r="C3058" s="4"/>
      <c r="D3058" s="4"/>
      <c r="E3058" s="4"/>
      <c r="F3058" s="4"/>
      <c r="G3058" s="4">
        <v>1631570.9789</v>
      </c>
      <c r="H3058" s="4">
        <v>1785596.8439</v>
      </c>
      <c r="I3058" s="4">
        <v>2079752.8693</v>
      </c>
      <c r="J3058" s="4">
        <v>3063835.255</v>
      </c>
      <c r="K3058" s="4">
        <v>3298283.766</v>
      </c>
      <c r="L3058" s="4">
        <v>3729114.9647</v>
      </c>
      <c r="M3058" s="4">
        <v>9400249.7</v>
      </c>
      <c r="N3058" s="4">
        <v>9760318.3</v>
      </c>
      <c r="O3058" s="4">
        <v>11445776</v>
      </c>
      <c r="P3058" s="4">
        <v>12099367.8</v>
      </c>
    </row>
    <row r="3059" spans="1:16">
      <c r="A3059" s="3" t="s">
        <v>6130</v>
      </c>
      <c r="B3059" s="3" t="s">
        <v>6131</v>
      </c>
      <c r="C3059" s="4"/>
      <c r="D3059" s="4"/>
      <c r="E3059" s="4"/>
      <c r="F3059" s="4"/>
      <c r="G3059" s="4"/>
      <c r="H3059" s="4">
        <v>174852.046544</v>
      </c>
      <c r="I3059" s="4">
        <v>458652.604449</v>
      </c>
      <c r="J3059" s="4">
        <v>477691.785546</v>
      </c>
      <c r="K3059" s="4">
        <v>491105.889231</v>
      </c>
      <c r="L3059" s="4">
        <v>573403.463668</v>
      </c>
      <c r="M3059" s="4">
        <v>699600.161848</v>
      </c>
      <c r="N3059" s="4">
        <v>684239.853631</v>
      </c>
      <c r="O3059" s="4">
        <v>675351.233003</v>
      </c>
      <c r="P3059" s="4">
        <v>746277.698802</v>
      </c>
    </row>
    <row r="3060" spans="1:16">
      <c r="A3060" s="3" t="s">
        <v>6132</v>
      </c>
      <c r="B3060" s="3" t="s">
        <v>6133</v>
      </c>
      <c r="C3060" s="4">
        <v>235311.0067</v>
      </c>
      <c r="D3060" s="4">
        <v>273080.809093</v>
      </c>
      <c r="E3060" s="4">
        <v>670648.71588</v>
      </c>
      <c r="F3060" s="4">
        <v>1018571.968165</v>
      </c>
      <c r="G3060" s="4">
        <v>1200163.620698</v>
      </c>
      <c r="H3060" s="4">
        <v>2147440.238594</v>
      </c>
      <c r="I3060" s="4">
        <v>2217540.267359</v>
      </c>
      <c r="J3060" s="4">
        <v>2184093.346702</v>
      </c>
      <c r="K3060" s="4">
        <v>2214040.655209</v>
      </c>
      <c r="L3060" s="4">
        <v>2348931.223295</v>
      </c>
      <c r="M3060" s="4">
        <v>2967407.435593</v>
      </c>
      <c r="N3060" s="4">
        <v>3841248.723334</v>
      </c>
      <c r="O3060" s="4">
        <v>4784743.627896</v>
      </c>
      <c r="P3060" s="4">
        <v>4852239.814104</v>
      </c>
    </row>
    <row r="3061" spans="1:16">
      <c r="A3061" s="3" t="s">
        <v>6134</v>
      </c>
      <c r="B3061" s="3" t="s">
        <v>6135</v>
      </c>
      <c r="C3061" s="4"/>
      <c r="D3061" s="4"/>
      <c r="E3061" s="4"/>
      <c r="F3061" s="4"/>
      <c r="G3061" s="4"/>
      <c r="H3061" s="4">
        <v>48394.485929</v>
      </c>
      <c r="I3061" s="4">
        <v>55861.36687</v>
      </c>
      <c r="J3061" s="4">
        <v>122909.88393</v>
      </c>
      <c r="K3061" s="4">
        <v>193533.847654</v>
      </c>
      <c r="L3061" s="4">
        <v>208569.355978</v>
      </c>
      <c r="M3061" s="4">
        <v>226650.834973</v>
      </c>
      <c r="N3061" s="4">
        <v>233762.065183</v>
      </c>
      <c r="O3061" s="4">
        <v>247374.802015</v>
      </c>
      <c r="P3061" s="4">
        <v>262586.546993</v>
      </c>
    </row>
    <row r="3062" spans="1:16">
      <c r="A3062" s="3" t="s">
        <v>6136</v>
      </c>
      <c r="B3062" s="3" t="s">
        <v>6137</v>
      </c>
      <c r="C3062" s="4"/>
      <c r="D3062" s="4"/>
      <c r="E3062" s="4"/>
      <c r="F3062" s="4"/>
      <c r="G3062" s="4"/>
      <c r="H3062" s="4"/>
      <c r="I3062" s="4">
        <v>151212.565155</v>
      </c>
      <c r="J3062" s="4">
        <v>161379.088774</v>
      </c>
      <c r="K3062" s="4">
        <v>170637.315799</v>
      </c>
      <c r="L3062" s="4">
        <v>193167.161547</v>
      </c>
      <c r="M3062" s="4">
        <v>196093.064897</v>
      </c>
      <c r="N3062" s="4">
        <v>198405.464302</v>
      </c>
      <c r="O3062" s="4">
        <v>182499.120623</v>
      </c>
      <c r="P3062" s="4">
        <v>168150.832949</v>
      </c>
    </row>
    <row r="3063" spans="1:16">
      <c r="A3063" s="3" t="s">
        <v>6138</v>
      </c>
      <c r="B3063" s="3" t="s">
        <v>6139</v>
      </c>
      <c r="C3063" s="4"/>
      <c r="D3063" s="4"/>
      <c r="E3063" s="4"/>
      <c r="F3063" s="4"/>
      <c r="G3063" s="4"/>
      <c r="H3063" s="4">
        <v>34152.597467</v>
      </c>
      <c r="I3063" s="4">
        <v>164605.807693</v>
      </c>
      <c r="J3063" s="4">
        <v>171666.596388</v>
      </c>
      <c r="K3063" s="4">
        <v>176597.957295</v>
      </c>
      <c r="L3063" s="4">
        <v>182676.689817</v>
      </c>
      <c r="M3063" s="4">
        <v>193459.65623</v>
      </c>
      <c r="N3063" s="4">
        <v>209469.682525</v>
      </c>
      <c r="O3063" s="4">
        <v>377922.476452</v>
      </c>
      <c r="P3063" s="4">
        <v>405641.745136</v>
      </c>
    </row>
    <row r="3064" spans="1:16">
      <c r="A3064" s="3" t="s">
        <v>6140</v>
      </c>
      <c r="B3064" s="3" t="s">
        <v>6141</v>
      </c>
      <c r="C3064" s="4"/>
      <c r="D3064" s="4"/>
      <c r="E3064" s="4"/>
      <c r="F3064" s="4"/>
      <c r="G3064" s="4"/>
      <c r="H3064" s="4">
        <v>5797640.3983</v>
      </c>
      <c r="I3064" s="4">
        <v>6714572.4313</v>
      </c>
      <c r="J3064" s="4">
        <v>7886953.6811</v>
      </c>
      <c r="K3064" s="4">
        <v>8908420.4744</v>
      </c>
      <c r="L3064" s="4">
        <v>9760163.1731</v>
      </c>
      <c r="M3064" s="4">
        <v>12301689.7133</v>
      </c>
      <c r="N3064" s="4">
        <v>14966451.348</v>
      </c>
      <c r="O3064" s="4">
        <v>16821918.9609</v>
      </c>
      <c r="P3064" s="4">
        <v>18150284.1375</v>
      </c>
    </row>
    <row r="3065" spans="1:16">
      <c r="A3065" s="3" t="s">
        <v>6142</v>
      </c>
      <c r="B3065" s="3" t="s">
        <v>6143</v>
      </c>
      <c r="C3065" s="4"/>
      <c r="D3065" s="4"/>
      <c r="E3065" s="4"/>
      <c r="F3065" s="4"/>
      <c r="G3065" s="4">
        <v>177988.36441</v>
      </c>
      <c r="H3065" s="4">
        <v>324650.864531</v>
      </c>
      <c r="I3065" s="4">
        <v>350945.595735</v>
      </c>
      <c r="J3065" s="4">
        <v>387070.038944</v>
      </c>
      <c r="K3065" s="4">
        <v>429372.395551</v>
      </c>
      <c r="L3065" s="4">
        <v>501930.387496</v>
      </c>
      <c r="M3065" s="4">
        <v>543740.03878</v>
      </c>
      <c r="N3065" s="4">
        <v>590482.56854</v>
      </c>
      <c r="O3065" s="4">
        <v>905740.49698</v>
      </c>
      <c r="P3065" s="4">
        <v>982211.80856</v>
      </c>
    </row>
    <row r="3066" spans="1:16">
      <c r="A3066" s="3" t="s">
        <v>6144</v>
      </c>
      <c r="B3066" s="3" t="s">
        <v>6145</v>
      </c>
      <c r="C3066" s="4"/>
      <c r="D3066" s="4"/>
      <c r="E3066" s="4"/>
      <c r="F3066" s="4">
        <v>1821944.2231</v>
      </c>
      <c r="G3066" s="4">
        <v>2020262.0694</v>
      </c>
      <c r="H3066" s="4">
        <v>2381409.455</v>
      </c>
      <c r="I3066" s="4">
        <v>2668817.3523</v>
      </c>
      <c r="J3066" s="4">
        <v>3007641.8761</v>
      </c>
      <c r="K3066" s="4">
        <v>3385402.3535</v>
      </c>
      <c r="L3066" s="4">
        <v>4428410.4281</v>
      </c>
      <c r="M3066" s="4">
        <v>4588775.0634</v>
      </c>
      <c r="N3066" s="4">
        <v>3812219.0041</v>
      </c>
      <c r="O3066" s="4">
        <v>3439402.2359</v>
      </c>
      <c r="P3066" s="4">
        <v>3396615.9614</v>
      </c>
    </row>
    <row r="3067" spans="1:16">
      <c r="A3067" s="3" t="s">
        <v>6146</v>
      </c>
      <c r="B3067" s="3" t="s">
        <v>6147</v>
      </c>
      <c r="C3067" s="4"/>
      <c r="D3067" s="4"/>
      <c r="E3067" s="4"/>
      <c r="F3067" s="4"/>
      <c r="G3067" s="4"/>
      <c r="H3067" s="4"/>
      <c r="I3067" s="4"/>
      <c r="J3067" s="4"/>
      <c r="K3067" s="4"/>
      <c r="L3067" s="4"/>
      <c r="M3067" s="4">
        <v>670939.79</v>
      </c>
      <c r="N3067" s="4">
        <v>702469.939117</v>
      </c>
      <c r="O3067" s="4">
        <v>799408.954174</v>
      </c>
      <c r="P3067" s="4">
        <v>814677.836786</v>
      </c>
    </row>
    <row r="3068" spans="1:16">
      <c r="A3068" s="3" t="s">
        <v>6148</v>
      </c>
      <c r="B3068" s="3" t="s">
        <v>6149</v>
      </c>
      <c r="C3068" s="4"/>
      <c r="D3068" s="4"/>
      <c r="E3068" s="4"/>
      <c r="F3068" s="4"/>
      <c r="G3068" s="4"/>
      <c r="H3068" s="4">
        <v>5527212.8</v>
      </c>
      <c r="I3068" s="4">
        <v>8663391.8</v>
      </c>
      <c r="J3068" s="4">
        <v>10456734</v>
      </c>
      <c r="K3068" s="4">
        <v>12687000</v>
      </c>
      <c r="L3068" s="4">
        <v>16496100</v>
      </c>
      <c r="M3068" s="4">
        <v>20792500</v>
      </c>
      <c r="N3068" s="4">
        <v>22934500</v>
      </c>
      <c r="O3068" s="4">
        <v>26553200</v>
      </c>
      <c r="P3068" s="4">
        <v>30417900</v>
      </c>
    </row>
    <row r="3069" spans="1:16">
      <c r="A3069" s="3" t="s">
        <v>6150</v>
      </c>
      <c r="B3069" s="3" t="s">
        <v>6151</v>
      </c>
      <c r="C3069" s="4"/>
      <c r="D3069" s="4"/>
      <c r="E3069" s="4"/>
      <c r="F3069" s="4"/>
      <c r="G3069" s="4"/>
      <c r="H3069" s="4"/>
      <c r="I3069" s="4"/>
      <c r="J3069" s="4">
        <v>508065.405441</v>
      </c>
      <c r="K3069" s="4">
        <v>546312.314834</v>
      </c>
      <c r="L3069" s="4">
        <v>593926.078724</v>
      </c>
      <c r="M3069" s="4">
        <v>3912124.055195</v>
      </c>
      <c r="N3069" s="4">
        <v>4171777.931641</v>
      </c>
      <c r="O3069" s="4">
        <v>3851779.215599</v>
      </c>
      <c r="P3069" s="4">
        <v>4451717.767457</v>
      </c>
    </row>
    <row r="3070" spans="1:16">
      <c r="A3070" s="3" t="s">
        <v>6152</v>
      </c>
      <c r="B3070" s="3" t="s">
        <v>6153</v>
      </c>
      <c r="C3070" s="4"/>
      <c r="D3070" s="4"/>
      <c r="E3070" s="4"/>
      <c r="F3070" s="4"/>
      <c r="G3070" s="4"/>
      <c r="H3070" s="4">
        <v>814267.3</v>
      </c>
      <c r="I3070" s="4"/>
      <c r="J3070" s="4"/>
      <c r="K3070" s="4"/>
      <c r="L3070" s="4"/>
      <c r="M3070" s="4"/>
      <c r="N3070" s="4"/>
      <c r="O3070" s="4">
        <v>2271689.1</v>
      </c>
      <c r="P3070" s="4">
        <v>2854067.9</v>
      </c>
    </row>
    <row r="3071" spans="1:16">
      <c r="A3071" s="3" t="s">
        <v>6154</v>
      </c>
      <c r="B3071" s="3" t="s">
        <v>6155</v>
      </c>
      <c r="C3071" s="4"/>
      <c r="D3071" s="4"/>
      <c r="E3071" s="4">
        <v>58945900</v>
      </c>
      <c r="F3071" s="4">
        <v>69614900</v>
      </c>
      <c r="G3071" s="4">
        <v>81423000</v>
      </c>
      <c r="H3071" s="4">
        <v>89143700</v>
      </c>
      <c r="I3071" s="4">
        <v>97425800</v>
      </c>
      <c r="J3071" s="4">
        <v>104097100</v>
      </c>
      <c r="K3071" s="4">
        <v>110126400</v>
      </c>
      <c r="L3071" s="4">
        <v>117556400</v>
      </c>
      <c r="M3071" s="4">
        <v>118212600</v>
      </c>
      <c r="N3071" s="4">
        <v>118266800</v>
      </c>
      <c r="O3071" s="4">
        <v>119797700</v>
      </c>
      <c r="P3071" s="4">
        <v>120849500</v>
      </c>
    </row>
    <row r="3072" spans="1:16">
      <c r="A3072" s="3" t="s">
        <v>6156</v>
      </c>
      <c r="B3072" s="3" t="s">
        <v>6157</v>
      </c>
      <c r="C3072" s="4"/>
      <c r="D3072" s="4"/>
      <c r="E3072" s="4"/>
      <c r="F3072" s="4"/>
      <c r="G3072" s="4"/>
      <c r="H3072" s="4"/>
      <c r="I3072" s="4"/>
      <c r="J3072" s="4"/>
      <c r="K3072" s="4"/>
      <c r="L3072" s="4"/>
      <c r="M3072" s="4">
        <v>171588.323765</v>
      </c>
      <c r="N3072" s="4">
        <v>193549.671965</v>
      </c>
      <c r="O3072" s="4">
        <v>296167.125411</v>
      </c>
      <c r="P3072" s="4">
        <v>322170.825172</v>
      </c>
    </row>
    <row r="3073" spans="1:16">
      <c r="A3073" s="3" t="s">
        <v>6158</v>
      </c>
      <c r="B3073" s="3" t="s">
        <v>6159</v>
      </c>
      <c r="C3073" s="4"/>
      <c r="D3073" s="4"/>
      <c r="E3073" s="4">
        <v>1699084.787602</v>
      </c>
      <c r="F3073" s="4">
        <v>3276248.596758</v>
      </c>
      <c r="G3073" s="4">
        <v>2830262.838347</v>
      </c>
      <c r="H3073" s="4">
        <v>2636072.760886</v>
      </c>
      <c r="I3073" s="4">
        <v>2834483.845275</v>
      </c>
      <c r="J3073" s="4">
        <v>2476999.836837</v>
      </c>
      <c r="K3073" s="4">
        <v>2513319.234458</v>
      </c>
      <c r="L3073" s="4">
        <v>2425281.139699</v>
      </c>
      <c r="M3073" s="4">
        <v>2480985.389387</v>
      </c>
      <c r="N3073" s="4">
        <v>1381799.893251</v>
      </c>
      <c r="O3073" s="4">
        <v>1418651.964784</v>
      </c>
      <c r="P3073" s="4">
        <v>1634535.799825</v>
      </c>
    </row>
    <row r="3074" spans="1:16">
      <c r="A3074" s="3" t="s">
        <v>6160</v>
      </c>
      <c r="B3074" s="3" t="s">
        <v>6161</v>
      </c>
      <c r="C3074" s="4"/>
      <c r="D3074" s="4"/>
      <c r="E3074" s="4"/>
      <c r="F3074" s="4"/>
      <c r="G3074" s="4"/>
      <c r="H3074" s="4"/>
      <c r="I3074" s="4"/>
      <c r="J3074" s="4"/>
      <c r="K3074" s="4"/>
      <c r="L3074" s="4"/>
      <c r="M3074" s="4"/>
      <c r="N3074" s="4"/>
      <c r="O3074" s="4"/>
      <c r="P3074" s="4">
        <v>599741.3119</v>
      </c>
    </row>
    <row r="3075" spans="1:16">
      <c r="A3075" s="3" t="s">
        <v>6162</v>
      </c>
      <c r="B3075" s="3" t="s">
        <v>6163</v>
      </c>
      <c r="C3075" s="4"/>
      <c r="D3075" s="4">
        <v>425996.3755</v>
      </c>
      <c r="E3075" s="4">
        <v>873415.4572</v>
      </c>
      <c r="F3075" s="4">
        <v>921737.703</v>
      </c>
      <c r="G3075" s="4">
        <v>965028.0691</v>
      </c>
      <c r="H3075" s="4">
        <v>983079.0074</v>
      </c>
      <c r="I3075" s="4">
        <v>961771.9092</v>
      </c>
      <c r="J3075" s="4">
        <v>1231436.444361</v>
      </c>
      <c r="K3075" s="4">
        <v>1201121.176981</v>
      </c>
      <c r="L3075" s="4">
        <v>1018627.631054</v>
      </c>
      <c r="M3075" s="4">
        <v>1054719.440598</v>
      </c>
      <c r="N3075" s="4">
        <v>1519032.312985</v>
      </c>
      <c r="O3075" s="4">
        <v>1615600.78239</v>
      </c>
      <c r="P3075" s="4">
        <v>1549433.162301</v>
      </c>
    </row>
    <row r="3076" spans="1:16">
      <c r="A3076" s="3" t="s">
        <v>6164</v>
      </c>
      <c r="B3076" s="3" t="s">
        <v>6165</v>
      </c>
      <c r="C3076" s="4"/>
      <c r="D3076" s="4"/>
      <c r="E3076" s="4"/>
      <c r="F3076" s="4"/>
      <c r="G3076" s="4">
        <v>138094.53323</v>
      </c>
      <c r="H3076" s="4">
        <v>390651.692694</v>
      </c>
      <c r="I3076" s="4">
        <v>418632.713074</v>
      </c>
      <c r="J3076" s="4">
        <v>436459.5644</v>
      </c>
      <c r="K3076" s="4">
        <v>471784.110587</v>
      </c>
      <c r="L3076" s="4">
        <v>546455.566473</v>
      </c>
      <c r="M3076" s="4">
        <v>652077.079665</v>
      </c>
      <c r="N3076" s="4">
        <v>730986.050559</v>
      </c>
      <c r="O3076" s="4">
        <v>1831085.840298</v>
      </c>
      <c r="P3076" s="4">
        <v>2019931.690244</v>
      </c>
    </row>
    <row r="3077" spans="1:16">
      <c r="A3077" s="3" t="s">
        <v>6166</v>
      </c>
      <c r="B3077" s="3" t="s">
        <v>6167</v>
      </c>
      <c r="C3077" s="4">
        <v>45910.681627</v>
      </c>
      <c r="D3077" s="4">
        <v>52597.953231</v>
      </c>
      <c r="E3077" s="4">
        <v>218275.026423</v>
      </c>
      <c r="F3077" s="4">
        <v>267873.028153</v>
      </c>
      <c r="G3077" s="4">
        <v>283685.703977</v>
      </c>
      <c r="H3077" s="4">
        <v>343323.529329</v>
      </c>
      <c r="I3077" s="4">
        <v>517449.781138</v>
      </c>
      <c r="J3077" s="4">
        <v>532173.539272</v>
      </c>
      <c r="K3077" s="4"/>
      <c r="L3077" s="4">
        <v>598321.753985</v>
      </c>
      <c r="M3077" s="4">
        <v>758428.75821</v>
      </c>
      <c r="N3077" s="4">
        <v>882525.022049</v>
      </c>
      <c r="O3077" s="4">
        <v>1284905.480916</v>
      </c>
      <c r="P3077" s="4">
        <v>1346657.721444</v>
      </c>
    </row>
    <row r="3078" spans="1:16">
      <c r="A3078" s="3" t="s">
        <v>6168</v>
      </c>
      <c r="B3078" s="3" t="s">
        <v>6169</v>
      </c>
      <c r="C3078" s="4"/>
      <c r="D3078" s="4"/>
      <c r="E3078" s="4"/>
      <c r="F3078" s="4"/>
      <c r="G3078" s="4"/>
      <c r="H3078" s="4">
        <v>659888.037112</v>
      </c>
      <c r="I3078" s="4">
        <v>1230716.589459</v>
      </c>
      <c r="J3078" s="4">
        <v>1266141.49663</v>
      </c>
      <c r="K3078" s="4">
        <v>1313693.59646</v>
      </c>
      <c r="L3078" s="4">
        <v>1346642.888005</v>
      </c>
      <c r="M3078" s="4">
        <v>1382626.27917</v>
      </c>
      <c r="N3078" s="4">
        <v>1744801.381037</v>
      </c>
      <c r="O3078" s="4">
        <v>1782216.04901</v>
      </c>
      <c r="P3078" s="4">
        <v>1794343.881648</v>
      </c>
    </row>
    <row r="3079" spans="1:16">
      <c r="A3079" s="3" t="s">
        <v>6170</v>
      </c>
      <c r="B3079" s="3" t="s">
        <v>6171</v>
      </c>
      <c r="C3079" s="4"/>
      <c r="D3079" s="4"/>
      <c r="E3079" s="4"/>
      <c r="F3079" s="4"/>
      <c r="G3079" s="4"/>
      <c r="H3079" s="4">
        <v>1423119.251806</v>
      </c>
      <c r="I3079" s="4">
        <v>1552518.687326</v>
      </c>
      <c r="J3079" s="4">
        <v>1686982.735465</v>
      </c>
      <c r="K3079" s="4"/>
      <c r="L3079" s="4">
        <v>2629419.12</v>
      </c>
      <c r="M3079" s="4">
        <v>5278203.760447</v>
      </c>
      <c r="N3079" s="4">
        <v>5473030.830055</v>
      </c>
      <c r="O3079" s="4">
        <v>6264109.998754</v>
      </c>
      <c r="P3079" s="4">
        <v>6452569.758919</v>
      </c>
    </row>
    <row r="3080" spans="1:16">
      <c r="A3080" s="3" t="s">
        <v>6172</v>
      </c>
      <c r="B3080" s="3" t="s">
        <v>6173</v>
      </c>
      <c r="C3080" s="4"/>
      <c r="D3080" s="4"/>
      <c r="E3080" s="4"/>
      <c r="F3080" s="4"/>
      <c r="G3080" s="4"/>
      <c r="H3080" s="4"/>
      <c r="I3080" s="4"/>
      <c r="J3080" s="4"/>
      <c r="K3080" s="4"/>
      <c r="L3080" s="4"/>
      <c r="M3080" s="4">
        <v>94355.709272</v>
      </c>
      <c r="N3080" s="4">
        <v>99344.602266</v>
      </c>
      <c r="O3080" s="4">
        <v>110970.43623</v>
      </c>
      <c r="P3080" s="4">
        <v>118594.538256</v>
      </c>
    </row>
    <row r="3081" spans="1:16">
      <c r="A3081" s="3" t="s">
        <v>6174</v>
      </c>
      <c r="B3081" s="3" t="s">
        <v>6175</v>
      </c>
      <c r="C3081" s="4"/>
      <c r="D3081" s="4"/>
      <c r="E3081" s="4"/>
      <c r="F3081" s="4"/>
      <c r="G3081" s="4"/>
      <c r="H3081" s="4"/>
      <c r="I3081" s="4">
        <v>182089.019853</v>
      </c>
      <c r="J3081" s="4">
        <v>417580.986011</v>
      </c>
      <c r="K3081" s="4">
        <v>453566.819744</v>
      </c>
      <c r="L3081" s="4">
        <v>519862.101219</v>
      </c>
      <c r="M3081" s="4">
        <v>545618.471126</v>
      </c>
      <c r="N3081" s="4">
        <v>623334.068881</v>
      </c>
      <c r="O3081" s="4">
        <v>666873.282301</v>
      </c>
      <c r="P3081" s="4">
        <v>679564.402338</v>
      </c>
    </row>
    <row r="3082" spans="1:16">
      <c r="A3082" s="3" t="s">
        <v>6176</v>
      </c>
      <c r="B3082" s="3" t="s">
        <v>6177</v>
      </c>
      <c r="C3082" s="4"/>
      <c r="D3082" s="4"/>
      <c r="E3082" s="4"/>
      <c r="F3082" s="4"/>
      <c r="G3082" s="4">
        <v>106067.6929</v>
      </c>
      <c r="H3082" s="4">
        <v>392994.466844</v>
      </c>
      <c r="I3082" s="4">
        <v>434891.647174</v>
      </c>
      <c r="J3082" s="4">
        <v>516036.785858</v>
      </c>
      <c r="K3082" s="4">
        <v>609341.278178</v>
      </c>
      <c r="L3082" s="4">
        <v>953385.895364</v>
      </c>
      <c r="M3082" s="4">
        <v>1065285.733256</v>
      </c>
      <c r="N3082" s="4">
        <v>1180862.360143</v>
      </c>
      <c r="O3082" s="4">
        <v>1287764.076252</v>
      </c>
      <c r="P3082" s="4">
        <v>1495238.866741</v>
      </c>
    </row>
    <row r="3083" spans="1:16">
      <c r="A3083" s="3" t="s">
        <v>6178</v>
      </c>
      <c r="B3083" s="3" t="s">
        <v>6179</v>
      </c>
      <c r="C3083" s="4"/>
      <c r="D3083" s="4"/>
      <c r="E3083" s="4"/>
      <c r="F3083" s="4"/>
      <c r="G3083" s="4"/>
      <c r="H3083" s="4">
        <v>73440.782911</v>
      </c>
      <c r="I3083" s="4">
        <v>274301.34089</v>
      </c>
      <c r="J3083" s="4">
        <v>276603.187155</v>
      </c>
      <c r="K3083" s="4">
        <v>279985.853826</v>
      </c>
      <c r="L3083" s="4">
        <v>280673.735779</v>
      </c>
      <c r="M3083" s="4">
        <v>281191.859704</v>
      </c>
      <c r="N3083" s="4">
        <v>292284.271636</v>
      </c>
      <c r="O3083" s="4">
        <v>293263.120818</v>
      </c>
      <c r="P3083" s="4">
        <v>291270.443385</v>
      </c>
    </row>
    <row r="3084" spans="1:16">
      <c r="A3084" s="3" t="s">
        <v>6180</v>
      </c>
      <c r="B3084" s="3" t="s">
        <v>6181</v>
      </c>
      <c r="C3084" s="4"/>
      <c r="D3084" s="4"/>
      <c r="E3084" s="4">
        <v>2901229.9</v>
      </c>
      <c r="F3084" s="4">
        <v>5908344.2</v>
      </c>
      <c r="G3084" s="4">
        <v>6589049.8</v>
      </c>
      <c r="H3084" s="4">
        <v>7161815.5</v>
      </c>
      <c r="I3084" s="4">
        <v>7720988.1</v>
      </c>
      <c r="J3084" s="4">
        <v>8347506.4</v>
      </c>
      <c r="K3084" s="4">
        <v>8685729.4</v>
      </c>
      <c r="L3084" s="4">
        <v>8724158.3</v>
      </c>
      <c r="M3084" s="4">
        <v>8534990</v>
      </c>
      <c r="N3084" s="4">
        <v>8371162.7</v>
      </c>
      <c r="O3084" s="4">
        <v>8775516.3</v>
      </c>
      <c r="P3084" s="4">
        <v>9087118.3</v>
      </c>
    </row>
    <row r="3085" spans="1:16">
      <c r="A3085" s="3" t="s">
        <v>6182</v>
      </c>
      <c r="B3085" s="3" t="s">
        <v>6183</v>
      </c>
      <c r="C3085" s="4"/>
      <c r="D3085" s="4"/>
      <c r="E3085" s="4"/>
      <c r="F3085" s="4">
        <v>1696202.390483</v>
      </c>
      <c r="G3085" s="4">
        <v>1677315.624082</v>
      </c>
      <c r="H3085" s="4">
        <v>1942391.109013</v>
      </c>
      <c r="I3085" s="4">
        <v>2317183.302559</v>
      </c>
      <c r="J3085" s="4">
        <v>2522966.634587</v>
      </c>
      <c r="K3085" s="4">
        <v>2686701.127022</v>
      </c>
      <c r="L3085" s="4">
        <v>2706923.8445</v>
      </c>
      <c r="M3085" s="4">
        <v>2749427.0994</v>
      </c>
      <c r="N3085" s="4">
        <v>2662286.6879</v>
      </c>
      <c r="O3085" s="4">
        <v>3296383.451</v>
      </c>
      <c r="P3085" s="4">
        <v>3497520.2676</v>
      </c>
    </row>
    <row r="3086" spans="1:16">
      <c r="A3086" s="3" t="s">
        <v>6184</v>
      </c>
      <c r="B3086" s="3" t="s">
        <v>6185</v>
      </c>
      <c r="C3086" s="4"/>
      <c r="D3086" s="4"/>
      <c r="E3086" s="4"/>
      <c r="F3086" s="4"/>
      <c r="G3086" s="4"/>
      <c r="H3086" s="4"/>
      <c r="I3086" s="4"/>
      <c r="J3086" s="4"/>
      <c r="K3086" s="4"/>
      <c r="L3086" s="4"/>
      <c r="M3086" s="4">
        <v>211465.93397</v>
      </c>
      <c r="N3086" s="4">
        <v>338711.321487</v>
      </c>
      <c r="O3086" s="4">
        <v>371364.384607</v>
      </c>
      <c r="P3086" s="4">
        <v>495322.128061</v>
      </c>
    </row>
    <row r="3087" spans="1:16">
      <c r="A3087" s="3" t="s">
        <v>6186</v>
      </c>
      <c r="B3087" s="3" t="s">
        <v>6187</v>
      </c>
      <c r="C3087" s="4"/>
      <c r="D3087" s="4"/>
      <c r="E3087" s="4"/>
      <c r="F3087" s="4"/>
      <c r="G3087" s="4">
        <v>687210.949915</v>
      </c>
      <c r="H3087" s="4">
        <v>758091.668735</v>
      </c>
      <c r="I3087" s="4">
        <v>887397.620811</v>
      </c>
      <c r="J3087" s="4">
        <v>1427858.877706</v>
      </c>
      <c r="K3087" s="4">
        <v>1504566.472152</v>
      </c>
      <c r="L3087" s="4">
        <v>1633618.85078</v>
      </c>
      <c r="M3087" s="4">
        <v>3361323.025763</v>
      </c>
      <c r="N3087" s="4">
        <v>3484152.079721</v>
      </c>
      <c r="O3087" s="4">
        <v>3643996.57177</v>
      </c>
      <c r="P3087" s="4">
        <v>3745577.53094</v>
      </c>
    </row>
    <row r="3088" spans="1:16">
      <c r="A3088" s="3" t="s">
        <v>6188</v>
      </c>
      <c r="B3088" s="3" t="s">
        <v>6189</v>
      </c>
      <c r="C3088" s="4"/>
      <c r="D3088" s="4"/>
      <c r="E3088" s="4"/>
      <c r="F3088" s="4"/>
      <c r="G3088" s="4"/>
      <c r="H3088" s="4">
        <v>71626.512228</v>
      </c>
      <c r="I3088" s="4">
        <v>117102.713956</v>
      </c>
      <c r="J3088" s="4">
        <v>358591.061153</v>
      </c>
      <c r="K3088" s="4">
        <v>362412.897848</v>
      </c>
      <c r="L3088" s="4">
        <v>369105.278466</v>
      </c>
      <c r="M3088" s="4">
        <v>385755.053473</v>
      </c>
      <c r="N3088" s="4">
        <v>622833.776487</v>
      </c>
      <c r="O3088" s="4">
        <v>635536.027989</v>
      </c>
      <c r="P3088" s="4">
        <v>677581.969338</v>
      </c>
    </row>
    <row r="3089" spans="1:16">
      <c r="A3089" s="3" t="s">
        <v>6190</v>
      </c>
      <c r="B3089" s="3" t="s">
        <v>6191</v>
      </c>
      <c r="C3089" s="4"/>
      <c r="D3089" s="4"/>
      <c r="E3089" s="4">
        <v>205414.494977</v>
      </c>
      <c r="F3089" s="4">
        <v>464650.269862</v>
      </c>
      <c r="G3089" s="4">
        <v>587035.332765</v>
      </c>
      <c r="H3089" s="4">
        <v>648760.258401</v>
      </c>
      <c r="I3089" s="4">
        <v>720100.384531</v>
      </c>
      <c r="J3089" s="4">
        <v>839665.377593</v>
      </c>
      <c r="K3089" s="4">
        <v>894700.83931</v>
      </c>
      <c r="L3089" s="4">
        <v>811118.306674</v>
      </c>
      <c r="M3089" s="4">
        <v>584872.802092</v>
      </c>
      <c r="N3089" s="4">
        <v>437749.983647</v>
      </c>
      <c r="O3089" s="4">
        <v>478311.877203</v>
      </c>
      <c r="P3089" s="4">
        <v>571238.427119</v>
      </c>
    </row>
    <row r="3090" spans="1:16">
      <c r="A3090" s="3" t="s">
        <v>6192</v>
      </c>
      <c r="B3090" s="3" t="s">
        <v>6193</v>
      </c>
      <c r="C3090" s="4"/>
      <c r="D3090" s="4"/>
      <c r="E3090" s="4">
        <v>3232306.019224</v>
      </c>
      <c r="F3090" s="4">
        <v>5678330.840338</v>
      </c>
      <c r="G3090" s="4">
        <v>4527212.752503</v>
      </c>
      <c r="H3090" s="4">
        <v>4505624.374718</v>
      </c>
      <c r="I3090" s="4">
        <v>4336663.467312</v>
      </c>
      <c r="J3090" s="4">
        <v>2995107.81252</v>
      </c>
      <c r="K3090" s="4">
        <v>2348484.433931</v>
      </c>
      <c r="L3090" s="4">
        <v>2214526.131922</v>
      </c>
      <c r="M3090" s="4">
        <v>2616628.633293</v>
      </c>
      <c r="N3090" s="4">
        <v>2030405.602249</v>
      </c>
      <c r="O3090" s="4">
        <v>2037277.15099</v>
      </c>
      <c r="P3090" s="4">
        <v>2083866.095663</v>
      </c>
    </row>
    <row r="3091" spans="1:16">
      <c r="A3091" s="3" t="s">
        <v>6194</v>
      </c>
      <c r="B3091" s="3" t="s">
        <v>6195</v>
      </c>
      <c r="C3091" s="4"/>
      <c r="D3091" s="4"/>
      <c r="E3091" s="4"/>
      <c r="F3091" s="4"/>
      <c r="G3091" s="4"/>
      <c r="H3091" s="4"/>
      <c r="I3091" s="4">
        <v>395748.81912</v>
      </c>
      <c r="J3091" s="4">
        <v>895274.997057</v>
      </c>
      <c r="K3091" s="4">
        <v>961602.359537</v>
      </c>
      <c r="L3091" s="4">
        <v>992500.761748</v>
      </c>
      <c r="M3091" s="4">
        <v>1071484.402861</v>
      </c>
      <c r="N3091" s="4">
        <v>1140936.449241</v>
      </c>
      <c r="O3091" s="4">
        <v>1240701.245641</v>
      </c>
      <c r="P3091" s="4">
        <v>1278732.47263</v>
      </c>
    </row>
    <row r="3092" spans="1:16">
      <c r="A3092" s="3" t="s">
        <v>6196</v>
      </c>
      <c r="B3092" s="3" t="s">
        <v>6197</v>
      </c>
      <c r="C3092" s="4"/>
      <c r="D3092" s="4"/>
      <c r="E3092" s="4"/>
      <c r="F3092" s="4"/>
      <c r="G3092" s="4"/>
      <c r="H3092" s="4"/>
      <c r="I3092" s="4">
        <v>154551.347824</v>
      </c>
      <c r="J3092" s="4">
        <v>370940.465486</v>
      </c>
      <c r="K3092" s="4">
        <v>399260.058704</v>
      </c>
      <c r="L3092" s="4">
        <v>447052.267885</v>
      </c>
      <c r="M3092" s="4">
        <v>556659.217039</v>
      </c>
      <c r="N3092" s="4">
        <v>613932.724066</v>
      </c>
      <c r="O3092" s="4">
        <v>640135.595138</v>
      </c>
      <c r="P3092" s="4">
        <v>695271.067767</v>
      </c>
    </row>
    <row r="3093" spans="1:16">
      <c r="A3093" s="3" t="s">
        <v>6198</v>
      </c>
      <c r="B3093" s="3" t="s">
        <v>6199</v>
      </c>
      <c r="C3093" s="4"/>
      <c r="D3093" s="4"/>
      <c r="E3093" s="4"/>
      <c r="F3093" s="4"/>
      <c r="G3093" s="4"/>
      <c r="H3093" s="4">
        <v>112463.362368</v>
      </c>
      <c r="I3093" s="4">
        <v>402014.89103</v>
      </c>
      <c r="J3093" s="4">
        <v>410721.297892</v>
      </c>
      <c r="K3093" s="4">
        <v>457576.296437</v>
      </c>
      <c r="L3093" s="4">
        <v>603727.180185</v>
      </c>
      <c r="M3093" s="4">
        <v>1214760.710804</v>
      </c>
      <c r="N3093" s="4">
        <v>1228720.938764</v>
      </c>
      <c r="O3093" s="4">
        <v>1912631.861301</v>
      </c>
      <c r="P3093" s="4">
        <v>1848520.018371</v>
      </c>
    </row>
    <row r="3094" spans="1:16">
      <c r="A3094" s="3" t="s">
        <v>6200</v>
      </c>
      <c r="B3094" s="3" t="s">
        <v>6201</v>
      </c>
      <c r="C3094" s="4"/>
      <c r="D3094" s="4"/>
      <c r="E3094" s="4">
        <v>32560900</v>
      </c>
      <c r="F3094" s="4">
        <v>45403000</v>
      </c>
      <c r="G3094" s="4">
        <v>50477600</v>
      </c>
      <c r="H3094" s="4">
        <v>57632600</v>
      </c>
      <c r="I3094" s="4">
        <v>73359800</v>
      </c>
      <c r="J3094" s="4">
        <v>86352600</v>
      </c>
      <c r="K3094" s="4">
        <v>99237400</v>
      </c>
      <c r="L3094" s="4">
        <v>113791400</v>
      </c>
      <c r="M3094" s="4">
        <v>130143000</v>
      </c>
      <c r="N3094" s="4">
        <v>149486500</v>
      </c>
      <c r="O3094" s="4">
        <v>162844500</v>
      </c>
      <c r="P3094" s="4">
        <v>184826600</v>
      </c>
    </row>
    <row r="3095" spans="1:16">
      <c r="A3095" s="3" t="s">
        <v>6202</v>
      </c>
      <c r="B3095" s="3" t="s">
        <v>6203</v>
      </c>
      <c r="C3095" s="4"/>
      <c r="D3095" s="4"/>
      <c r="E3095" s="4"/>
      <c r="F3095" s="4"/>
      <c r="G3095" s="4"/>
      <c r="H3095" s="4"/>
      <c r="I3095" s="4"/>
      <c r="J3095" s="4"/>
      <c r="K3095" s="4"/>
      <c r="L3095" s="4"/>
      <c r="M3095" s="4">
        <v>338784.463204</v>
      </c>
      <c r="N3095" s="4"/>
      <c r="O3095" s="4">
        <v>422512.975158</v>
      </c>
      <c r="P3095" s="4">
        <v>565731.983173</v>
      </c>
    </row>
    <row r="3096" spans="1:16">
      <c r="A3096" s="3" t="s">
        <v>6204</v>
      </c>
      <c r="B3096" s="3" t="s">
        <v>6205</v>
      </c>
      <c r="C3096" s="4"/>
      <c r="D3096" s="4"/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4">
        <v>491051.129892</v>
      </c>
      <c r="P3096" s="4">
        <v>528629.231693</v>
      </c>
    </row>
    <row r="3097" spans="1:16">
      <c r="A3097" s="3" t="s">
        <v>6206</v>
      </c>
      <c r="B3097" s="3" t="s">
        <v>6207</v>
      </c>
      <c r="C3097" s="4"/>
      <c r="D3097" s="4"/>
      <c r="E3097" s="4"/>
      <c r="F3097" s="4">
        <v>1269777.369899</v>
      </c>
      <c r="G3097" s="4">
        <v>1287535.398944</v>
      </c>
      <c r="H3097" s="4">
        <v>1298142.433074</v>
      </c>
      <c r="I3097" s="4">
        <v>1303095.808838</v>
      </c>
      <c r="J3097" s="4">
        <v>1320671.574519</v>
      </c>
      <c r="K3097" s="4">
        <v>1310838.086154</v>
      </c>
      <c r="L3097" s="4">
        <v>1312404.569433</v>
      </c>
      <c r="M3097" s="4">
        <v>1302219.149715</v>
      </c>
      <c r="N3097" s="4">
        <v>1268449.627801</v>
      </c>
      <c r="O3097" s="4">
        <v>1265376.943063</v>
      </c>
      <c r="P3097" s="4">
        <v>1292068.489481</v>
      </c>
    </row>
    <row r="3098" spans="1:16">
      <c r="A3098" s="3" t="s">
        <v>6208</v>
      </c>
      <c r="B3098" s="3" t="s">
        <v>6209</v>
      </c>
      <c r="C3098" s="4"/>
      <c r="D3098" s="4"/>
      <c r="E3098" s="4"/>
      <c r="F3098" s="4"/>
      <c r="G3098" s="4"/>
      <c r="H3098" s="4"/>
      <c r="I3098" s="4">
        <v>92974.434031</v>
      </c>
      <c r="J3098" s="4">
        <v>273072.222117</v>
      </c>
      <c r="K3098" s="4">
        <v>296558.177708</v>
      </c>
      <c r="L3098" s="4">
        <v>326085.231146</v>
      </c>
      <c r="M3098" s="4">
        <v>357110.558124</v>
      </c>
      <c r="N3098" s="4">
        <v>379047.453286</v>
      </c>
      <c r="O3098" s="4">
        <v>415698.593021</v>
      </c>
      <c r="P3098" s="4">
        <v>428405.712213</v>
      </c>
    </row>
    <row r="3099" spans="1:16">
      <c r="A3099" s="3" t="s">
        <v>6210</v>
      </c>
      <c r="B3099" s="3" t="s">
        <v>6211</v>
      </c>
      <c r="C3099" s="4"/>
      <c r="D3099" s="4"/>
      <c r="E3099" s="4"/>
      <c r="F3099" s="4"/>
      <c r="G3099" s="4"/>
      <c r="H3099" s="4"/>
      <c r="I3099" s="4"/>
      <c r="J3099" s="4"/>
      <c r="K3099" s="4"/>
      <c r="L3099" s="4">
        <v>434694.2973</v>
      </c>
      <c r="M3099" s="4"/>
      <c r="N3099" s="4">
        <v>744907.33022</v>
      </c>
      <c r="O3099" s="4">
        <v>818376.692857</v>
      </c>
      <c r="P3099" s="4">
        <v>922801.7887</v>
      </c>
    </row>
    <row r="3100" spans="1:16">
      <c r="A3100" s="3" t="s">
        <v>6212</v>
      </c>
      <c r="B3100" s="3" t="s">
        <v>6213</v>
      </c>
      <c r="C3100" s="4"/>
      <c r="D3100" s="4"/>
      <c r="E3100" s="4"/>
      <c r="F3100" s="4"/>
      <c r="G3100" s="4"/>
      <c r="H3100" s="4"/>
      <c r="I3100" s="4"/>
      <c r="J3100" s="4">
        <v>123273.17126</v>
      </c>
      <c r="K3100" s="4">
        <v>123699.390677</v>
      </c>
      <c r="L3100" s="4">
        <v>129278.870607</v>
      </c>
      <c r="M3100" s="4">
        <v>196526.017297</v>
      </c>
      <c r="N3100" s="4">
        <v>198265.939581</v>
      </c>
      <c r="O3100" s="4">
        <v>198031.456847</v>
      </c>
      <c r="P3100" s="4">
        <v>201215.378985</v>
      </c>
    </row>
    <row r="3101" spans="1:16">
      <c r="A3101" s="3" t="s">
        <v>6214</v>
      </c>
      <c r="B3101" s="3" t="s">
        <v>6215</v>
      </c>
      <c r="C3101" s="4"/>
      <c r="D3101" s="4"/>
      <c r="E3101" s="4"/>
      <c r="F3101" s="4"/>
      <c r="G3101" s="4"/>
      <c r="H3101" s="4"/>
      <c r="I3101" s="4"/>
      <c r="J3101" s="4"/>
      <c r="K3101" s="4"/>
      <c r="L3101" s="4">
        <v>270387.830143</v>
      </c>
      <c r="M3101" s="4">
        <v>432503.479203</v>
      </c>
      <c r="N3101" s="4">
        <v>415645.528464</v>
      </c>
      <c r="O3101" s="4">
        <v>491831.877608</v>
      </c>
      <c r="P3101" s="4">
        <v>470032.572774</v>
      </c>
    </row>
    <row r="3102" spans="1:16">
      <c r="A3102" s="3" t="s">
        <v>6216</v>
      </c>
      <c r="B3102" s="3" t="s">
        <v>6217</v>
      </c>
      <c r="C3102" s="4"/>
      <c r="D3102" s="4"/>
      <c r="E3102" s="4"/>
      <c r="F3102" s="4"/>
      <c r="G3102" s="4"/>
      <c r="H3102" s="4"/>
      <c r="I3102" s="4">
        <v>1314683.078486</v>
      </c>
      <c r="J3102" s="4">
        <v>1522592.502279</v>
      </c>
      <c r="K3102" s="4">
        <v>1956737.180547</v>
      </c>
      <c r="L3102" s="4">
        <v>2018287.836269</v>
      </c>
      <c r="M3102" s="4">
        <v>3633093.238632</v>
      </c>
      <c r="N3102" s="4">
        <v>4009444.974835</v>
      </c>
      <c r="O3102" s="4">
        <v>4154340.284942</v>
      </c>
      <c r="P3102" s="4">
        <v>4428633.558239</v>
      </c>
    </row>
    <row r="3103" spans="1:16">
      <c r="A3103" s="3" t="s">
        <v>6218</v>
      </c>
      <c r="B3103" s="3" t="s">
        <v>6219</v>
      </c>
      <c r="C3103" s="4"/>
      <c r="D3103" s="4">
        <v>35764100</v>
      </c>
      <c r="E3103" s="4">
        <v>40020900</v>
      </c>
      <c r="F3103" s="4">
        <v>43526300</v>
      </c>
      <c r="G3103" s="4">
        <v>47469400</v>
      </c>
      <c r="H3103" s="4">
        <v>53638400</v>
      </c>
      <c r="I3103" s="4">
        <v>66983800</v>
      </c>
      <c r="J3103" s="4">
        <v>75619500</v>
      </c>
      <c r="K3103" s="4">
        <v>84997800</v>
      </c>
      <c r="L3103" s="4">
        <v>96573300</v>
      </c>
      <c r="M3103" s="4">
        <v>122008500</v>
      </c>
      <c r="N3103" s="4">
        <v>134823600</v>
      </c>
      <c r="O3103" s="4">
        <v>145137800</v>
      </c>
      <c r="P3103" s="4">
        <v>152697800</v>
      </c>
    </row>
    <row r="3104" spans="1:16">
      <c r="A3104" s="3" t="s">
        <v>6220</v>
      </c>
      <c r="B3104" s="3" t="s">
        <v>6221</v>
      </c>
      <c r="C3104" s="4"/>
      <c r="D3104" s="4"/>
      <c r="E3104" s="4"/>
      <c r="F3104" s="4"/>
      <c r="G3104" s="4">
        <v>542727.493425</v>
      </c>
      <c r="H3104" s="4">
        <v>2161240.432104</v>
      </c>
      <c r="I3104" s="4">
        <v>3801887.358479</v>
      </c>
      <c r="J3104" s="4">
        <v>4093302.875142</v>
      </c>
      <c r="K3104" s="4">
        <v>4226362.937499</v>
      </c>
      <c r="L3104" s="4">
        <v>5590590.140251</v>
      </c>
      <c r="M3104" s="4">
        <v>5950775.994758</v>
      </c>
      <c r="N3104" s="4">
        <v>5719087.773812</v>
      </c>
      <c r="O3104" s="4">
        <v>6095746.184809</v>
      </c>
      <c r="P3104" s="4">
        <v>8435547.825686</v>
      </c>
    </row>
    <row r="3105" spans="1:16">
      <c r="A3105" s="3" t="s">
        <v>6222</v>
      </c>
      <c r="B3105" s="3" t="s">
        <v>6223</v>
      </c>
      <c r="C3105" s="4">
        <v>71197.476349</v>
      </c>
      <c r="D3105" s="4">
        <v>77117.15268</v>
      </c>
      <c r="E3105" s="4">
        <v>190291.314565</v>
      </c>
      <c r="F3105" s="4">
        <v>245163.175242</v>
      </c>
      <c r="G3105" s="4">
        <v>326506.799596</v>
      </c>
      <c r="H3105" s="4">
        <v>378783.221926</v>
      </c>
      <c r="I3105" s="4">
        <v>368595.216697</v>
      </c>
      <c r="J3105" s="4">
        <v>390504.003102</v>
      </c>
      <c r="K3105" s="4"/>
      <c r="L3105" s="4"/>
      <c r="M3105" s="4"/>
      <c r="N3105" s="4">
        <v>943715.653784</v>
      </c>
      <c r="O3105" s="4">
        <v>923630.879011</v>
      </c>
      <c r="P3105" s="4">
        <v>1049847.923132</v>
      </c>
    </row>
    <row r="3106" spans="1:16">
      <c r="A3106" s="3" t="s">
        <v>6224</v>
      </c>
      <c r="B3106" s="3" t="s">
        <v>6225</v>
      </c>
      <c r="C3106" s="4"/>
      <c r="D3106" s="4">
        <v>1803710.6</v>
      </c>
      <c r="E3106" s="4">
        <v>2597466.4</v>
      </c>
      <c r="F3106" s="4">
        <v>2671204</v>
      </c>
      <c r="G3106" s="4">
        <v>2534464.1</v>
      </c>
      <c r="H3106" s="4">
        <v>2909721.1</v>
      </c>
      <c r="I3106" s="4">
        <v>3823934.5</v>
      </c>
      <c r="J3106" s="4">
        <v>3855298.9</v>
      </c>
      <c r="K3106" s="4">
        <v>4182977</v>
      </c>
      <c r="L3106" s="4">
        <v>4427128.1</v>
      </c>
      <c r="M3106" s="4">
        <v>4434960.6</v>
      </c>
      <c r="N3106" s="4">
        <v>4433724.4</v>
      </c>
      <c r="O3106" s="4">
        <v>4078633</v>
      </c>
      <c r="P3106" s="4">
        <v>4709748.7</v>
      </c>
    </row>
    <row r="3107" spans="1:16">
      <c r="A3107" s="3" t="s">
        <v>6226</v>
      </c>
      <c r="B3107" s="3" t="s">
        <v>6227</v>
      </c>
      <c r="C3107" s="4"/>
      <c r="D3107" s="4"/>
      <c r="E3107" s="4"/>
      <c r="F3107" s="4"/>
      <c r="G3107" s="4"/>
      <c r="H3107" s="4">
        <v>1538532.197727</v>
      </c>
      <c r="I3107" s="4">
        <v>1837282.857563</v>
      </c>
      <c r="J3107" s="4">
        <v>2123097.748891</v>
      </c>
      <c r="K3107" s="4">
        <v>2387549.181777</v>
      </c>
      <c r="L3107" s="4">
        <v>3008004.325385</v>
      </c>
      <c r="M3107" s="4">
        <v>3152913.435814</v>
      </c>
      <c r="N3107" s="4">
        <v>3975040.658521</v>
      </c>
      <c r="O3107" s="4">
        <v>4538077.673308</v>
      </c>
      <c r="P3107" s="4">
        <v>5429193.552357</v>
      </c>
    </row>
    <row r="3108" spans="1:16">
      <c r="A3108" s="3" t="s">
        <v>6228</v>
      </c>
      <c r="B3108" s="3" t="s">
        <v>6229</v>
      </c>
      <c r="C3108" s="4"/>
      <c r="D3108" s="4"/>
      <c r="E3108" s="4"/>
      <c r="F3108" s="4"/>
      <c r="G3108" s="4"/>
      <c r="H3108" s="4">
        <v>69081.06081</v>
      </c>
      <c r="I3108" s="4">
        <v>73744.629898</v>
      </c>
      <c r="J3108" s="4">
        <v>153441.97614</v>
      </c>
      <c r="K3108" s="4">
        <v>159151.334188</v>
      </c>
      <c r="L3108" s="4">
        <v>166928.598315</v>
      </c>
      <c r="M3108" s="4">
        <v>170264.044141</v>
      </c>
      <c r="N3108" s="4">
        <v>171426.560072</v>
      </c>
      <c r="O3108" s="4">
        <v>179165.678219</v>
      </c>
      <c r="P3108" s="4">
        <v>190574.301314</v>
      </c>
    </row>
    <row r="3109" spans="1:16">
      <c r="A3109" s="3" t="s">
        <v>6230</v>
      </c>
      <c r="B3109" s="3" t="s">
        <v>6231</v>
      </c>
      <c r="C3109" s="4"/>
      <c r="D3109" s="4"/>
      <c r="E3109" s="4"/>
      <c r="F3109" s="4"/>
      <c r="G3109" s="4">
        <v>223128.4</v>
      </c>
      <c r="H3109" s="4"/>
      <c r="I3109" s="4"/>
      <c r="J3109" s="4"/>
      <c r="K3109" s="4"/>
      <c r="L3109" s="4"/>
      <c r="M3109" s="4">
        <v>1197990.3</v>
      </c>
      <c r="N3109" s="4">
        <v>1535988</v>
      </c>
      <c r="O3109" s="4">
        <v>2226510.1</v>
      </c>
      <c r="P3109" s="4">
        <v>2728953</v>
      </c>
    </row>
    <row r="3110" spans="1:16">
      <c r="A3110" s="3" t="s">
        <v>6232</v>
      </c>
      <c r="B3110" s="3" t="s">
        <v>6233</v>
      </c>
      <c r="C3110" s="4"/>
      <c r="D3110" s="4"/>
      <c r="E3110" s="4">
        <v>7897100</v>
      </c>
      <c r="F3110" s="4">
        <v>9019100</v>
      </c>
      <c r="G3110" s="4">
        <v>9905900</v>
      </c>
      <c r="H3110" s="4">
        <v>10995100</v>
      </c>
      <c r="I3110" s="4">
        <v>13511600</v>
      </c>
      <c r="J3110" s="4">
        <v>18789200</v>
      </c>
      <c r="K3110" s="4">
        <v>21110700</v>
      </c>
      <c r="L3110" s="4">
        <v>23928700</v>
      </c>
      <c r="M3110" s="4">
        <v>28300100</v>
      </c>
      <c r="N3110" s="4">
        <v>32992900</v>
      </c>
      <c r="O3110" s="4">
        <v>38742500</v>
      </c>
      <c r="P3110" s="4">
        <v>41098300</v>
      </c>
    </row>
    <row r="3111" spans="1:16">
      <c r="A3111" s="3" t="s">
        <v>6234</v>
      </c>
      <c r="B3111" s="3" t="s">
        <v>6235</v>
      </c>
      <c r="C3111" s="4"/>
      <c r="D3111" s="4"/>
      <c r="E3111" s="4">
        <v>56874.631166</v>
      </c>
      <c r="F3111" s="4">
        <v>129504.776616</v>
      </c>
      <c r="G3111" s="4">
        <v>138895.384788</v>
      </c>
      <c r="H3111" s="4">
        <v>151192.942998</v>
      </c>
      <c r="I3111" s="4">
        <v>161496.662647</v>
      </c>
      <c r="J3111" s="4">
        <v>166158.351356</v>
      </c>
      <c r="K3111" s="4">
        <v>170815.574148</v>
      </c>
      <c r="L3111" s="4">
        <v>175258.682296</v>
      </c>
      <c r="M3111" s="4">
        <v>181173.569826</v>
      </c>
      <c r="N3111" s="4">
        <v>189076.562485</v>
      </c>
      <c r="O3111" s="4">
        <v>195596.788057</v>
      </c>
      <c r="P3111" s="4">
        <v>207336.213106</v>
      </c>
    </row>
    <row r="3112" spans="1:16">
      <c r="A3112" s="3" t="s">
        <v>6236</v>
      </c>
      <c r="B3112" s="3" t="s">
        <v>6237</v>
      </c>
      <c r="C3112" s="4"/>
      <c r="D3112" s="4"/>
      <c r="E3112" s="4"/>
      <c r="F3112" s="4"/>
      <c r="G3112" s="4"/>
      <c r="H3112" s="4"/>
      <c r="I3112" s="4">
        <v>54874.796569</v>
      </c>
      <c r="J3112" s="4">
        <v>199844.938856</v>
      </c>
      <c r="K3112" s="4">
        <v>208962.456951</v>
      </c>
      <c r="L3112" s="4">
        <v>224574.207872</v>
      </c>
      <c r="M3112" s="4">
        <v>249489.54663</v>
      </c>
      <c r="N3112" s="4">
        <v>266774.498239</v>
      </c>
      <c r="O3112" s="4">
        <v>272352.909274</v>
      </c>
      <c r="P3112" s="4">
        <v>275935.298086</v>
      </c>
    </row>
    <row r="3113" spans="1:16">
      <c r="A3113" s="3" t="s">
        <v>6238</v>
      </c>
      <c r="B3113" s="3" t="s">
        <v>6239</v>
      </c>
      <c r="C3113" s="4"/>
      <c r="D3113" s="4"/>
      <c r="E3113" s="4"/>
      <c r="F3113" s="4"/>
      <c r="G3113" s="4"/>
      <c r="H3113" s="4"/>
      <c r="I3113" s="4">
        <v>93648.791162</v>
      </c>
      <c r="J3113" s="4">
        <v>335026.214662</v>
      </c>
      <c r="K3113" s="4">
        <v>366089.251453</v>
      </c>
      <c r="L3113" s="4">
        <v>378950.724575</v>
      </c>
      <c r="M3113" s="4">
        <v>390904.354324</v>
      </c>
      <c r="N3113" s="4">
        <v>400081.09722</v>
      </c>
      <c r="O3113" s="4">
        <v>402898.787752</v>
      </c>
      <c r="P3113" s="4">
        <v>404699.231693</v>
      </c>
    </row>
    <row r="3114" spans="1:16">
      <c r="A3114" s="3" t="s">
        <v>6240</v>
      </c>
      <c r="B3114" s="3" t="s">
        <v>6241</v>
      </c>
      <c r="C3114" s="4"/>
      <c r="D3114" s="4"/>
      <c r="E3114" s="4"/>
      <c r="F3114" s="4"/>
      <c r="G3114" s="4"/>
      <c r="H3114" s="4"/>
      <c r="I3114" s="4">
        <v>46636.01</v>
      </c>
      <c r="J3114" s="4">
        <v>82707.351121</v>
      </c>
      <c r="K3114" s="4">
        <v>85698.443112</v>
      </c>
      <c r="L3114" s="4">
        <v>90394.8716</v>
      </c>
      <c r="M3114" s="4">
        <v>94456.097214</v>
      </c>
      <c r="N3114" s="4">
        <v>100699.565168</v>
      </c>
      <c r="O3114" s="4">
        <v>103550.967973</v>
      </c>
      <c r="P3114" s="4">
        <v>109417.212956</v>
      </c>
    </row>
    <row r="3115" spans="1:16">
      <c r="A3115" s="3" t="s">
        <v>6242</v>
      </c>
      <c r="B3115" s="3" t="s">
        <v>6243</v>
      </c>
      <c r="C3115" s="4"/>
      <c r="D3115" s="4"/>
      <c r="E3115" s="4"/>
      <c r="F3115" s="4"/>
      <c r="G3115" s="4"/>
      <c r="H3115" s="4"/>
      <c r="I3115" s="4"/>
      <c r="J3115" s="4">
        <v>51579.478333</v>
      </c>
      <c r="K3115" s="4">
        <v>79851.843836</v>
      </c>
      <c r="L3115" s="4">
        <v>78537.096891</v>
      </c>
      <c r="M3115" s="4">
        <v>73303.937529</v>
      </c>
      <c r="N3115" s="4">
        <v>63789.25414</v>
      </c>
      <c r="O3115" s="4">
        <v>413806.606121</v>
      </c>
      <c r="P3115" s="4">
        <v>403385.945129</v>
      </c>
    </row>
    <row r="3116" spans="1:16">
      <c r="A3116" s="3" t="s">
        <v>6244</v>
      </c>
      <c r="B3116" s="3" t="s">
        <v>6245</v>
      </c>
      <c r="C3116" s="4"/>
      <c r="D3116" s="4"/>
      <c r="E3116" s="4"/>
      <c r="F3116" s="4"/>
      <c r="G3116" s="4"/>
      <c r="H3116" s="4"/>
      <c r="I3116" s="4"/>
      <c r="J3116" s="4"/>
      <c r="K3116" s="4">
        <v>66948.940158</v>
      </c>
      <c r="L3116" s="4">
        <v>147043.966157</v>
      </c>
      <c r="M3116" s="4">
        <v>160268.161456</v>
      </c>
      <c r="N3116" s="4">
        <v>164809.308009</v>
      </c>
      <c r="O3116" s="4">
        <v>172419.421968</v>
      </c>
      <c r="P3116" s="4">
        <v>180095.824505</v>
      </c>
    </row>
    <row r="3117" spans="1:16">
      <c r="A3117" s="3" t="s">
        <v>6246</v>
      </c>
      <c r="B3117" s="3" t="s">
        <v>6247</v>
      </c>
      <c r="C3117" s="4"/>
      <c r="D3117" s="4"/>
      <c r="E3117" s="4"/>
      <c r="F3117" s="4"/>
      <c r="G3117" s="4"/>
      <c r="H3117" s="4"/>
      <c r="I3117" s="4"/>
      <c r="J3117" s="4"/>
      <c r="K3117" s="4"/>
      <c r="L3117" s="4">
        <v>53635.638439</v>
      </c>
      <c r="M3117" s="4">
        <v>58249.088644</v>
      </c>
      <c r="N3117" s="4">
        <v>76263.697681</v>
      </c>
      <c r="O3117" s="4">
        <v>85943.532935</v>
      </c>
      <c r="P3117" s="4">
        <v>98228.840244</v>
      </c>
    </row>
    <row r="3118" spans="1:16">
      <c r="A3118" s="3" t="s">
        <v>6248</v>
      </c>
      <c r="B3118" s="3" t="s">
        <v>6249</v>
      </c>
      <c r="C3118" s="4"/>
      <c r="D3118" s="4"/>
      <c r="E3118" s="4"/>
      <c r="F3118" s="4"/>
      <c r="G3118" s="4"/>
      <c r="H3118" s="4"/>
      <c r="I3118" s="4"/>
      <c r="J3118" s="4"/>
      <c r="K3118" s="4"/>
      <c r="L3118" s="4"/>
      <c r="M3118" s="4">
        <v>38012.138473</v>
      </c>
      <c r="N3118" s="4">
        <v>45764.734799</v>
      </c>
      <c r="O3118" s="4">
        <v>88896.239905</v>
      </c>
      <c r="P3118" s="4">
        <v>105164.942766</v>
      </c>
    </row>
    <row r="3119" spans="1:16">
      <c r="A3119" s="3" t="s">
        <v>6250</v>
      </c>
      <c r="B3119" s="3" t="s">
        <v>6251</v>
      </c>
      <c r="C3119" s="4"/>
      <c r="D3119" s="4"/>
      <c r="E3119" s="4"/>
      <c r="F3119" s="4"/>
      <c r="G3119" s="4"/>
      <c r="H3119" s="4"/>
      <c r="I3119" s="4"/>
      <c r="J3119" s="4">
        <v>34261.265864</v>
      </c>
      <c r="K3119" s="4">
        <v>101776.926224</v>
      </c>
      <c r="L3119" s="4">
        <v>114646.695949</v>
      </c>
      <c r="M3119" s="4">
        <v>120535.439641</v>
      </c>
      <c r="N3119" s="4">
        <v>135453.912699</v>
      </c>
      <c r="O3119" s="4">
        <v>249638.260951</v>
      </c>
      <c r="P3119" s="4">
        <v>281817.272263</v>
      </c>
    </row>
    <row r="3120" spans="1:16">
      <c r="A3120" s="3" t="s">
        <v>6252</v>
      </c>
      <c r="B3120" s="3" t="s">
        <v>6253</v>
      </c>
      <c r="C3120" s="4"/>
      <c r="D3120" s="4"/>
      <c r="E3120" s="4"/>
      <c r="F3120" s="4"/>
      <c r="G3120" s="4"/>
      <c r="H3120" s="4">
        <v>9680.24912</v>
      </c>
      <c r="I3120" s="4">
        <v>13648.392034</v>
      </c>
      <c r="J3120" s="4"/>
      <c r="K3120" s="4"/>
      <c r="L3120" s="4">
        <v>27206.139918</v>
      </c>
      <c r="M3120" s="4">
        <v>44259.417819</v>
      </c>
      <c r="N3120" s="4">
        <v>126131.072385</v>
      </c>
      <c r="O3120" s="4">
        <v>131400.37404</v>
      </c>
      <c r="P3120" s="4">
        <v>171768.161294</v>
      </c>
    </row>
    <row r="3121" spans="1:16">
      <c r="A3121" s="3" t="s">
        <v>6254</v>
      </c>
      <c r="B3121" s="3" t="s">
        <v>6255</v>
      </c>
      <c r="C3121" s="4"/>
      <c r="D3121" s="4"/>
      <c r="E3121" s="4"/>
      <c r="F3121" s="4"/>
      <c r="G3121" s="4"/>
      <c r="H3121" s="4"/>
      <c r="I3121" s="4"/>
      <c r="J3121" s="4"/>
      <c r="K3121" s="4"/>
      <c r="L3121" s="4">
        <v>24049.374827</v>
      </c>
      <c r="M3121" s="4">
        <v>53966.958639</v>
      </c>
      <c r="N3121" s="4">
        <v>97198.722515</v>
      </c>
      <c r="O3121" s="4">
        <v>106274.960799</v>
      </c>
      <c r="P3121" s="4">
        <v>111947.225915</v>
      </c>
    </row>
    <row r="3122" spans="1:16">
      <c r="A3122" s="3" t="s">
        <v>6256</v>
      </c>
      <c r="B3122" s="3" t="s">
        <v>6257</v>
      </c>
      <c r="C3122" s="4"/>
      <c r="D3122" s="4"/>
      <c r="E3122" s="4"/>
      <c r="F3122" s="4"/>
      <c r="G3122" s="4"/>
      <c r="H3122" s="4"/>
      <c r="I3122" s="4"/>
      <c r="J3122" s="4"/>
      <c r="K3122" s="4"/>
      <c r="L3122" s="4">
        <v>39281.612678</v>
      </c>
      <c r="M3122" s="4">
        <v>56605.270021</v>
      </c>
      <c r="N3122" s="4">
        <v>99933.593278</v>
      </c>
      <c r="O3122" s="4">
        <v>168245.760823</v>
      </c>
      <c r="P3122" s="4">
        <v>170529.404046</v>
      </c>
    </row>
    <row r="3123" spans="1:16">
      <c r="A3123" s="3" t="s">
        <v>6258</v>
      </c>
      <c r="B3123" s="3" t="s">
        <v>6259</v>
      </c>
      <c r="C3123" s="4"/>
      <c r="D3123" s="4"/>
      <c r="E3123" s="4"/>
      <c r="F3123" s="4"/>
      <c r="G3123" s="4"/>
      <c r="H3123" s="4"/>
      <c r="I3123" s="4"/>
      <c r="J3123" s="4"/>
      <c r="K3123" s="4"/>
      <c r="L3123" s="4"/>
      <c r="M3123" s="4">
        <v>229398.612742</v>
      </c>
      <c r="N3123" s="4">
        <v>238954.253267</v>
      </c>
      <c r="O3123" s="4">
        <v>248164.090777</v>
      </c>
      <c r="P3123" s="4">
        <v>262247.893207</v>
      </c>
    </row>
    <row r="3124" spans="1:16">
      <c r="A3124" s="3" t="s">
        <v>6260</v>
      </c>
      <c r="B3124" s="3" t="s">
        <v>6261</v>
      </c>
      <c r="C3124" s="4"/>
      <c r="D3124" s="4"/>
      <c r="E3124" s="4"/>
      <c r="F3124" s="4"/>
      <c r="G3124" s="4"/>
      <c r="H3124" s="4"/>
      <c r="I3124" s="4"/>
      <c r="J3124" s="4"/>
      <c r="K3124" s="4"/>
      <c r="L3124" s="4">
        <v>117541.140298</v>
      </c>
      <c r="M3124" s="4"/>
      <c r="N3124" s="4"/>
      <c r="O3124" s="4"/>
      <c r="P3124" s="4">
        <v>288529.693758</v>
      </c>
    </row>
    <row r="3125" spans="1:16">
      <c r="A3125" s="3" t="s">
        <v>6262</v>
      </c>
      <c r="B3125" s="3" t="s">
        <v>6263</v>
      </c>
      <c r="C3125" s="4"/>
      <c r="D3125" s="4"/>
      <c r="E3125" s="4"/>
      <c r="F3125" s="4"/>
      <c r="G3125" s="4"/>
      <c r="H3125" s="4"/>
      <c r="I3125" s="4"/>
      <c r="J3125" s="4"/>
      <c r="K3125" s="4"/>
      <c r="L3125" s="4"/>
      <c r="M3125" s="4">
        <v>104265.42863</v>
      </c>
      <c r="N3125" s="4">
        <v>108530.928217</v>
      </c>
      <c r="O3125" s="4">
        <v>117484.270859</v>
      </c>
      <c r="P3125" s="4">
        <v>117287.303357</v>
      </c>
    </row>
    <row r="3126" spans="1:16">
      <c r="A3126" s="3" t="s">
        <v>6264</v>
      </c>
      <c r="B3126" s="3" t="s">
        <v>6265</v>
      </c>
      <c r="C3126" s="4"/>
      <c r="D3126" s="4"/>
      <c r="E3126" s="4"/>
      <c r="F3126" s="4"/>
      <c r="G3126" s="4"/>
      <c r="H3126" s="4"/>
      <c r="I3126" s="4"/>
      <c r="J3126" s="4"/>
      <c r="K3126" s="4"/>
      <c r="L3126" s="4"/>
      <c r="M3126" s="4">
        <v>42553.463797</v>
      </c>
      <c r="N3126" s="4">
        <v>78323.557976</v>
      </c>
      <c r="O3126" s="4">
        <v>79430.285895</v>
      </c>
      <c r="P3126" s="4">
        <v>84272.265071</v>
      </c>
    </row>
    <row r="3127" spans="1:16">
      <c r="A3127" s="3" t="s">
        <v>6266</v>
      </c>
      <c r="B3127" s="3" t="s">
        <v>6267</v>
      </c>
      <c r="C3127" s="4"/>
      <c r="D3127" s="4"/>
      <c r="E3127" s="4"/>
      <c r="F3127" s="4"/>
      <c r="G3127" s="4"/>
      <c r="H3127" s="4"/>
      <c r="I3127" s="4"/>
      <c r="J3127" s="4"/>
      <c r="K3127" s="4"/>
      <c r="L3127" s="4">
        <v>34831.126265</v>
      </c>
      <c r="M3127" s="4">
        <v>86949.772875</v>
      </c>
      <c r="N3127" s="4">
        <v>91059.075047</v>
      </c>
      <c r="O3127" s="4">
        <v>161445.009989</v>
      </c>
      <c r="P3127" s="4">
        <v>171602.207462</v>
      </c>
    </row>
    <row r="3128" spans="1:16">
      <c r="A3128" s="3" t="s">
        <v>6268</v>
      </c>
      <c r="B3128" s="3" t="s">
        <v>6269</v>
      </c>
      <c r="C3128" s="4"/>
      <c r="D3128" s="4"/>
      <c r="E3128" s="4"/>
      <c r="F3128" s="4"/>
      <c r="G3128" s="4"/>
      <c r="H3128" s="4"/>
      <c r="I3128" s="4"/>
      <c r="J3128" s="4"/>
      <c r="K3128" s="4"/>
      <c r="L3128" s="4">
        <v>76106.436523</v>
      </c>
      <c r="M3128" s="4">
        <v>165853.395344</v>
      </c>
      <c r="N3128" s="4">
        <v>178458.095004</v>
      </c>
      <c r="O3128" s="4">
        <v>195810.218812</v>
      </c>
      <c r="P3128" s="4">
        <v>224123.743679</v>
      </c>
    </row>
    <row r="3129" spans="1:16">
      <c r="A3129" s="3" t="s">
        <v>6270</v>
      </c>
      <c r="B3129" s="3" t="s">
        <v>6271</v>
      </c>
      <c r="C3129" s="4"/>
      <c r="D3129" s="4"/>
      <c r="E3129" s="4"/>
      <c r="F3129" s="4"/>
      <c r="G3129" s="4"/>
      <c r="H3129" s="4"/>
      <c r="I3129" s="4"/>
      <c r="J3129" s="4"/>
      <c r="K3129" s="4"/>
      <c r="L3129" s="4">
        <v>74009.354428</v>
      </c>
      <c r="M3129" s="4">
        <v>119259.254925</v>
      </c>
      <c r="N3129" s="4">
        <v>272937.494486</v>
      </c>
      <c r="O3129" s="4">
        <v>291589.409072</v>
      </c>
      <c r="P3129" s="4">
        <v>331950.070541</v>
      </c>
    </row>
    <row r="3130" spans="1:16">
      <c r="A3130" s="3" t="s">
        <v>6272</v>
      </c>
      <c r="B3130" s="3" t="s">
        <v>6273</v>
      </c>
      <c r="C3130" s="4"/>
      <c r="D3130" s="4"/>
      <c r="E3130" s="4"/>
      <c r="F3130" s="4"/>
      <c r="G3130" s="4"/>
      <c r="H3130" s="4"/>
      <c r="I3130" s="4"/>
      <c r="J3130" s="4"/>
      <c r="K3130" s="4"/>
      <c r="L3130" s="4"/>
      <c r="M3130" s="4">
        <v>168738.075567</v>
      </c>
      <c r="N3130" s="4">
        <v>175104.110825</v>
      </c>
      <c r="O3130" s="4">
        <v>184651.030708</v>
      </c>
      <c r="P3130" s="4">
        <v>190400.206613</v>
      </c>
    </row>
    <row r="3131" spans="1:16">
      <c r="A3131" s="3" t="s">
        <v>6274</v>
      </c>
      <c r="B3131" s="3" t="s">
        <v>6275</v>
      </c>
      <c r="C3131" s="4"/>
      <c r="D3131" s="4"/>
      <c r="E3131" s="4"/>
      <c r="F3131" s="4"/>
      <c r="G3131" s="4"/>
      <c r="H3131" s="4"/>
      <c r="I3131" s="4"/>
      <c r="J3131" s="4"/>
      <c r="K3131" s="4"/>
      <c r="L3131" s="4"/>
      <c r="M3131" s="4">
        <v>68881.982272</v>
      </c>
      <c r="N3131" s="4">
        <v>132810.031718</v>
      </c>
      <c r="O3131" s="4">
        <v>134514.391967</v>
      </c>
      <c r="P3131" s="4">
        <v>132281.718152</v>
      </c>
    </row>
    <row r="3132" spans="1:16">
      <c r="A3132" s="3" t="s">
        <v>6276</v>
      </c>
      <c r="B3132" s="3" t="s">
        <v>6277</v>
      </c>
      <c r="C3132" s="4"/>
      <c r="D3132" s="4"/>
      <c r="E3132" s="4"/>
      <c r="F3132" s="4"/>
      <c r="G3132" s="4"/>
      <c r="H3132" s="4"/>
      <c r="I3132" s="4"/>
      <c r="J3132" s="4"/>
      <c r="K3132" s="4"/>
      <c r="L3132" s="4">
        <v>24419.831944</v>
      </c>
      <c r="M3132" s="4">
        <v>54579.951919</v>
      </c>
      <c r="N3132" s="4">
        <v>56660.065453</v>
      </c>
      <c r="O3132" s="4">
        <v>59357.499242</v>
      </c>
      <c r="P3132" s="4">
        <v>60779.12728</v>
      </c>
    </row>
    <row r="3133" spans="1:16">
      <c r="A3133" s="3" t="s">
        <v>6278</v>
      </c>
      <c r="B3133" s="3" t="s">
        <v>6279</v>
      </c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M3133" s="4">
        <v>40779.45311</v>
      </c>
      <c r="N3133" s="4">
        <v>47838.731209</v>
      </c>
      <c r="O3133" s="4">
        <v>51506.368522</v>
      </c>
      <c r="P3133" s="4">
        <v>56018.662098</v>
      </c>
    </row>
    <row r="3134" spans="1:16">
      <c r="A3134" s="3" t="s">
        <v>6280</v>
      </c>
      <c r="B3134" s="3" t="s">
        <v>6281</v>
      </c>
      <c r="C3134" s="4"/>
      <c r="D3134" s="4"/>
      <c r="E3134" s="4"/>
      <c r="F3134" s="4"/>
      <c r="G3134" s="4"/>
      <c r="H3134" s="4"/>
      <c r="I3134" s="4"/>
      <c r="J3134" s="4"/>
      <c r="K3134" s="4"/>
      <c r="L3134" s="4">
        <v>81040.187988</v>
      </c>
      <c r="M3134" s="4">
        <v>137687.247808</v>
      </c>
      <c r="N3134" s="4">
        <v>140243.985645</v>
      </c>
      <c r="O3134" s="4">
        <v>149682.922141</v>
      </c>
      <c r="P3134" s="4">
        <v>169691.505068</v>
      </c>
    </row>
    <row r="3135" spans="1:16">
      <c r="A3135" s="3" t="s">
        <v>6282</v>
      </c>
      <c r="B3135" s="3" t="s">
        <v>6283</v>
      </c>
      <c r="C3135" s="4"/>
      <c r="D3135" s="4"/>
      <c r="E3135" s="4"/>
      <c r="F3135" s="4"/>
      <c r="G3135" s="4"/>
      <c r="H3135" s="4"/>
      <c r="I3135" s="4"/>
      <c r="J3135" s="4"/>
      <c r="K3135" s="4">
        <v>88212.537796</v>
      </c>
      <c r="L3135" s="4">
        <v>99607.313302</v>
      </c>
      <c r="M3135" s="4">
        <v>132468.384268</v>
      </c>
      <c r="N3135" s="4">
        <v>145760.523293</v>
      </c>
      <c r="O3135" s="4">
        <v>148681.557986</v>
      </c>
      <c r="P3135" s="4">
        <v>157356.712741</v>
      </c>
    </row>
    <row r="3136" spans="1:16">
      <c r="A3136" s="3" t="s">
        <v>6284</v>
      </c>
      <c r="B3136" s="3" t="s">
        <v>6285</v>
      </c>
      <c r="C3136" s="4"/>
      <c r="D3136" s="4"/>
      <c r="E3136" s="4"/>
      <c r="F3136" s="4"/>
      <c r="G3136" s="4"/>
      <c r="H3136" s="4"/>
      <c r="I3136" s="4"/>
      <c r="J3136" s="4"/>
      <c r="K3136" s="4"/>
      <c r="L3136" s="4"/>
      <c r="M3136" s="4"/>
      <c r="N3136" s="4">
        <v>83855.608063</v>
      </c>
      <c r="O3136" s="4">
        <v>93569.061278</v>
      </c>
      <c r="P3136" s="4">
        <v>123301.435426</v>
      </c>
    </row>
    <row r="3137" spans="1:16">
      <c r="A3137" s="3" t="s">
        <v>6286</v>
      </c>
      <c r="B3137" s="3" t="s">
        <v>6287</v>
      </c>
      <c r="C3137" s="4"/>
      <c r="D3137" s="4"/>
      <c r="E3137" s="4"/>
      <c r="F3137" s="4"/>
      <c r="G3137" s="4"/>
      <c r="H3137" s="4"/>
      <c r="I3137" s="4"/>
      <c r="J3137" s="4"/>
      <c r="K3137" s="4"/>
      <c r="L3137" s="4"/>
      <c r="M3137" s="4"/>
      <c r="N3137" s="4">
        <v>66483.777035</v>
      </c>
      <c r="O3137" s="4">
        <v>68411.49983</v>
      </c>
      <c r="P3137" s="4">
        <v>69046.082417</v>
      </c>
    </row>
    <row r="3138" spans="1:16">
      <c r="A3138" s="3" t="s">
        <v>6288</v>
      </c>
      <c r="B3138" s="3" t="s">
        <v>6289</v>
      </c>
      <c r="C3138" s="4"/>
      <c r="D3138" s="4"/>
      <c r="E3138" s="4"/>
      <c r="F3138" s="4"/>
      <c r="G3138" s="4"/>
      <c r="H3138" s="4"/>
      <c r="I3138" s="4"/>
      <c r="J3138" s="4"/>
      <c r="K3138" s="4"/>
      <c r="L3138" s="4"/>
      <c r="M3138" s="4"/>
      <c r="N3138" s="4">
        <v>68748.093707</v>
      </c>
      <c r="O3138" s="4">
        <v>69712.011669</v>
      </c>
      <c r="P3138" s="4">
        <v>69860.191639</v>
      </c>
    </row>
    <row r="3139" spans="1:16">
      <c r="A3139" s="3" t="s">
        <v>6290</v>
      </c>
      <c r="B3139" s="3" t="s">
        <v>6291</v>
      </c>
      <c r="C3139" s="4"/>
      <c r="D3139" s="4"/>
      <c r="E3139" s="4"/>
      <c r="F3139" s="4"/>
      <c r="G3139" s="4"/>
      <c r="H3139" s="4"/>
      <c r="I3139" s="4"/>
      <c r="J3139" s="4"/>
      <c r="K3139" s="4"/>
      <c r="L3139" s="4">
        <v>36135.228427</v>
      </c>
      <c r="M3139" s="4">
        <v>79271.774694</v>
      </c>
      <c r="N3139" s="4">
        <v>86109.021307</v>
      </c>
      <c r="O3139" s="4">
        <v>147897.479612</v>
      </c>
      <c r="P3139" s="4">
        <v>166126.507971</v>
      </c>
    </row>
    <row r="3140" spans="1:16">
      <c r="A3140" s="3" t="s">
        <v>6292</v>
      </c>
      <c r="B3140" s="3" t="s">
        <v>6293</v>
      </c>
      <c r="C3140" s="4"/>
      <c r="D3140" s="4"/>
      <c r="E3140" s="4"/>
      <c r="F3140" s="4"/>
      <c r="G3140" s="4"/>
      <c r="H3140" s="4"/>
      <c r="I3140" s="4"/>
      <c r="J3140" s="4"/>
      <c r="K3140" s="4"/>
      <c r="L3140" s="4"/>
      <c r="M3140" s="4"/>
      <c r="N3140" s="4">
        <v>35557.223166</v>
      </c>
      <c r="O3140" s="4">
        <v>58970.257136</v>
      </c>
      <c r="P3140" s="4">
        <v>60899.15715</v>
      </c>
    </row>
    <row r="3141" spans="1:16">
      <c r="A3141" s="3" t="s">
        <v>6294</v>
      </c>
      <c r="B3141" s="3" t="s">
        <v>6295</v>
      </c>
      <c r="C3141" s="4"/>
      <c r="D3141" s="4"/>
      <c r="E3141" s="4"/>
      <c r="F3141" s="4"/>
      <c r="G3141" s="4"/>
      <c r="H3141" s="4"/>
      <c r="I3141" s="4"/>
      <c r="J3141" s="4"/>
      <c r="K3141" s="4"/>
      <c r="L3141" s="4">
        <v>16770.374421</v>
      </c>
      <c r="M3141" s="4"/>
      <c r="N3141" s="4">
        <v>24444.124956</v>
      </c>
      <c r="O3141" s="4">
        <v>43352.916224</v>
      </c>
      <c r="P3141" s="4">
        <v>42795.854171</v>
      </c>
    </row>
    <row r="3142" spans="1:16">
      <c r="A3142" s="3" t="s">
        <v>6296</v>
      </c>
      <c r="B3142" s="3" t="s">
        <v>6297</v>
      </c>
      <c r="C3142" s="4"/>
      <c r="D3142" s="4"/>
      <c r="E3142" s="4"/>
      <c r="F3142" s="4"/>
      <c r="G3142" s="4"/>
      <c r="H3142" s="4"/>
      <c r="I3142" s="4"/>
      <c r="J3142" s="4"/>
      <c r="K3142" s="4"/>
      <c r="L3142" s="4"/>
      <c r="M3142" s="4"/>
      <c r="N3142" s="4"/>
      <c r="O3142" s="4">
        <v>109237.118506</v>
      </c>
      <c r="P3142" s="4">
        <v>114948.413487</v>
      </c>
    </row>
    <row r="3143" spans="1:16">
      <c r="A3143" s="3" t="s">
        <v>6298</v>
      </c>
      <c r="B3143" s="3" t="s">
        <v>6299</v>
      </c>
      <c r="C3143" s="4"/>
      <c r="D3143" s="4"/>
      <c r="E3143" s="4"/>
      <c r="F3143" s="4"/>
      <c r="G3143" s="4"/>
      <c r="H3143" s="4"/>
      <c r="I3143" s="4"/>
      <c r="J3143" s="4"/>
      <c r="K3143" s="4"/>
      <c r="L3143" s="4"/>
      <c r="M3143" s="4"/>
      <c r="N3143" s="4">
        <v>129769.691993</v>
      </c>
      <c r="O3143" s="4">
        <v>213154.630437</v>
      </c>
      <c r="P3143" s="4">
        <v>243742.546796</v>
      </c>
    </row>
    <row r="3144" spans="1:16">
      <c r="A3144" s="3" t="s">
        <v>6300</v>
      </c>
      <c r="B3144" s="3" t="s">
        <v>6301</v>
      </c>
      <c r="C3144" s="4"/>
      <c r="D3144" s="4"/>
      <c r="E3144" s="4"/>
      <c r="F3144" s="4"/>
      <c r="G3144" s="4"/>
      <c r="H3144" s="4"/>
      <c r="I3144" s="4"/>
      <c r="J3144" s="4"/>
      <c r="K3144" s="4"/>
      <c r="L3144" s="4"/>
      <c r="M3144" s="4"/>
      <c r="N3144" s="4"/>
      <c r="O3144" s="4">
        <v>95248.262844</v>
      </c>
      <c r="P3144" s="4">
        <v>97827.314007</v>
      </c>
    </row>
    <row r="3145" spans="1:16">
      <c r="A3145" s="3" t="s">
        <v>6302</v>
      </c>
      <c r="B3145" s="3" t="s">
        <v>6303</v>
      </c>
      <c r="C3145" s="4"/>
      <c r="D3145" s="4"/>
      <c r="E3145" s="4"/>
      <c r="F3145" s="4"/>
      <c r="G3145" s="4"/>
      <c r="H3145" s="4"/>
      <c r="I3145" s="4"/>
      <c r="J3145" s="4"/>
      <c r="K3145" s="4"/>
      <c r="L3145" s="4">
        <v>29943.45929</v>
      </c>
      <c r="M3145" s="4"/>
      <c r="N3145" s="4">
        <v>37041.282263</v>
      </c>
      <c r="O3145" s="4">
        <v>70974.726152</v>
      </c>
      <c r="P3145" s="4">
        <v>77434.500457</v>
      </c>
    </row>
    <row r="3146" spans="1:16">
      <c r="A3146" s="3" t="s">
        <v>6304</v>
      </c>
      <c r="B3146" s="3" t="s">
        <v>6305</v>
      </c>
      <c r="C3146" s="4"/>
      <c r="D3146" s="4"/>
      <c r="E3146" s="4"/>
      <c r="F3146" s="4"/>
      <c r="G3146" s="4"/>
      <c r="H3146" s="4"/>
      <c r="I3146" s="4"/>
      <c r="J3146" s="4"/>
      <c r="K3146" s="4"/>
      <c r="L3146" s="4"/>
      <c r="M3146" s="4"/>
      <c r="N3146" s="4">
        <v>47050.494239</v>
      </c>
      <c r="O3146" s="4">
        <v>88910.923343</v>
      </c>
      <c r="P3146" s="4">
        <v>96129.263367</v>
      </c>
    </row>
    <row r="3147" spans="1:16">
      <c r="A3147" s="3" t="s">
        <v>6306</v>
      </c>
      <c r="B3147" s="3" t="s">
        <v>6307</v>
      </c>
      <c r="C3147" s="4"/>
      <c r="D3147" s="4"/>
      <c r="E3147" s="4"/>
      <c r="F3147" s="4"/>
      <c r="G3147" s="4"/>
      <c r="H3147" s="4"/>
      <c r="I3147" s="4"/>
      <c r="J3147" s="4"/>
      <c r="K3147" s="4"/>
      <c r="L3147" s="4">
        <v>15596.464577</v>
      </c>
      <c r="M3147" s="4"/>
      <c r="N3147" s="4">
        <v>25110.343249</v>
      </c>
      <c r="O3147" s="4">
        <v>52459.879066</v>
      </c>
      <c r="P3147" s="4">
        <v>63196.814141</v>
      </c>
    </row>
    <row r="3148" spans="1:16">
      <c r="A3148" s="3" t="s">
        <v>6308</v>
      </c>
      <c r="B3148" s="3" t="s">
        <v>6309</v>
      </c>
      <c r="C3148" s="4"/>
      <c r="D3148" s="4"/>
      <c r="E3148" s="4"/>
      <c r="F3148" s="4"/>
      <c r="G3148" s="4"/>
      <c r="H3148" s="4"/>
      <c r="I3148" s="4"/>
      <c r="J3148" s="4"/>
      <c r="K3148" s="4"/>
      <c r="L3148" s="4"/>
      <c r="M3148" s="4"/>
      <c r="N3148" s="4">
        <v>24556.176909</v>
      </c>
      <c r="O3148" s="4">
        <v>51922.749231</v>
      </c>
      <c r="P3148" s="4">
        <v>60715.091925</v>
      </c>
    </row>
    <row r="3149" spans="1:16">
      <c r="A3149" s="3" t="s">
        <v>6310</v>
      </c>
      <c r="B3149" s="3" t="s">
        <v>6311</v>
      </c>
      <c r="C3149" s="4"/>
      <c r="D3149" s="4"/>
      <c r="E3149" s="4"/>
      <c r="F3149" s="4"/>
      <c r="G3149" s="4"/>
      <c r="H3149" s="4"/>
      <c r="I3149" s="4"/>
      <c r="J3149" s="4"/>
      <c r="K3149" s="4"/>
      <c r="L3149" s="4"/>
      <c r="M3149" s="4"/>
      <c r="N3149" s="4">
        <v>37518.947234</v>
      </c>
      <c r="O3149" s="4">
        <v>68759.273556</v>
      </c>
      <c r="P3149" s="4">
        <v>71449.29201</v>
      </c>
    </row>
    <row r="3150" spans="1:16">
      <c r="A3150" s="3" t="s">
        <v>6312</v>
      </c>
      <c r="B3150" s="3" t="s">
        <v>6313</v>
      </c>
      <c r="C3150" s="4"/>
      <c r="D3150" s="4"/>
      <c r="E3150" s="4"/>
      <c r="F3150" s="4"/>
      <c r="G3150" s="4"/>
      <c r="H3150" s="4"/>
      <c r="I3150" s="4"/>
      <c r="J3150" s="4"/>
      <c r="K3150" s="4"/>
      <c r="L3150" s="4"/>
      <c r="M3150" s="4"/>
      <c r="N3150" s="4"/>
      <c r="O3150" s="4">
        <v>84540.635362</v>
      </c>
      <c r="P3150" s="4">
        <v>86648.375574</v>
      </c>
    </row>
    <row r="3151" spans="1:16">
      <c r="A3151" s="3" t="s">
        <v>6314</v>
      </c>
      <c r="B3151" s="3" t="s">
        <v>6315</v>
      </c>
      <c r="C3151" s="4"/>
      <c r="D3151" s="4"/>
      <c r="E3151" s="4"/>
      <c r="F3151" s="4"/>
      <c r="G3151" s="4"/>
      <c r="H3151" s="4"/>
      <c r="I3151" s="4"/>
      <c r="J3151" s="4"/>
      <c r="K3151" s="4"/>
      <c r="L3151" s="4">
        <v>49897.184888</v>
      </c>
      <c r="M3151" s="4"/>
      <c r="N3151" s="4"/>
      <c r="O3151" s="4">
        <v>140520.583285</v>
      </c>
      <c r="P3151" s="4">
        <v>162146.26452</v>
      </c>
    </row>
    <row r="3152" spans="1:16">
      <c r="A3152" s="3" t="s">
        <v>6316</v>
      </c>
      <c r="B3152" s="3" t="s">
        <v>6317</v>
      </c>
      <c r="C3152" s="4"/>
      <c r="D3152" s="4"/>
      <c r="E3152" s="4"/>
      <c r="F3152" s="4"/>
      <c r="G3152" s="4"/>
      <c r="H3152" s="4"/>
      <c r="I3152" s="4"/>
      <c r="J3152" s="4"/>
      <c r="K3152" s="4"/>
      <c r="L3152" s="4"/>
      <c r="M3152" s="4">
        <v>40319.514423</v>
      </c>
      <c r="N3152" s="4">
        <v>43206.648414</v>
      </c>
      <c r="O3152" s="4">
        <v>47010.428346</v>
      </c>
      <c r="P3152" s="4">
        <v>73597.975557</v>
      </c>
    </row>
    <row r="3153" spans="1:16">
      <c r="A3153" s="3" t="s">
        <v>6318</v>
      </c>
      <c r="B3153" s="3" t="s">
        <v>6319</v>
      </c>
      <c r="C3153" s="4"/>
      <c r="D3153" s="4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4">
        <v>95901.985437</v>
      </c>
      <c r="P3153" s="4">
        <v>97975.649999</v>
      </c>
    </row>
    <row r="3154" spans="1:16">
      <c r="A3154" s="3" t="s">
        <v>6320</v>
      </c>
      <c r="B3154" s="3" t="s">
        <v>6321</v>
      </c>
      <c r="C3154" s="4"/>
      <c r="D3154" s="4"/>
      <c r="E3154" s="4"/>
      <c r="F3154" s="4"/>
      <c r="G3154" s="4"/>
      <c r="H3154" s="4"/>
      <c r="I3154" s="4"/>
      <c r="J3154" s="4"/>
      <c r="K3154" s="4"/>
      <c r="L3154" s="4"/>
      <c r="M3154" s="4">
        <v>117907.630991</v>
      </c>
      <c r="N3154" s="4"/>
      <c r="O3154" s="4">
        <v>156579.132244</v>
      </c>
      <c r="P3154" s="4">
        <v>239650.027839</v>
      </c>
    </row>
    <row r="3155" spans="1:16">
      <c r="A3155" s="3" t="s">
        <v>6322</v>
      </c>
      <c r="B3155" s="3" t="s">
        <v>6323</v>
      </c>
      <c r="C3155" s="4"/>
      <c r="D3155" s="4"/>
      <c r="E3155" s="4"/>
      <c r="F3155" s="4"/>
      <c r="G3155" s="4"/>
      <c r="H3155" s="4"/>
      <c r="I3155" s="4"/>
      <c r="J3155" s="4">
        <v>102466.779471</v>
      </c>
      <c r="K3155" s="4">
        <v>118765.583494</v>
      </c>
      <c r="L3155" s="4">
        <v>148471.536549</v>
      </c>
      <c r="M3155" s="4"/>
      <c r="N3155" s="4"/>
      <c r="O3155" s="4"/>
      <c r="P3155" s="4">
        <v>363098.779954</v>
      </c>
    </row>
    <row r="3156" spans="1:16">
      <c r="A3156" s="3" t="s">
        <v>6324</v>
      </c>
      <c r="B3156" s="3" t="s">
        <v>6325</v>
      </c>
      <c r="C3156" s="4"/>
      <c r="D3156" s="4"/>
      <c r="E3156" s="4"/>
      <c r="F3156" s="4"/>
      <c r="G3156" s="4"/>
      <c r="H3156" s="4"/>
      <c r="I3156" s="4"/>
      <c r="J3156" s="4"/>
      <c r="K3156" s="4"/>
      <c r="L3156" s="4"/>
      <c r="M3156" s="4"/>
      <c r="N3156" s="4">
        <v>55877.940103</v>
      </c>
      <c r="O3156" s="4">
        <v>80165.411026</v>
      </c>
      <c r="P3156" s="4">
        <v>90538.893608</v>
      </c>
    </row>
    <row r="3157" spans="1:16">
      <c r="A3157" s="3" t="s">
        <v>6326</v>
      </c>
      <c r="B3157" s="3" t="s">
        <v>6327</v>
      </c>
      <c r="C3157" s="4"/>
      <c r="D3157" s="4"/>
      <c r="E3157" s="4"/>
      <c r="F3157" s="4"/>
      <c r="G3157" s="4"/>
      <c r="H3157" s="4"/>
      <c r="I3157" s="4"/>
      <c r="J3157" s="4"/>
      <c r="K3157" s="4"/>
      <c r="L3157" s="4"/>
      <c r="M3157" s="4"/>
      <c r="N3157" s="4">
        <v>21166.291216</v>
      </c>
      <c r="O3157" s="4">
        <v>29771.647001</v>
      </c>
      <c r="P3157" s="4">
        <v>82218.28588</v>
      </c>
    </row>
    <row r="3158" spans="1:16">
      <c r="A3158" s="3" t="s">
        <v>6328</v>
      </c>
      <c r="B3158" s="3" t="s">
        <v>6329</v>
      </c>
      <c r="C3158" s="4"/>
      <c r="D3158" s="4"/>
      <c r="E3158" s="4"/>
      <c r="F3158" s="4"/>
      <c r="G3158" s="4"/>
      <c r="H3158" s="4"/>
      <c r="I3158" s="4"/>
      <c r="J3158" s="4"/>
      <c r="K3158" s="4"/>
      <c r="L3158" s="4"/>
      <c r="M3158" s="4"/>
      <c r="N3158" s="4">
        <v>34819.050314</v>
      </c>
      <c r="O3158" s="4">
        <v>94452.956906</v>
      </c>
      <c r="P3158" s="4">
        <v>105723.773224</v>
      </c>
    </row>
    <row r="3159" spans="1:16">
      <c r="A3159" s="3" t="s">
        <v>6330</v>
      </c>
      <c r="B3159" s="3" t="s">
        <v>6331</v>
      </c>
      <c r="C3159" s="4"/>
      <c r="D3159" s="4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4">
        <v>151705.786254</v>
      </c>
      <c r="P3159" s="4">
        <v>236536.15184</v>
      </c>
    </row>
    <row r="3160" spans="1:16">
      <c r="A3160" s="3" t="s">
        <v>6332</v>
      </c>
      <c r="B3160" s="3" t="s">
        <v>6333</v>
      </c>
      <c r="C3160" s="4"/>
      <c r="D3160" s="4"/>
      <c r="E3160" s="4"/>
      <c r="F3160" s="4"/>
      <c r="G3160" s="4"/>
      <c r="H3160" s="4"/>
      <c r="I3160" s="4"/>
      <c r="J3160" s="4"/>
      <c r="K3160" s="4"/>
      <c r="L3160" s="4"/>
      <c r="M3160" s="4">
        <v>69283.599739</v>
      </c>
      <c r="N3160" s="4">
        <v>77166.50257</v>
      </c>
      <c r="O3160" s="4">
        <v>82554.005681</v>
      </c>
      <c r="P3160" s="4">
        <v>91208.500081</v>
      </c>
    </row>
    <row r="3161" spans="1:16">
      <c r="A3161" s="3" t="s">
        <v>6334</v>
      </c>
      <c r="B3161" s="3" t="s">
        <v>6335</v>
      </c>
      <c r="C3161" s="4"/>
      <c r="D3161" s="4"/>
      <c r="E3161" s="4"/>
      <c r="F3161" s="4"/>
      <c r="G3161" s="4"/>
      <c r="H3161" s="4"/>
      <c r="I3161" s="4"/>
      <c r="J3161" s="4"/>
      <c r="K3161" s="4"/>
      <c r="L3161" s="4"/>
      <c r="M3161" s="4">
        <v>61712.846693</v>
      </c>
      <c r="N3161" s="4">
        <v>71197.792473</v>
      </c>
      <c r="O3161" s="4">
        <v>106988.556682</v>
      </c>
      <c r="P3161" s="4">
        <v>117901.94704</v>
      </c>
    </row>
    <row r="3162" spans="1:16">
      <c r="A3162" s="3" t="s">
        <v>6336</v>
      </c>
      <c r="B3162" s="3" t="s">
        <v>6337</v>
      </c>
      <c r="C3162" s="4"/>
      <c r="D3162" s="4"/>
      <c r="E3162" s="4"/>
      <c r="F3162" s="4"/>
      <c r="G3162" s="4"/>
      <c r="H3162" s="4"/>
      <c r="I3162" s="4"/>
      <c r="J3162" s="4"/>
      <c r="K3162" s="4"/>
      <c r="L3162" s="4"/>
      <c r="M3162" s="4"/>
      <c r="N3162" s="4">
        <v>73199.91746</v>
      </c>
      <c r="O3162" s="4">
        <v>105553.099803</v>
      </c>
      <c r="P3162" s="4">
        <v>108843.566777</v>
      </c>
    </row>
    <row r="3163" spans="1:16">
      <c r="A3163" s="3" t="s">
        <v>6338</v>
      </c>
      <c r="B3163" s="3" t="s">
        <v>6339</v>
      </c>
      <c r="C3163" s="4"/>
      <c r="D3163" s="4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4">
        <v>41181.077741</v>
      </c>
      <c r="P3163" s="4">
        <v>79075.385315</v>
      </c>
    </row>
    <row r="3164" spans="1:16">
      <c r="A3164" s="3" t="s">
        <v>6340</v>
      </c>
      <c r="B3164" s="3" t="s">
        <v>6341</v>
      </c>
      <c r="C3164" s="4"/>
      <c r="D3164" s="4"/>
      <c r="E3164" s="4"/>
      <c r="F3164" s="4"/>
      <c r="G3164" s="4"/>
      <c r="H3164" s="4"/>
      <c r="I3164" s="4"/>
      <c r="J3164" s="4">
        <v>164628.088228</v>
      </c>
      <c r="K3164" s="4">
        <v>326708.246543</v>
      </c>
      <c r="L3164" s="4">
        <v>477326.110271</v>
      </c>
      <c r="M3164" s="4">
        <v>618771.244875</v>
      </c>
      <c r="N3164" s="4">
        <v>638685.13432</v>
      </c>
      <c r="O3164" s="4">
        <v>1065956.886754</v>
      </c>
      <c r="P3164" s="4">
        <v>1108280.905964</v>
      </c>
    </row>
    <row r="3165" spans="1:16">
      <c r="A3165" s="3" t="s">
        <v>6342</v>
      </c>
      <c r="B3165" s="3" t="s">
        <v>6343</v>
      </c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M3165" s="4"/>
      <c r="N3165" s="4">
        <v>34212.971811</v>
      </c>
      <c r="O3165" s="4">
        <v>72026.278381</v>
      </c>
      <c r="P3165" s="4">
        <v>74908.417925</v>
      </c>
    </row>
    <row r="3166" spans="1:16">
      <c r="A3166" s="3" t="s">
        <v>6344</v>
      </c>
      <c r="B3166" s="3" t="s">
        <v>6345</v>
      </c>
      <c r="C3166" s="4"/>
      <c r="D3166" s="4"/>
      <c r="E3166" s="4"/>
      <c r="F3166" s="4"/>
      <c r="G3166" s="4"/>
      <c r="H3166" s="4"/>
      <c r="I3166" s="4"/>
      <c r="J3166" s="4"/>
      <c r="K3166" s="4"/>
      <c r="L3166" s="4"/>
      <c r="M3166" s="4">
        <v>41998.4</v>
      </c>
      <c r="N3166" s="4"/>
      <c r="O3166" s="4">
        <v>48166.388416</v>
      </c>
      <c r="P3166" s="4">
        <v>78406.350676</v>
      </c>
    </row>
    <row r="3167" spans="1:16">
      <c r="A3167" s="3" t="s">
        <v>6346</v>
      </c>
      <c r="B3167" s="3" t="s">
        <v>6347</v>
      </c>
      <c r="C3167" s="4"/>
      <c r="D3167" s="4"/>
      <c r="E3167" s="4"/>
      <c r="F3167" s="4"/>
      <c r="G3167" s="4"/>
      <c r="H3167" s="4"/>
      <c r="I3167" s="4"/>
      <c r="J3167" s="4"/>
      <c r="K3167" s="4"/>
      <c r="L3167" s="4"/>
      <c r="M3167" s="4">
        <v>20143.842267</v>
      </c>
      <c r="N3167" s="4">
        <v>38836.06</v>
      </c>
      <c r="O3167" s="4">
        <v>47982.196142</v>
      </c>
      <c r="P3167" s="4">
        <v>97279.934449</v>
      </c>
    </row>
    <row r="3168" spans="1:16">
      <c r="A3168" s="3" t="s">
        <v>6348</v>
      </c>
      <c r="B3168" s="3" t="s">
        <v>6349</v>
      </c>
      <c r="C3168" s="4"/>
      <c r="D3168" s="4"/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4">
        <v>141073.541166</v>
      </c>
      <c r="P3168" s="4">
        <v>158379.256456</v>
      </c>
    </row>
    <row r="3169" spans="1:16">
      <c r="A3169" s="3" t="s">
        <v>6350</v>
      </c>
      <c r="B3169" s="3" t="s">
        <v>6351</v>
      </c>
      <c r="C3169" s="4"/>
      <c r="D3169" s="4"/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4">
        <v>71579.741125</v>
      </c>
      <c r="P3169" s="4">
        <v>105087.952615</v>
      </c>
    </row>
    <row r="3170" spans="1:16">
      <c r="A3170" s="3" t="s">
        <v>6352</v>
      </c>
      <c r="B3170" s="3" t="s">
        <v>6353</v>
      </c>
      <c r="C3170" s="4"/>
      <c r="D3170" s="4"/>
      <c r="E3170" s="4"/>
      <c r="F3170" s="4"/>
      <c r="G3170" s="4"/>
      <c r="H3170" s="4"/>
      <c r="I3170" s="4"/>
      <c r="J3170" s="4"/>
      <c r="K3170" s="4"/>
      <c r="L3170" s="4"/>
      <c r="M3170" s="4">
        <v>38604.553511</v>
      </c>
      <c r="N3170" s="4">
        <v>40864.919488</v>
      </c>
      <c r="O3170" s="4">
        <v>93927.80521</v>
      </c>
      <c r="P3170" s="4">
        <v>98925.043223</v>
      </c>
    </row>
    <row r="3171" spans="1:16">
      <c r="A3171" s="3" t="s">
        <v>6354</v>
      </c>
      <c r="B3171" s="3" t="s">
        <v>6355</v>
      </c>
      <c r="C3171" s="4"/>
      <c r="D3171" s="4"/>
      <c r="E3171" s="4"/>
      <c r="F3171" s="4"/>
      <c r="G3171" s="4"/>
      <c r="H3171" s="4"/>
      <c r="I3171" s="4"/>
      <c r="J3171" s="4"/>
      <c r="K3171" s="4"/>
      <c r="L3171" s="4">
        <v>49010.612884</v>
      </c>
      <c r="M3171" s="4"/>
      <c r="N3171" s="4">
        <v>68627.552153</v>
      </c>
      <c r="O3171" s="4">
        <v>105864.551063</v>
      </c>
      <c r="P3171" s="4">
        <v>123267.239174</v>
      </c>
    </row>
    <row r="3172" spans="1:16">
      <c r="A3172" s="3" t="s">
        <v>6356</v>
      </c>
      <c r="B3172" s="3" t="s">
        <v>6357</v>
      </c>
      <c r="C3172" s="4"/>
      <c r="D3172" s="4"/>
      <c r="E3172" s="4"/>
      <c r="F3172" s="4"/>
      <c r="G3172" s="4"/>
      <c r="H3172" s="4"/>
      <c r="I3172" s="4"/>
      <c r="J3172" s="4"/>
      <c r="K3172" s="4"/>
      <c r="L3172" s="4">
        <v>29681.206483</v>
      </c>
      <c r="M3172" s="4">
        <v>44982.724148</v>
      </c>
      <c r="N3172" s="4">
        <v>45968.968942</v>
      </c>
      <c r="O3172" s="4">
        <v>47134.548382</v>
      </c>
      <c r="P3172" s="4">
        <v>49428.982401</v>
      </c>
    </row>
    <row r="3173" spans="1:16">
      <c r="A3173" s="3" t="s">
        <v>6358</v>
      </c>
      <c r="B3173" s="3" t="s">
        <v>6359</v>
      </c>
      <c r="C3173" s="4"/>
      <c r="D3173" s="4"/>
      <c r="E3173" s="4"/>
      <c r="F3173" s="4"/>
      <c r="G3173" s="4"/>
      <c r="H3173" s="4"/>
      <c r="I3173" s="4"/>
      <c r="J3173" s="4"/>
      <c r="K3173" s="4"/>
      <c r="L3173" s="4"/>
      <c r="M3173" s="4"/>
      <c r="N3173" s="4">
        <v>36505.379669</v>
      </c>
      <c r="O3173" s="4">
        <v>68426.449744</v>
      </c>
      <c r="P3173" s="4">
        <v>69981.388553</v>
      </c>
    </row>
    <row r="3174" spans="1:16">
      <c r="A3174" s="3" t="s">
        <v>6360</v>
      </c>
      <c r="B3174" s="3" t="s">
        <v>6361</v>
      </c>
      <c r="C3174" s="4"/>
      <c r="D3174" s="4"/>
      <c r="E3174" s="4"/>
      <c r="F3174" s="4"/>
      <c r="G3174" s="4"/>
      <c r="H3174" s="4"/>
      <c r="I3174" s="4"/>
      <c r="J3174" s="4"/>
      <c r="K3174" s="4"/>
      <c r="L3174" s="4"/>
      <c r="M3174" s="4"/>
      <c r="N3174" s="4">
        <v>25084.563409</v>
      </c>
      <c r="O3174" s="4">
        <v>44920.415266</v>
      </c>
      <c r="P3174" s="4">
        <v>46280.821271</v>
      </c>
    </row>
    <row r="3175" spans="1:16">
      <c r="A3175" s="3" t="s">
        <v>6362</v>
      </c>
      <c r="B3175" s="3" t="s">
        <v>6363</v>
      </c>
      <c r="C3175" s="4"/>
      <c r="D3175" s="4"/>
      <c r="E3175" s="4"/>
      <c r="F3175" s="4"/>
      <c r="G3175" s="4"/>
      <c r="H3175" s="4"/>
      <c r="I3175" s="4"/>
      <c r="J3175" s="4"/>
      <c r="K3175" s="4"/>
      <c r="L3175" s="4"/>
      <c r="M3175" s="4"/>
      <c r="N3175" s="4">
        <v>57947.770104</v>
      </c>
      <c r="O3175" s="4">
        <v>138839.950888</v>
      </c>
      <c r="P3175" s="4">
        <v>156331.081929</v>
      </c>
    </row>
    <row r="3176" spans="1:16">
      <c r="A3176" s="3" t="s">
        <v>6364</v>
      </c>
      <c r="B3176" s="3" t="s">
        <v>6365</v>
      </c>
      <c r="C3176" s="4"/>
      <c r="D3176" s="4"/>
      <c r="E3176" s="4"/>
      <c r="F3176" s="4"/>
      <c r="G3176" s="4"/>
      <c r="H3176" s="4"/>
      <c r="I3176" s="4"/>
      <c r="J3176" s="4"/>
      <c r="K3176" s="4"/>
      <c r="L3176" s="4"/>
      <c r="M3176" s="4"/>
      <c r="N3176" s="4">
        <v>95766.809551</v>
      </c>
      <c r="O3176" s="4">
        <v>156338.679504</v>
      </c>
      <c r="P3176" s="4">
        <v>172517.523808</v>
      </c>
    </row>
    <row r="3177" spans="1:16">
      <c r="A3177" s="3" t="s">
        <v>6366</v>
      </c>
      <c r="B3177" s="3" t="s">
        <v>6367</v>
      </c>
      <c r="C3177" s="4"/>
      <c r="D3177" s="4"/>
      <c r="E3177" s="4"/>
      <c r="F3177" s="4"/>
      <c r="G3177" s="4"/>
      <c r="H3177" s="4"/>
      <c r="I3177" s="4"/>
      <c r="J3177" s="4"/>
      <c r="K3177" s="4"/>
      <c r="L3177" s="4">
        <v>42356.031119</v>
      </c>
      <c r="M3177" s="4">
        <v>76298.518176</v>
      </c>
      <c r="N3177" s="4">
        <v>82708.963575</v>
      </c>
      <c r="O3177" s="4">
        <v>86444.796912</v>
      </c>
      <c r="P3177" s="4">
        <v>90322.18885</v>
      </c>
    </row>
    <row r="3178" spans="1:16">
      <c r="A3178" s="3" t="s">
        <v>6368</v>
      </c>
      <c r="B3178" s="3" t="s">
        <v>6369</v>
      </c>
      <c r="C3178" s="4"/>
      <c r="D3178" s="4"/>
      <c r="E3178" s="4"/>
      <c r="F3178" s="4"/>
      <c r="G3178" s="4"/>
      <c r="H3178" s="4"/>
      <c r="I3178" s="4"/>
      <c r="J3178" s="4"/>
      <c r="K3178" s="4"/>
      <c r="L3178" s="4">
        <v>102427.169124</v>
      </c>
      <c r="M3178" s="4">
        <v>175683.219778</v>
      </c>
      <c r="N3178" s="4">
        <v>180124.724204</v>
      </c>
      <c r="O3178" s="4">
        <v>191003.353175</v>
      </c>
      <c r="P3178" s="4">
        <v>202712.726375</v>
      </c>
    </row>
    <row r="3179" spans="1:16">
      <c r="A3179" s="3" t="s">
        <v>6370</v>
      </c>
      <c r="B3179" s="3" t="s">
        <v>6371</v>
      </c>
      <c r="C3179" s="4"/>
      <c r="D3179" s="4"/>
      <c r="E3179" s="4"/>
      <c r="F3179" s="4"/>
      <c r="G3179" s="4"/>
      <c r="H3179" s="4"/>
      <c r="I3179" s="4"/>
      <c r="J3179" s="4"/>
      <c r="K3179" s="4"/>
      <c r="L3179" s="4"/>
      <c r="M3179" s="4"/>
      <c r="N3179" s="4">
        <v>115198.590072</v>
      </c>
      <c r="O3179" s="4">
        <v>125542.874774</v>
      </c>
      <c r="P3179" s="4">
        <v>134913.219484</v>
      </c>
    </row>
    <row r="3180" spans="1:16">
      <c r="A3180" s="3" t="s">
        <v>6372</v>
      </c>
      <c r="B3180" s="3" t="s">
        <v>6373</v>
      </c>
      <c r="C3180" s="4"/>
      <c r="D3180" s="4"/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4">
        <v>107201.431408</v>
      </c>
      <c r="P3180" s="4">
        <v>209666.374729</v>
      </c>
    </row>
    <row r="3181" spans="1:16">
      <c r="A3181" s="3" t="s">
        <v>6374</v>
      </c>
      <c r="B3181" s="3" t="s">
        <v>6375</v>
      </c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>
        <v>85139.385969</v>
      </c>
      <c r="O3181" s="4">
        <v>93711.908412</v>
      </c>
      <c r="P3181" s="4">
        <v>107207.961613</v>
      </c>
    </row>
    <row r="3182" spans="1:16">
      <c r="A3182" s="3" t="s">
        <v>6376</v>
      </c>
      <c r="B3182" s="3" t="s">
        <v>6377</v>
      </c>
      <c r="C3182" s="4"/>
      <c r="D3182" s="4"/>
      <c r="E3182" s="4"/>
      <c r="F3182" s="4"/>
      <c r="G3182" s="4"/>
      <c r="H3182" s="4"/>
      <c r="I3182" s="4"/>
      <c r="J3182" s="4"/>
      <c r="K3182" s="4"/>
      <c r="L3182" s="4"/>
      <c r="M3182" s="4"/>
      <c r="N3182" s="4"/>
      <c r="O3182" s="4">
        <v>82201.63008</v>
      </c>
      <c r="P3182" s="4">
        <v>162132.92118</v>
      </c>
    </row>
    <row r="3183" spans="1:16">
      <c r="A3183" s="3" t="s">
        <v>6378</v>
      </c>
      <c r="B3183" s="3" t="s">
        <v>6379</v>
      </c>
      <c r="C3183" s="4"/>
      <c r="D3183" s="4"/>
      <c r="E3183" s="4"/>
      <c r="F3183" s="4"/>
      <c r="G3183" s="4"/>
      <c r="H3183" s="4"/>
      <c r="I3183" s="4"/>
      <c r="J3183" s="4"/>
      <c r="K3183" s="4"/>
      <c r="L3183" s="4">
        <v>42705.151441</v>
      </c>
      <c r="M3183" s="4">
        <v>86763.894115</v>
      </c>
      <c r="N3183" s="4">
        <v>95378.363836</v>
      </c>
      <c r="O3183" s="4">
        <v>216187.950551</v>
      </c>
      <c r="P3183" s="4">
        <v>238755.196315</v>
      </c>
    </row>
    <row r="3184" spans="1:16">
      <c r="A3184" s="3" t="s">
        <v>6380</v>
      </c>
      <c r="B3184" s="3" t="s">
        <v>6381</v>
      </c>
      <c r="C3184" s="4"/>
      <c r="D3184" s="4"/>
      <c r="E3184" s="4"/>
      <c r="F3184" s="4"/>
      <c r="G3184" s="4"/>
      <c r="H3184" s="4"/>
      <c r="I3184" s="4"/>
      <c r="J3184" s="4"/>
      <c r="K3184" s="4"/>
      <c r="L3184" s="4"/>
      <c r="M3184" s="4">
        <v>24512.523681</v>
      </c>
      <c r="N3184" s="4"/>
      <c r="O3184" s="4">
        <v>30503.510525</v>
      </c>
      <c r="P3184" s="4">
        <v>62308.00656</v>
      </c>
    </row>
    <row r="3185" spans="1:16">
      <c r="A3185" s="3" t="s">
        <v>6382</v>
      </c>
      <c r="B3185" s="3" t="s">
        <v>6383</v>
      </c>
      <c r="C3185" s="4"/>
      <c r="D3185" s="4"/>
      <c r="E3185" s="4"/>
      <c r="F3185" s="4"/>
      <c r="G3185" s="4"/>
      <c r="H3185" s="4"/>
      <c r="I3185" s="4"/>
      <c r="J3185" s="4"/>
      <c r="K3185" s="4"/>
      <c r="L3185" s="4">
        <v>43656.550338</v>
      </c>
      <c r="M3185" s="4">
        <v>108915.573333</v>
      </c>
      <c r="N3185" s="4">
        <v>121102.128129</v>
      </c>
      <c r="O3185" s="4">
        <v>138778.122443</v>
      </c>
      <c r="P3185" s="4">
        <v>424576.209229</v>
      </c>
    </row>
    <row r="3186" spans="1:16">
      <c r="A3186" s="3" t="s">
        <v>6384</v>
      </c>
      <c r="B3186" s="3" t="s">
        <v>6385</v>
      </c>
      <c r="C3186" s="4"/>
      <c r="D3186" s="4"/>
      <c r="E3186" s="4"/>
      <c r="F3186" s="4"/>
      <c r="G3186" s="4"/>
      <c r="H3186" s="4"/>
      <c r="I3186" s="4"/>
      <c r="J3186" s="4"/>
      <c r="K3186" s="4"/>
      <c r="L3186" s="4"/>
      <c r="M3186" s="4"/>
      <c r="N3186" s="4"/>
      <c r="O3186" s="4">
        <v>354046.24944</v>
      </c>
      <c r="P3186" s="4">
        <v>427546.884895</v>
      </c>
    </row>
    <row r="3187" spans="1:16">
      <c r="A3187" s="3" t="s">
        <v>6386</v>
      </c>
      <c r="B3187" s="3" t="s">
        <v>6387</v>
      </c>
      <c r="C3187" s="4"/>
      <c r="D3187" s="4"/>
      <c r="E3187" s="4"/>
      <c r="F3187" s="4"/>
      <c r="G3187" s="4"/>
      <c r="H3187" s="4"/>
      <c r="I3187" s="4"/>
      <c r="J3187" s="4"/>
      <c r="K3187" s="4"/>
      <c r="L3187" s="4">
        <v>155875.324053</v>
      </c>
      <c r="M3187" s="4">
        <v>277689.882795</v>
      </c>
      <c r="N3187" s="4">
        <v>305807.591</v>
      </c>
      <c r="O3187" s="4">
        <v>326360.524475</v>
      </c>
      <c r="P3187" s="4">
        <v>347338.250563</v>
      </c>
    </row>
    <row r="3188" spans="1:16">
      <c r="A3188" s="3" t="s">
        <v>6388</v>
      </c>
      <c r="B3188" s="3" t="s">
        <v>6389</v>
      </c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M3188" s="4">
        <v>132717.453158</v>
      </c>
      <c r="N3188" s="4">
        <v>136589.207714</v>
      </c>
      <c r="O3188" s="4">
        <v>222176.513705</v>
      </c>
      <c r="P3188" s="4">
        <v>225421.838832</v>
      </c>
    </row>
    <row r="3189" spans="1:16">
      <c r="A3189" s="3" t="s">
        <v>6390</v>
      </c>
      <c r="B3189" s="3" t="s">
        <v>6391</v>
      </c>
      <c r="C3189" s="4"/>
      <c r="D3189" s="4"/>
      <c r="E3189" s="4"/>
      <c r="F3189" s="4"/>
      <c r="G3189" s="4"/>
      <c r="H3189" s="4"/>
      <c r="I3189" s="4"/>
      <c r="J3189" s="4"/>
      <c r="K3189" s="4"/>
      <c r="L3189" s="4">
        <v>129453.48</v>
      </c>
      <c r="M3189" s="4">
        <v>220781.767971</v>
      </c>
      <c r="N3189" s="4">
        <v>402398.447981</v>
      </c>
      <c r="O3189" s="4">
        <v>432373.353187</v>
      </c>
      <c r="P3189" s="4">
        <v>437090.482061</v>
      </c>
    </row>
    <row r="3190" spans="1:16">
      <c r="A3190" s="3" t="s">
        <v>6392</v>
      </c>
      <c r="B3190" s="3" t="s">
        <v>6393</v>
      </c>
      <c r="C3190" s="4"/>
      <c r="D3190" s="4"/>
      <c r="E3190" s="4"/>
      <c r="F3190" s="4"/>
      <c r="G3190" s="4"/>
      <c r="H3190" s="4"/>
      <c r="I3190" s="4"/>
      <c r="J3190" s="4">
        <v>155753.65209</v>
      </c>
      <c r="K3190" s="4">
        <v>165024.057862</v>
      </c>
      <c r="L3190" s="4">
        <v>169562.971235</v>
      </c>
      <c r="M3190" s="4">
        <v>278930.00873</v>
      </c>
      <c r="N3190" s="4">
        <v>287581.322433</v>
      </c>
      <c r="O3190" s="4">
        <v>294519.846822</v>
      </c>
      <c r="P3190" s="4">
        <v>304340.128558</v>
      </c>
    </row>
    <row r="3191" spans="1:16">
      <c r="A3191" s="3" t="s">
        <v>6394</v>
      </c>
      <c r="B3191" s="3" t="s">
        <v>6395</v>
      </c>
      <c r="C3191" s="4"/>
      <c r="D3191" s="4"/>
      <c r="E3191" s="4"/>
      <c r="F3191" s="4"/>
      <c r="G3191" s="4"/>
      <c r="H3191" s="4"/>
      <c r="I3191" s="4"/>
      <c r="J3191" s="4"/>
      <c r="K3191" s="4"/>
      <c r="L3191" s="4">
        <v>104844.780581</v>
      </c>
      <c r="M3191" s="4">
        <v>130853.116822</v>
      </c>
      <c r="N3191" s="4">
        <v>139949.594012</v>
      </c>
      <c r="O3191" s="4">
        <v>151594.528899</v>
      </c>
      <c r="P3191" s="4">
        <v>158803.301341</v>
      </c>
    </row>
    <row r="3192" spans="1:16">
      <c r="A3192" s="3" t="s">
        <v>6396</v>
      </c>
      <c r="B3192" s="3" t="s">
        <v>6397</v>
      </c>
      <c r="C3192" s="4"/>
      <c r="D3192" s="4"/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4">
        <v>27172.009201</v>
      </c>
      <c r="P3192" s="4">
        <v>55947.418038</v>
      </c>
    </row>
    <row r="3193" spans="1:16">
      <c r="A3193" s="3" t="s">
        <v>6398</v>
      </c>
      <c r="B3193" s="3" t="s">
        <v>6399</v>
      </c>
      <c r="C3193" s="4"/>
      <c r="D3193" s="4"/>
      <c r="E3193" s="4"/>
      <c r="F3193" s="4"/>
      <c r="G3193" s="4"/>
      <c r="H3193" s="4"/>
      <c r="I3193" s="4">
        <v>54174.67</v>
      </c>
      <c r="J3193" s="4">
        <v>121455.316968</v>
      </c>
      <c r="K3193" s="4">
        <v>124637.553015</v>
      </c>
      <c r="L3193" s="4">
        <v>130880.827325</v>
      </c>
      <c r="M3193" s="4">
        <v>139580.2971</v>
      </c>
      <c r="N3193" s="4">
        <v>226746.476699</v>
      </c>
      <c r="O3193" s="4">
        <v>359167.252225</v>
      </c>
      <c r="P3193" s="4">
        <v>385560.150395</v>
      </c>
    </row>
    <row r="3194" spans="1:16">
      <c r="A3194" s="3" t="s">
        <v>6400</v>
      </c>
      <c r="B3194" s="3" t="s">
        <v>6401</v>
      </c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4">
        <v>45105.236021</v>
      </c>
      <c r="P3194" s="4">
        <v>91416.040925</v>
      </c>
    </row>
    <row r="3195" spans="1:16">
      <c r="A3195" s="3" t="s">
        <v>6402</v>
      </c>
      <c r="B3195" s="3" t="s">
        <v>6403</v>
      </c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M3195" s="4">
        <v>31218.441313</v>
      </c>
      <c r="N3195" s="4">
        <v>58258.334143</v>
      </c>
      <c r="O3195" s="4">
        <v>62933.056823</v>
      </c>
      <c r="P3195" s="4">
        <v>64750.719117</v>
      </c>
    </row>
    <row r="3196" spans="1:16">
      <c r="A3196" s="3" t="s">
        <v>6404</v>
      </c>
      <c r="B3196" s="3" t="s">
        <v>6405</v>
      </c>
      <c r="C3196" s="4"/>
      <c r="D3196" s="4"/>
      <c r="E3196" s="4"/>
      <c r="F3196" s="4"/>
      <c r="G3196" s="4"/>
      <c r="H3196" s="4"/>
      <c r="I3196" s="4"/>
      <c r="J3196" s="4"/>
      <c r="K3196" s="4"/>
      <c r="L3196" s="4"/>
      <c r="M3196" s="4"/>
      <c r="N3196" s="4">
        <v>46849.58</v>
      </c>
      <c r="O3196" s="4">
        <v>86553.736102</v>
      </c>
      <c r="P3196" s="4">
        <v>90591.048745</v>
      </c>
    </row>
    <row r="3197" spans="1:16">
      <c r="A3197" s="3" t="s">
        <v>6406</v>
      </c>
      <c r="B3197" s="3" t="s">
        <v>6407</v>
      </c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4">
        <v>35662.912526</v>
      </c>
      <c r="P3197" s="4">
        <v>77144.194528</v>
      </c>
    </row>
    <row r="3198" spans="1:16">
      <c r="A3198" s="3" t="s">
        <v>6408</v>
      </c>
      <c r="B3198" s="3" t="s">
        <v>6409</v>
      </c>
      <c r="C3198" s="4"/>
      <c r="D3198" s="4"/>
      <c r="E3198" s="4"/>
      <c r="F3198" s="4"/>
      <c r="G3198" s="4"/>
      <c r="H3198" s="4"/>
      <c r="I3198" s="4"/>
      <c r="J3198" s="4"/>
      <c r="K3198" s="4"/>
      <c r="L3198" s="4"/>
      <c r="M3198" s="4"/>
      <c r="N3198" s="4">
        <v>14084.503825</v>
      </c>
      <c r="O3198" s="4">
        <v>34623.949319</v>
      </c>
      <c r="P3198" s="4">
        <v>41027.182955</v>
      </c>
    </row>
    <row r="3199" spans="1:16">
      <c r="A3199" s="3" t="s">
        <v>6410</v>
      </c>
      <c r="B3199" s="3" t="s">
        <v>6411</v>
      </c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>
        <v>47877.433605</v>
      </c>
      <c r="O3199" s="4">
        <v>86833.076815</v>
      </c>
      <c r="P3199" s="4">
        <v>91385.577465</v>
      </c>
    </row>
    <row r="3200" spans="1:16">
      <c r="A3200" s="3" t="s">
        <v>6412</v>
      </c>
      <c r="B3200" s="3" t="s">
        <v>6413</v>
      </c>
      <c r="C3200" s="4"/>
      <c r="D3200" s="4"/>
      <c r="E3200" s="4"/>
      <c r="F3200" s="4"/>
      <c r="G3200" s="4"/>
      <c r="H3200" s="4"/>
      <c r="I3200" s="4"/>
      <c r="J3200" s="4"/>
      <c r="K3200" s="4"/>
      <c r="L3200" s="4"/>
      <c r="M3200" s="4"/>
      <c r="N3200" s="4">
        <v>552337.878365</v>
      </c>
      <c r="O3200" s="4">
        <v>598395.914705</v>
      </c>
      <c r="P3200" s="4">
        <v>1054963.233997</v>
      </c>
    </row>
    <row r="3201" spans="1:16">
      <c r="A3201" s="3" t="s">
        <v>6414</v>
      </c>
      <c r="B3201" s="3" t="s">
        <v>6415</v>
      </c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M3201" s="4">
        <v>303008</v>
      </c>
      <c r="N3201" s="4"/>
      <c r="O3201" s="4">
        <v>345990.6</v>
      </c>
      <c r="P3201" s="4">
        <v>399673.2</v>
      </c>
    </row>
    <row r="3202" spans="1:16">
      <c r="A3202" s="3" t="s">
        <v>6416</v>
      </c>
      <c r="B3202" s="3" t="s">
        <v>6417</v>
      </c>
      <c r="C3202" s="4"/>
      <c r="D3202" s="4"/>
      <c r="E3202" s="4"/>
      <c r="F3202" s="4"/>
      <c r="G3202" s="4"/>
      <c r="H3202" s="4"/>
      <c r="I3202" s="4"/>
      <c r="J3202" s="4"/>
      <c r="K3202" s="4"/>
      <c r="L3202" s="4">
        <v>30064.016826</v>
      </c>
      <c r="M3202" s="4">
        <v>73620.671886</v>
      </c>
      <c r="N3202" s="4">
        <v>85248.061347</v>
      </c>
      <c r="O3202" s="4">
        <v>92815.826504</v>
      </c>
      <c r="P3202" s="4">
        <v>101490.579958</v>
      </c>
    </row>
    <row r="3203" spans="1:16">
      <c r="A3203" s="3" t="s">
        <v>6418</v>
      </c>
      <c r="B3203" s="3" t="s">
        <v>6419</v>
      </c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M3203" s="4">
        <v>18931.012789</v>
      </c>
      <c r="N3203" s="4">
        <v>23068.717495</v>
      </c>
      <c r="O3203" s="4">
        <v>37151.1715</v>
      </c>
      <c r="P3203" s="4">
        <v>40238.885766</v>
      </c>
    </row>
    <row r="3204" spans="1:16">
      <c r="A3204" s="3" t="s">
        <v>6420</v>
      </c>
      <c r="B3204" s="3" t="s">
        <v>6421</v>
      </c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M3204" s="4"/>
      <c r="N3204" s="4">
        <v>137620.645457</v>
      </c>
      <c r="O3204" s="4">
        <v>304484.309038</v>
      </c>
      <c r="P3204" s="4">
        <v>336099.857976</v>
      </c>
    </row>
    <row r="3205" spans="1:16">
      <c r="A3205" s="3" t="s">
        <v>6422</v>
      </c>
      <c r="B3205" s="3" t="s">
        <v>6423</v>
      </c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M3205" s="4">
        <v>41693.261311</v>
      </c>
      <c r="N3205" s="4">
        <v>51773.290447</v>
      </c>
      <c r="O3205" s="4">
        <v>60858.67514</v>
      </c>
      <c r="P3205" s="4">
        <v>119040.484528</v>
      </c>
    </row>
    <row r="3206" spans="1:16">
      <c r="A3206" s="3" t="s">
        <v>6424</v>
      </c>
      <c r="B3206" s="3" t="s">
        <v>6425</v>
      </c>
      <c r="C3206" s="4"/>
      <c r="D3206" s="4"/>
      <c r="E3206" s="4"/>
      <c r="F3206" s="4"/>
      <c r="G3206" s="4"/>
      <c r="H3206" s="4"/>
      <c r="I3206" s="4"/>
      <c r="J3206" s="4"/>
      <c r="K3206" s="4"/>
      <c r="L3206" s="4">
        <v>25446.930157</v>
      </c>
      <c r="M3206" s="4"/>
      <c r="N3206" s="4">
        <v>33071.209452</v>
      </c>
      <c r="O3206" s="4">
        <v>85174.767135</v>
      </c>
      <c r="P3206" s="4">
        <v>111373.63479</v>
      </c>
    </row>
    <row r="3207" spans="1:16">
      <c r="A3207" s="3" t="s">
        <v>6426</v>
      </c>
      <c r="B3207" s="3" t="s">
        <v>6427</v>
      </c>
      <c r="C3207" s="4"/>
      <c r="D3207" s="4"/>
      <c r="E3207" s="4"/>
      <c r="F3207" s="4"/>
      <c r="G3207" s="4"/>
      <c r="H3207" s="4"/>
      <c r="I3207" s="4"/>
      <c r="J3207" s="4">
        <v>60315.867945</v>
      </c>
      <c r="K3207" s="4"/>
      <c r="L3207" s="4">
        <v>75286.271005</v>
      </c>
      <c r="M3207" s="4">
        <v>98746.193355</v>
      </c>
      <c r="N3207" s="4">
        <v>202810.004265</v>
      </c>
      <c r="O3207" s="4">
        <v>205510.296664</v>
      </c>
      <c r="P3207" s="4">
        <v>206214.672602</v>
      </c>
    </row>
    <row r="3208" spans="1:16">
      <c r="A3208" s="3" t="s">
        <v>6428</v>
      </c>
      <c r="B3208" s="3" t="s">
        <v>6429</v>
      </c>
      <c r="C3208" s="4"/>
      <c r="D3208" s="4"/>
      <c r="E3208" s="4"/>
      <c r="F3208" s="4"/>
      <c r="G3208" s="4"/>
      <c r="H3208" s="4">
        <v>79460.330068</v>
      </c>
      <c r="I3208" s="4"/>
      <c r="J3208" s="4">
        <v>131273.477414</v>
      </c>
      <c r="K3208" s="4">
        <v>249030.347471</v>
      </c>
      <c r="L3208" s="4">
        <v>265203.749887</v>
      </c>
      <c r="M3208" s="4">
        <v>274677.085208</v>
      </c>
      <c r="N3208" s="4">
        <v>293207.02851</v>
      </c>
      <c r="O3208" s="4">
        <v>311482.042578</v>
      </c>
      <c r="P3208" s="4">
        <v>331149.081657</v>
      </c>
    </row>
    <row r="3209" spans="1:16">
      <c r="A3209" s="3" t="s">
        <v>6430</v>
      </c>
      <c r="B3209" s="3" t="s">
        <v>6431</v>
      </c>
      <c r="C3209" s="4"/>
      <c r="D3209" s="4"/>
      <c r="E3209" s="4"/>
      <c r="F3209" s="4"/>
      <c r="G3209" s="4"/>
      <c r="H3209" s="4"/>
      <c r="I3209" s="4"/>
      <c r="J3209" s="4">
        <v>22370.543883</v>
      </c>
      <c r="K3209" s="4"/>
      <c r="L3209" s="4">
        <v>69561.731498</v>
      </c>
      <c r="M3209" s="4">
        <v>80075.359141</v>
      </c>
      <c r="N3209" s="4">
        <v>94204.628973</v>
      </c>
      <c r="O3209" s="4">
        <v>160286.903215</v>
      </c>
      <c r="P3209" s="4">
        <v>165853.541909</v>
      </c>
    </row>
    <row r="3210" spans="1:16">
      <c r="A3210" s="3" t="s">
        <v>6432</v>
      </c>
      <c r="B3210" s="3" t="s">
        <v>6433</v>
      </c>
      <c r="C3210" s="4"/>
      <c r="D3210" s="4"/>
      <c r="E3210" s="4"/>
      <c r="F3210" s="4"/>
      <c r="G3210" s="4"/>
      <c r="H3210" s="4"/>
      <c r="I3210" s="4"/>
      <c r="J3210" s="4"/>
      <c r="K3210" s="4"/>
      <c r="L3210" s="4">
        <v>80978.933958</v>
      </c>
      <c r="M3210" s="4">
        <v>190292.075755</v>
      </c>
      <c r="N3210" s="4">
        <v>298723.699242</v>
      </c>
      <c r="O3210" s="4">
        <v>298685.11253</v>
      </c>
      <c r="P3210" s="4">
        <v>323214.938534</v>
      </c>
    </row>
    <row r="3211" spans="1:16">
      <c r="A3211" s="3" t="s">
        <v>6434</v>
      </c>
      <c r="B3211" s="3" t="s">
        <v>6435</v>
      </c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N3211" s="4">
        <v>33287.685116</v>
      </c>
      <c r="O3211" s="4">
        <v>50419.33296</v>
      </c>
      <c r="P3211" s="4">
        <v>53242.535509</v>
      </c>
    </row>
    <row r="3212" spans="1:16">
      <c r="A3212" s="3" t="s">
        <v>6436</v>
      </c>
      <c r="B3212" s="3" t="s">
        <v>6437</v>
      </c>
      <c r="C3212" s="4"/>
      <c r="D3212" s="4"/>
      <c r="E3212" s="4"/>
      <c r="F3212" s="4"/>
      <c r="G3212" s="4"/>
      <c r="H3212" s="4"/>
      <c r="I3212" s="4"/>
      <c r="J3212" s="4"/>
      <c r="K3212" s="4"/>
      <c r="L3212" s="4"/>
      <c r="M3212" s="4"/>
      <c r="N3212" s="4">
        <v>35647.69</v>
      </c>
      <c r="O3212" s="4">
        <v>76045.159768</v>
      </c>
      <c r="P3212" s="4">
        <v>82779.686991</v>
      </c>
    </row>
    <row r="3213" spans="1:16">
      <c r="A3213" s="3" t="s">
        <v>6438</v>
      </c>
      <c r="B3213" s="3" t="s">
        <v>6439</v>
      </c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>
        <v>52609.429941</v>
      </c>
      <c r="O3213" s="4">
        <v>119403.008205</v>
      </c>
      <c r="P3213" s="4">
        <v>151737.966674</v>
      </c>
    </row>
    <row r="3214" spans="1:16">
      <c r="A3214" s="3" t="s">
        <v>6440</v>
      </c>
      <c r="B3214" s="3" t="s">
        <v>6441</v>
      </c>
      <c r="C3214" s="4"/>
      <c r="D3214" s="4"/>
      <c r="E3214" s="4"/>
      <c r="F3214" s="4"/>
      <c r="G3214" s="4"/>
      <c r="H3214" s="4"/>
      <c r="I3214" s="4"/>
      <c r="J3214" s="4"/>
      <c r="K3214" s="4"/>
      <c r="L3214" s="4"/>
      <c r="M3214" s="4"/>
      <c r="N3214" s="4">
        <v>21355.894291</v>
      </c>
      <c r="O3214" s="4">
        <v>73523.772439</v>
      </c>
      <c r="P3214" s="4">
        <v>86794.26156</v>
      </c>
    </row>
    <row r="3215" spans="1:16">
      <c r="A3215" s="3" t="s">
        <v>6442</v>
      </c>
      <c r="B3215" s="3" t="s">
        <v>6443</v>
      </c>
      <c r="C3215" s="4"/>
      <c r="D3215" s="4"/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4">
        <v>72184.873395</v>
      </c>
      <c r="P3215" s="4">
        <v>131855.728276</v>
      </c>
    </row>
    <row r="3216" spans="1:16">
      <c r="A3216" s="3" t="s">
        <v>6444</v>
      </c>
      <c r="B3216" s="3" t="s">
        <v>6445</v>
      </c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M3216" s="4"/>
      <c r="N3216" s="4"/>
      <c r="O3216" s="4">
        <v>34425.695937</v>
      </c>
      <c r="P3216" s="4">
        <v>65379.376426</v>
      </c>
    </row>
    <row r="3217" spans="1:16">
      <c r="A3217" s="3" t="s">
        <v>6446</v>
      </c>
      <c r="B3217" s="3" t="s">
        <v>6447</v>
      </c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N3217" s="4">
        <v>36683.720989</v>
      </c>
      <c r="O3217" s="4">
        <v>57550.754199</v>
      </c>
      <c r="P3217" s="4">
        <v>62964.4181</v>
      </c>
    </row>
    <row r="3218" spans="1:16">
      <c r="A3218" s="3" t="s">
        <v>6448</v>
      </c>
      <c r="B3218" s="3" t="s">
        <v>6449</v>
      </c>
      <c r="C3218" s="4"/>
      <c r="D3218" s="4"/>
      <c r="E3218" s="4"/>
      <c r="F3218" s="4"/>
      <c r="G3218" s="4"/>
      <c r="H3218" s="4"/>
      <c r="I3218" s="4"/>
      <c r="J3218" s="4"/>
      <c r="K3218" s="4"/>
      <c r="L3218" s="4">
        <v>112952.71314</v>
      </c>
      <c r="M3218" s="4">
        <v>286866.287672</v>
      </c>
      <c r="N3218" s="4">
        <v>314022.771452</v>
      </c>
      <c r="O3218" s="4">
        <v>349196.063847</v>
      </c>
      <c r="P3218" s="4">
        <v>309481.53426</v>
      </c>
    </row>
    <row r="3219" spans="1:16">
      <c r="A3219" s="3" t="s">
        <v>6450</v>
      </c>
      <c r="B3219" s="3" t="s">
        <v>6451</v>
      </c>
      <c r="C3219" s="4"/>
      <c r="D3219" s="4"/>
      <c r="E3219" s="4"/>
      <c r="F3219" s="4"/>
      <c r="G3219" s="4"/>
      <c r="H3219" s="4"/>
      <c r="I3219" s="4"/>
      <c r="J3219" s="4"/>
      <c r="K3219" s="4"/>
      <c r="L3219" s="4"/>
      <c r="M3219" s="4"/>
      <c r="N3219" s="4">
        <v>35350.024459</v>
      </c>
      <c r="O3219" s="4">
        <v>77958.873542</v>
      </c>
      <c r="P3219" s="4">
        <v>78295.748841</v>
      </c>
    </row>
    <row r="3220" spans="1:16">
      <c r="A3220" s="3" t="s">
        <v>6452</v>
      </c>
      <c r="B3220" s="3" t="s">
        <v>6453</v>
      </c>
      <c r="C3220" s="4"/>
      <c r="D3220" s="4"/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4"/>
      <c r="P3220" s="4">
        <v>58196.974962</v>
      </c>
    </row>
    <row r="3221" spans="1:16">
      <c r="A3221" s="3" t="s">
        <v>6454</v>
      </c>
      <c r="B3221" s="3" t="s">
        <v>6455</v>
      </c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4">
        <v>87906.3752</v>
      </c>
      <c r="P3221" s="4">
        <v>92804.870896</v>
      </c>
    </row>
    <row r="3222" spans="1:16">
      <c r="A3222" s="3" t="s">
        <v>6456</v>
      </c>
      <c r="B3222" s="3" t="s">
        <v>6457</v>
      </c>
      <c r="C3222" s="4"/>
      <c r="D3222" s="4"/>
      <c r="E3222" s="4"/>
      <c r="F3222" s="4"/>
      <c r="G3222" s="4"/>
      <c r="H3222" s="4"/>
      <c r="I3222" s="4"/>
      <c r="J3222" s="4"/>
      <c r="K3222" s="4"/>
      <c r="L3222" s="4"/>
      <c r="M3222" s="4"/>
      <c r="N3222" s="4"/>
      <c r="O3222" s="4">
        <v>129002.128584</v>
      </c>
      <c r="P3222" s="4">
        <v>133527.551505</v>
      </c>
    </row>
    <row r="3223" spans="1:16">
      <c r="A3223" s="3" t="s">
        <v>6458</v>
      </c>
      <c r="B3223" s="3" t="s">
        <v>6459</v>
      </c>
      <c r="C3223" s="4"/>
      <c r="D3223" s="4"/>
      <c r="E3223" s="4"/>
      <c r="F3223" s="4"/>
      <c r="G3223" s="4"/>
      <c r="H3223" s="4"/>
      <c r="I3223" s="4"/>
      <c r="J3223" s="4"/>
      <c r="K3223" s="4"/>
      <c r="L3223" s="4"/>
      <c r="M3223" s="4">
        <v>371971.827505</v>
      </c>
      <c r="N3223" s="4">
        <v>399270.436534</v>
      </c>
      <c r="O3223" s="4">
        <v>377858.980229</v>
      </c>
      <c r="P3223" s="4">
        <v>394113.601355</v>
      </c>
    </row>
    <row r="3224" spans="1:16">
      <c r="A3224" s="3" t="s">
        <v>6460</v>
      </c>
      <c r="B3224" s="3" t="s">
        <v>6461</v>
      </c>
      <c r="C3224" s="4"/>
      <c r="D3224" s="4"/>
      <c r="E3224" s="4"/>
      <c r="F3224" s="4"/>
      <c r="G3224" s="4">
        <v>26054.330786</v>
      </c>
      <c r="H3224" s="4"/>
      <c r="I3224" s="4"/>
      <c r="J3224" s="4"/>
      <c r="K3224" s="4"/>
      <c r="L3224" s="4"/>
      <c r="M3224" s="4">
        <v>86568.946918</v>
      </c>
      <c r="N3224" s="4">
        <v>93260.364304</v>
      </c>
      <c r="O3224" s="4">
        <v>100058.854889</v>
      </c>
      <c r="P3224" s="4">
        <v>106818.916115</v>
      </c>
    </row>
    <row r="3225" spans="1:16">
      <c r="A3225" s="3" t="s">
        <v>6462</v>
      </c>
      <c r="B3225" s="3" t="s">
        <v>6463</v>
      </c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4">
        <v>68207.386922</v>
      </c>
      <c r="P3225" s="4">
        <v>70274.253555</v>
      </c>
    </row>
    <row r="3226" spans="1:16">
      <c r="A3226" s="3" t="s">
        <v>6464</v>
      </c>
      <c r="B3226" s="3" t="s">
        <v>6465</v>
      </c>
      <c r="C3226" s="4"/>
      <c r="D3226" s="4"/>
      <c r="E3226" s="4"/>
      <c r="F3226" s="4"/>
      <c r="G3226" s="4"/>
      <c r="H3226" s="4"/>
      <c r="I3226" s="4"/>
      <c r="J3226" s="4"/>
      <c r="K3226" s="4"/>
      <c r="L3226" s="4"/>
      <c r="M3226" s="4"/>
      <c r="N3226" s="4">
        <v>21909.62742</v>
      </c>
      <c r="O3226" s="4">
        <v>64725.41084</v>
      </c>
      <c r="P3226" s="4">
        <v>76140.789378</v>
      </c>
    </row>
    <row r="3227" spans="1:16">
      <c r="A3227" s="3" t="s">
        <v>6466</v>
      </c>
      <c r="B3227" s="3" t="s">
        <v>6467</v>
      </c>
      <c r="C3227" s="4"/>
      <c r="D3227" s="4"/>
      <c r="E3227" s="4"/>
      <c r="F3227" s="4"/>
      <c r="G3227" s="4"/>
      <c r="H3227" s="4"/>
      <c r="I3227" s="4"/>
      <c r="J3227" s="4"/>
      <c r="K3227" s="4"/>
      <c r="L3227" s="4">
        <v>24465.340915</v>
      </c>
      <c r="M3227" s="4"/>
      <c r="N3227" s="4">
        <v>38903.964665</v>
      </c>
      <c r="O3227" s="4">
        <v>91690.274761</v>
      </c>
      <c r="P3227" s="4">
        <v>100259.764331</v>
      </c>
    </row>
    <row r="3228" spans="1:16">
      <c r="A3228" s="3" t="s">
        <v>6468</v>
      </c>
      <c r="B3228" s="3" t="s">
        <v>6469</v>
      </c>
      <c r="C3228" s="4"/>
      <c r="D3228" s="4"/>
      <c r="E3228" s="4"/>
      <c r="F3228" s="4"/>
      <c r="G3228" s="4"/>
      <c r="H3228" s="4"/>
      <c r="I3228" s="4"/>
      <c r="J3228" s="4"/>
      <c r="K3228" s="4"/>
      <c r="L3228" s="4"/>
      <c r="M3228" s="4"/>
      <c r="N3228" s="4"/>
      <c r="O3228" s="4">
        <v>33487.001171</v>
      </c>
      <c r="P3228" s="4">
        <v>81439.446235</v>
      </c>
    </row>
    <row r="3229" spans="1:16">
      <c r="A3229" s="3" t="s">
        <v>6470</v>
      </c>
      <c r="B3229" s="3" t="s">
        <v>6471</v>
      </c>
      <c r="C3229" s="4"/>
      <c r="D3229" s="4"/>
      <c r="E3229" s="4"/>
      <c r="F3229" s="4"/>
      <c r="G3229" s="4"/>
      <c r="H3229" s="4"/>
      <c r="I3229" s="4"/>
      <c r="J3229" s="4"/>
      <c r="K3229" s="4"/>
      <c r="L3229" s="4">
        <v>79934.199952</v>
      </c>
      <c r="M3229" s="4"/>
      <c r="N3229" s="4">
        <v>151600.384354</v>
      </c>
      <c r="O3229" s="4">
        <v>266316.40017</v>
      </c>
      <c r="P3229" s="4">
        <v>280450.495818</v>
      </c>
    </row>
    <row r="3230" spans="1:16">
      <c r="A3230" s="3" t="s">
        <v>6472</v>
      </c>
      <c r="B3230" s="3" t="s">
        <v>6473</v>
      </c>
      <c r="C3230" s="4"/>
      <c r="D3230" s="4"/>
      <c r="E3230" s="4"/>
      <c r="F3230" s="4"/>
      <c r="G3230" s="4"/>
      <c r="H3230" s="4"/>
      <c r="I3230" s="4"/>
      <c r="J3230" s="4"/>
      <c r="K3230" s="4"/>
      <c r="L3230" s="4"/>
      <c r="M3230" s="4">
        <v>69166.338253</v>
      </c>
      <c r="N3230" s="4">
        <v>72344.564312</v>
      </c>
      <c r="O3230" s="4">
        <v>76038.209569</v>
      </c>
      <c r="P3230" s="4">
        <v>80518.005155</v>
      </c>
    </row>
    <row r="3231" spans="1:16">
      <c r="A3231" s="3" t="s">
        <v>6474</v>
      </c>
      <c r="B3231" s="3" t="s">
        <v>6475</v>
      </c>
      <c r="C3231" s="4"/>
      <c r="D3231" s="4"/>
      <c r="E3231" s="4"/>
      <c r="F3231" s="4"/>
      <c r="G3231" s="4"/>
      <c r="H3231" s="4"/>
      <c r="I3231" s="4"/>
      <c r="J3231" s="4">
        <v>22054.628729</v>
      </c>
      <c r="K3231" s="4"/>
      <c r="L3231" s="4"/>
      <c r="M3231" s="4">
        <v>55617.947525</v>
      </c>
      <c r="N3231" s="4">
        <v>60398.461766</v>
      </c>
      <c r="O3231" s="4">
        <v>65372.363872</v>
      </c>
      <c r="P3231" s="4">
        <v>108771.619337</v>
      </c>
    </row>
    <row r="3232" spans="1:16">
      <c r="A3232" s="3" t="s">
        <v>6476</v>
      </c>
      <c r="B3232" s="3" t="s">
        <v>6477</v>
      </c>
      <c r="C3232" s="4"/>
      <c r="D3232" s="4"/>
      <c r="E3232" s="4"/>
      <c r="F3232" s="4"/>
      <c r="G3232" s="4"/>
      <c r="H3232" s="4"/>
      <c r="I3232" s="4"/>
      <c r="J3232" s="4"/>
      <c r="K3232" s="4">
        <v>186229.540844</v>
      </c>
      <c r="L3232" s="4">
        <v>195674.179453</v>
      </c>
      <c r="M3232" s="4">
        <v>237461.261568</v>
      </c>
      <c r="N3232" s="4">
        <v>251032.677521</v>
      </c>
      <c r="O3232" s="4">
        <v>558337.04349</v>
      </c>
      <c r="P3232" s="4">
        <v>762766.231525</v>
      </c>
    </row>
    <row r="3233" spans="1:16">
      <c r="A3233" s="3" t="s">
        <v>6478</v>
      </c>
      <c r="B3233" s="3" t="s">
        <v>6479</v>
      </c>
      <c r="C3233" s="4"/>
      <c r="D3233" s="4"/>
      <c r="E3233" s="4"/>
      <c r="F3233" s="4"/>
      <c r="G3233" s="4"/>
      <c r="H3233" s="4"/>
      <c r="I3233" s="4"/>
      <c r="J3233" s="4"/>
      <c r="K3233" s="4"/>
      <c r="L3233" s="4"/>
      <c r="M3233" s="4">
        <v>20651.8</v>
      </c>
      <c r="N3233" s="4"/>
      <c r="O3233" s="4">
        <v>69538.662651</v>
      </c>
      <c r="P3233" s="4">
        <v>75159.856996</v>
      </c>
    </row>
    <row r="3234" spans="1:16">
      <c r="A3234" s="3" t="s">
        <v>6480</v>
      </c>
      <c r="B3234" s="3" t="s">
        <v>6481</v>
      </c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M3234" s="4">
        <v>119200.557466</v>
      </c>
      <c r="N3234" s="4">
        <v>122542.269783</v>
      </c>
      <c r="O3234" s="4">
        <v>112282.666621</v>
      </c>
      <c r="P3234" s="4">
        <v>113882.561088</v>
      </c>
    </row>
    <row r="3235" spans="1:16">
      <c r="A3235" s="3" t="s">
        <v>6482</v>
      </c>
      <c r="B3235" s="3" t="s">
        <v>6483</v>
      </c>
      <c r="C3235" s="4"/>
      <c r="D3235" s="4"/>
      <c r="E3235" s="4"/>
      <c r="F3235" s="4"/>
      <c r="G3235" s="4"/>
      <c r="H3235" s="4"/>
      <c r="I3235" s="4"/>
      <c r="J3235" s="4"/>
      <c r="K3235" s="4"/>
      <c r="L3235" s="4">
        <v>88073.175915</v>
      </c>
      <c r="M3235" s="4"/>
      <c r="N3235" s="4">
        <v>151329.688286</v>
      </c>
      <c r="O3235" s="4">
        <v>301417.971457</v>
      </c>
      <c r="P3235" s="4">
        <v>346356.253274</v>
      </c>
    </row>
    <row r="3236" spans="1:16">
      <c r="A3236" s="3" t="s">
        <v>6484</v>
      </c>
      <c r="B3236" s="3" t="s">
        <v>6485</v>
      </c>
      <c r="C3236" s="4"/>
      <c r="D3236" s="4"/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4">
        <v>53650.306033</v>
      </c>
      <c r="P3236" s="4">
        <v>57746.762748</v>
      </c>
    </row>
    <row r="3237" spans="1:16">
      <c r="A3237" s="3" t="s">
        <v>6486</v>
      </c>
      <c r="B3237" s="3" t="s">
        <v>6487</v>
      </c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4">
        <v>51311.407523</v>
      </c>
      <c r="P3237" s="4">
        <v>55968.952644</v>
      </c>
    </row>
    <row r="3238" spans="1:16">
      <c r="A3238" s="3" t="s">
        <v>6488</v>
      </c>
      <c r="B3238" s="3" t="s">
        <v>6489</v>
      </c>
      <c r="C3238" s="4"/>
      <c r="D3238" s="4"/>
      <c r="E3238" s="4"/>
      <c r="F3238" s="4"/>
      <c r="G3238" s="4"/>
      <c r="H3238" s="4"/>
      <c r="I3238" s="4"/>
      <c r="J3238" s="4"/>
      <c r="K3238" s="4"/>
      <c r="L3238" s="4"/>
      <c r="M3238" s="4">
        <v>77982.584338</v>
      </c>
      <c r="N3238" s="4"/>
      <c r="O3238" s="4">
        <v>157026.160858</v>
      </c>
      <c r="P3238" s="4">
        <v>280576.667945</v>
      </c>
    </row>
    <row r="3239" spans="1:16">
      <c r="A3239" s="3" t="s">
        <v>6490</v>
      </c>
      <c r="B3239" s="3" t="s">
        <v>6491</v>
      </c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>
        <v>35511.504937</v>
      </c>
      <c r="O3239" s="4">
        <v>74823.477544</v>
      </c>
      <c r="P3239" s="4">
        <v>79184.28567</v>
      </c>
    </row>
    <row r="3240" spans="1:16">
      <c r="A3240" s="3" t="s">
        <v>6492</v>
      </c>
      <c r="B3240" s="3" t="s">
        <v>6493</v>
      </c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M3240" s="4"/>
      <c r="N3240" s="4">
        <v>33565.4715</v>
      </c>
      <c r="O3240" s="4">
        <v>91907.128821</v>
      </c>
      <c r="P3240" s="4">
        <v>94724.938062</v>
      </c>
    </row>
    <row r="3241" spans="1:16">
      <c r="A3241" s="3" t="s">
        <v>6494</v>
      </c>
      <c r="B3241" s="3" t="s">
        <v>6495</v>
      </c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>
        <v>55837.79608</v>
      </c>
      <c r="O3241" s="4">
        <v>153498.862587</v>
      </c>
      <c r="P3241" s="4">
        <v>161565.266297</v>
      </c>
    </row>
    <row r="3242" spans="1:16">
      <c r="A3242" s="3" t="s">
        <v>6496</v>
      </c>
      <c r="B3242" s="3" t="s">
        <v>6497</v>
      </c>
      <c r="C3242" s="4"/>
      <c r="D3242" s="4"/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4"/>
      <c r="P3242" s="4">
        <v>999527.936012</v>
      </c>
    </row>
    <row r="3243" spans="1:16">
      <c r="A3243" s="3" t="s">
        <v>6498</v>
      </c>
      <c r="B3243" s="3" t="s">
        <v>6499</v>
      </c>
      <c r="C3243" s="4"/>
      <c r="D3243" s="4"/>
      <c r="E3243" s="4"/>
      <c r="F3243" s="4"/>
      <c r="G3243" s="4"/>
      <c r="H3243" s="4"/>
      <c r="I3243" s="4"/>
      <c r="J3243" s="4"/>
      <c r="K3243" s="4"/>
      <c r="L3243" s="4"/>
      <c r="M3243" s="4">
        <v>207706.495314</v>
      </c>
      <c r="N3243" s="4">
        <v>249230.888056</v>
      </c>
      <c r="O3243" s="4">
        <v>320074.43</v>
      </c>
      <c r="P3243" s="4">
        <v>656840.212548</v>
      </c>
    </row>
    <row r="3244" spans="1:16">
      <c r="A3244" s="3" t="s">
        <v>6500</v>
      </c>
      <c r="B3244" s="3" t="s">
        <v>6501</v>
      </c>
      <c r="C3244" s="4"/>
      <c r="D3244" s="4"/>
      <c r="E3244" s="4"/>
      <c r="F3244" s="4"/>
      <c r="G3244" s="4"/>
      <c r="H3244" s="4"/>
      <c r="I3244" s="4"/>
      <c r="J3244" s="4"/>
      <c r="K3244" s="4"/>
      <c r="L3244" s="4"/>
      <c r="M3244" s="4">
        <v>31306.884886</v>
      </c>
      <c r="N3244" s="4">
        <v>38857.458792</v>
      </c>
      <c r="O3244" s="4">
        <v>77346.720863</v>
      </c>
      <c r="P3244" s="4">
        <v>81647.546469</v>
      </c>
    </row>
    <row r="3245" spans="1:16">
      <c r="A3245" s="3" t="s">
        <v>6502</v>
      </c>
      <c r="B3245" s="3" t="s">
        <v>6503</v>
      </c>
      <c r="C3245" s="4"/>
      <c r="D3245" s="4"/>
      <c r="E3245" s="4"/>
      <c r="F3245" s="4"/>
      <c r="G3245" s="4"/>
      <c r="H3245" s="4"/>
      <c r="I3245" s="4"/>
      <c r="J3245" s="4"/>
      <c r="K3245" s="4"/>
      <c r="L3245" s="4"/>
      <c r="M3245" s="4">
        <v>51780.799013</v>
      </c>
      <c r="N3245" s="4">
        <v>54311.153615</v>
      </c>
      <c r="O3245" s="4">
        <v>57414.398412</v>
      </c>
      <c r="P3245" s="4">
        <v>59562.591989</v>
      </c>
    </row>
    <row r="3246" spans="1:16">
      <c r="A3246" s="3" t="s">
        <v>6504</v>
      </c>
      <c r="B3246" s="3" t="s">
        <v>6505</v>
      </c>
      <c r="C3246" s="4"/>
      <c r="D3246" s="4"/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4">
        <v>60343.28722</v>
      </c>
      <c r="P3246" s="4">
        <v>62712.041546</v>
      </c>
    </row>
    <row r="3247" spans="1:16">
      <c r="A3247" s="3" t="s">
        <v>6506</v>
      </c>
      <c r="B3247" s="3" t="s">
        <v>6507</v>
      </c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M3247" s="4">
        <v>38067.555573</v>
      </c>
      <c r="N3247" s="4">
        <v>52328.85534</v>
      </c>
      <c r="O3247" s="4">
        <v>73388.921515</v>
      </c>
      <c r="P3247" s="4">
        <v>162045.259396</v>
      </c>
    </row>
    <row r="3248" spans="1:16">
      <c r="A3248" s="3" t="s">
        <v>6508</v>
      </c>
      <c r="B3248" s="3" t="s">
        <v>6509</v>
      </c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>
        <v>50749.358228</v>
      </c>
      <c r="O3248" s="4">
        <v>63011.029271</v>
      </c>
      <c r="P3248" s="4">
        <v>142282.250847</v>
      </c>
    </row>
    <row r="3249" spans="1:16">
      <c r="A3249" s="3" t="s">
        <v>6510</v>
      </c>
      <c r="B3249" s="3" t="s">
        <v>6511</v>
      </c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4"/>
      <c r="P3249" s="4">
        <v>67683.374797</v>
      </c>
    </row>
    <row r="3250" spans="1:16">
      <c r="A3250" s="3" t="s">
        <v>6512</v>
      </c>
      <c r="B3250" s="3" t="s">
        <v>6513</v>
      </c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M3250" s="4">
        <v>20535.800628</v>
      </c>
      <c r="N3250" s="4"/>
      <c r="O3250" s="4">
        <v>40619.591292</v>
      </c>
      <c r="P3250" s="4">
        <v>42545.926011</v>
      </c>
    </row>
    <row r="3251" spans="1:16">
      <c r="A3251" s="3" t="s">
        <v>6514</v>
      </c>
      <c r="B3251" s="3" t="s">
        <v>6515</v>
      </c>
      <c r="C3251" s="4"/>
      <c r="D3251" s="4"/>
      <c r="E3251" s="4"/>
      <c r="F3251" s="4"/>
      <c r="G3251" s="4"/>
      <c r="H3251" s="4"/>
      <c r="I3251" s="4"/>
      <c r="J3251" s="4"/>
      <c r="K3251" s="4">
        <v>377559.409081</v>
      </c>
      <c r="L3251" s="4">
        <v>647357.460648</v>
      </c>
      <c r="M3251" s="4">
        <v>755363.962781</v>
      </c>
      <c r="N3251" s="4">
        <v>863628.583649</v>
      </c>
      <c r="O3251" s="4">
        <v>1000665.052643</v>
      </c>
      <c r="P3251" s="4">
        <v>1171851.703626</v>
      </c>
    </row>
    <row r="3252" spans="1:16">
      <c r="A3252" s="3" t="s">
        <v>6516</v>
      </c>
      <c r="B3252" s="3" t="s">
        <v>6517</v>
      </c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M3252" s="4">
        <v>36229.776859</v>
      </c>
      <c r="N3252" s="4"/>
      <c r="O3252" s="4">
        <v>48800.30443</v>
      </c>
      <c r="P3252" s="4">
        <v>90390.11482</v>
      </c>
    </row>
    <row r="3253" spans="1:16">
      <c r="A3253" s="3" t="s">
        <v>6518</v>
      </c>
      <c r="B3253" s="3" t="s">
        <v>6519</v>
      </c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4"/>
      <c r="P3253" s="4">
        <v>47085.195204</v>
      </c>
    </row>
    <row r="3254" spans="1:16">
      <c r="A3254" s="3" t="s">
        <v>6520</v>
      </c>
      <c r="B3254" s="3" t="s">
        <v>6521</v>
      </c>
      <c r="C3254" s="4"/>
      <c r="D3254" s="4"/>
      <c r="E3254" s="4"/>
      <c r="F3254" s="4"/>
      <c r="G3254" s="4"/>
      <c r="H3254" s="4"/>
      <c r="I3254" s="4"/>
      <c r="J3254" s="4">
        <v>128954.05</v>
      </c>
      <c r="K3254" s="4"/>
      <c r="L3254" s="4">
        <v>156421.127996</v>
      </c>
      <c r="M3254" s="4"/>
      <c r="N3254" s="4">
        <v>199342.403072</v>
      </c>
      <c r="O3254" s="4">
        <v>329936.431234</v>
      </c>
      <c r="P3254" s="4">
        <v>362052.105565</v>
      </c>
    </row>
    <row r="3255" spans="1:16">
      <c r="A3255" s="3" t="s">
        <v>6522</v>
      </c>
      <c r="B3255" s="3" t="s">
        <v>6523</v>
      </c>
      <c r="C3255" s="4"/>
      <c r="D3255" s="4"/>
      <c r="E3255" s="4"/>
      <c r="F3255" s="4"/>
      <c r="G3255" s="4"/>
      <c r="H3255" s="4"/>
      <c r="I3255" s="4"/>
      <c r="J3255" s="4">
        <v>140925.134221</v>
      </c>
      <c r="K3255" s="4">
        <v>151625.797806</v>
      </c>
      <c r="L3255" s="4">
        <v>158582.848753</v>
      </c>
      <c r="M3255" s="4">
        <v>165390.71795</v>
      </c>
      <c r="N3255" s="4">
        <v>194786.878307</v>
      </c>
      <c r="O3255" s="4">
        <v>202941.486277</v>
      </c>
      <c r="P3255" s="4">
        <v>217018.353368</v>
      </c>
    </row>
    <row r="3256" spans="1:16">
      <c r="A3256" s="3" t="s">
        <v>6524</v>
      </c>
      <c r="B3256" s="3" t="s">
        <v>6525</v>
      </c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M3256" s="4">
        <v>104245.445171</v>
      </c>
      <c r="N3256" s="4">
        <v>108948.208537</v>
      </c>
      <c r="O3256" s="4">
        <v>113561.128812</v>
      </c>
      <c r="P3256" s="4">
        <v>154502.995893</v>
      </c>
    </row>
    <row r="3257" spans="1:16">
      <c r="A3257" s="3" t="s">
        <v>6526</v>
      </c>
      <c r="B3257" s="3" t="s">
        <v>6527</v>
      </c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>
        <v>48375.448613</v>
      </c>
      <c r="P3257" s="4">
        <v>104562.066162</v>
      </c>
    </row>
    <row r="3258" spans="1:16">
      <c r="A3258" s="3" t="s">
        <v>6528</v>
      </c>
      <c r="B3258" s="3" t="s">
        <v>6529</v>
      </c>
      <c r="C3258" s="4"/>
      <c r="D3258" s="4"/>
      <c r="E3258" s="4"/>
      <c r="F3258" s="4"/>
      <c r="G3258" s="4"/>
      <c r="H3258" s="4"/>
      <c r="I3258" s="4"/>
      <c r="J3258" s="4"/>
      <c r="K3258" s="4"/>
      <c r="L3258" s="4">
        <v>54124.119442</v>
      </c>
      <c r="M3258" s="4"/>
      <c r="N3258" s="4">
        <v>98415.080379</v>
      </c>
      <c r="O3258" s="4">
        <v>236561.768607</v>
      </c>
      <c r="P3258" s="4">
        <v>243053.71837</v>
      </c>
    </row>
    <row r="3259" spans="1:16">
      <c r="A3259" s="3" t="s">
        <v>6530</v>
      </c>
      <c r="B3259" s="3" t="s">
        <v>6531</v>
      </c>
      <c r="C3259" s="4"/>
      <c r="D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4">
        <v>60878.42487</v>
      </c>
      <c r="P3259" s="4">
        <v>124450.941646</v>
      </c>
    </row>
    <row r="3260" spans="1:16">
      <c r="A3260" s="3" t="s">
        <v>6532</v>
      </c>
      <c r="B3260" s="3" t="s">
        <v>6533</v>
      </c>
      <c r="C3260" s="4"/>
      <c r="D3260" s="4"/>
      <c r="E3260" s="4"/>
      <c r="F3260" s="4"/>
      <c r="G3260" s="4"/>
      <c r="H3260" s="4"/>
      <c r="I3260" s="4"/>
      <c r="J3260" s="4"/>
      <c r="K3260" s="4"/>
      <c r="L3260" s="4">
        <v>45544.115193</v>
      </c>
      <c r="M3260" s="4">
        <v>97504.163186</v>
      </c>
      <c r="N3260" s="4">
        <v>113279.929149</v>
      </c>
      <c r="O3260" s="4">
        <v>127626.7889</v>
      </c>
      <c r="P3260" s="4">
        <v>217582.671872</v>
      </c>
    </row>
    <row r="3261" spans="1:16">
      <c r="A3261" s="3" t="s">
        <v>6534</v>
      </c>
      <c r="B3261" s="3" t="s">
        <v>6535</v>
      </c>
      <c r="C3261" s="4"/>
      <c r="D3261" s="4"/>
      <c r="E3261" s="4"/>
      <c r="F3261" s="4"/>
      <c r="G3261" s="4"/>
      <c r="H3261" s="4"/>
      <c r="I3261" s="4"/>
      <c r="J3261" s="4"/>
      <c r="K3261" s="4">
        <v>106813.231745</v>
      </c>
      <c r="L3261" s="4">
        <v>176371.560345</v>
      </c>
      <c r="M3261" s="4">
        <v>185227.723057</v>
      </c>
      <c r="N3261" s="4">
        <v>276809.116059</v>
      </c>
      <c r="O3261" s="4">
        <v>282199.07698</v>
      </c>
      <c r="P3261" s="4">
        <v>284804.138841</v>
      </c>
    </row>
    <row r="3262" spans="1:16">
      <c r="A3262" s="3" t="s">
        <v>6536</v>
      </c>
      <c r="B3262" s="3" t="s">
        <v>6537</v>
      </c>
      <c r="C3262" s="4"/>
      <c r="D3262" s="4"/>
      <c r="E3262" s="4"/>
      <c r="F3262" s="4"/>
      <c r="G3262" s="4"/>
      <c r="H3262" s="4"/>
      <c r="I3262" s="4"/>
      <c r="J3262" s="4"/>
      <c r="K3262" s="4"/>
      <c r="L3262" s="4">
        <v>33625.475721</v>
      </c>
      <c r="M3262" s="4">
        <v>75997.166769</v>
      </c>
      <c r="N3262" s="4">
        <v>81353.403402</v>
      </c>
      <c r="O3262" s="4">
        <v>86720.624153</v>
      </c>
      <c r="P3262" s="4">
        <v>88736.589112</v>
      </c>
    </row>
    <row r="3263" spans="1:16">
      <c r="A3263" s="3" t="s">
        <v>6538</v>
      </c>
      <c r="B3263" s="3" t="s">
        <v>6539</v>
      </c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M3263" s="4">
        <v>55748.468027</v>
      </c>
      <c r="N3263" s="4">
        <v>63167.377001</v>
      </c>
      <c r="O3263" s="4">
        <v>69052.046513</v>
      </c>
      <c r="P3263" s="4">
        <v>72908.224747</v>
      </c>
    </row>
    <row r="3264" spans="1:16">
      <c r="A3264" s="3" t="s">
        <v>6540</v>
      </c>
      <c r="B3264" s="3" t="s">
        <v>6541</v>
      </c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M3264" s="4"/>
      <c r="N3264" s="4">
        <v>68005.512891</v>
      </c>
      <c r="O3264" s="4">
        <v>148914.407309</v>
      </c>
      <c r="P3264" s="4">
        <v>156801.646856</v>
      </c>
    </row>
    <row r="3265" spans="1:16">
      <c r="A3265" s="3" t="s">
        <v>6542</v>
      </c>
      <c r="B3265" s="3" t="s">
        <v>6543</v>
      </c>
      <c r="C3265" s="4"/>
      <c r="D3265" s="4"/>
      <c r="E3265" s="4"/>
      <c r="F3265" s="4"/>
      <c r="G3265" s="4"/>
      <c r="H3265" s="4"/>
      <c r="I3265" s="4"/>
      <c r="J3265" s="4"/>
      <c r="K3265" s="4"/>
      <c r="L3265" s="4">
        <v>34370.67763</v>
      </c>
      <c r="M3265" s="4">
        <v>61074.681182</v>
      </c>
      <c r="N3265" s="4">
        <v>64600.184269</v>
      </c>
      <c r="O3265" s="4">
        <v>65097.077841</v>
      </c>
      <c r="P3265" s="4">
        <v>98538.912846</v>
      </c>
    </row>
    <row r="3266" spans="1:16">
      <c r="A3266" s="3" t="s">
        <v>6544</v>
      </c>
      <c r="B3266" s="3" t="s">
        <v>6545</v>
      </c>
      <c r="C3266" s="4"/>
      <c r="D3266" s="4"/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4">
        <v>76499.959761</v>
      </c>
      <c r="P3266" s="4">
        <v>82085.073757</v>
      </c>
    </row>
    <row r="3267" spans="1:16">
      <c r="A3267" s="3" t="s">
        <v>6546</v>
      </c>
      <c r="B3267" s="3" t="s">
        <v>6547</v>
      </c>
      <c r="C3267" s="4"/>
      <c r="D3267" s="4"/>
      <c r="E3267" s="4"/>
      <c r="F3267" s="4"/>
      <c r="G3267" s="4"/>
      <c r="H3267" s="4"/>
      <c r="I3267" s="4"/>
      <c r="J3267" s="4"/>
      <c r="K3267" s="4"/>
      <c r="L3267" s="4">
        <v>26076.10457</v>
      </c>
      <c r="M3267" s="4">
        <v>45118.023668</v>
      </c>
      <c r="N3267" s="4">
        <v>43776.376157</v>
      </c>
      <c r="O3267" s="4">
        <v>49399.271446</v>
      </c>
      <c r="P3267" s="4">
        <v>104603.322092</v>
      </c>
    </row>
    <row r="3268" spans="1:16">
      <c r="A3268" s="3" t="s">
        <v>6548</v>
      </c>
      <c r="B3268" s="3" t="s">
        <v>6549</v>
      </c>
      <c r="C3268" s="4"/>
      <c r="D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>
        <v>38411.825714</v>
      </c>
      <c r="O3268" s="4">
        <v>62738.826165</v>
      </c>
      <c r="P3268" s="4">
        <v>71501.422644</v>
      </c>
    </row>
    <row r="3269" spans="1:16">
      <c r="A3269" s="3" t="s">
        <v>6550</v>
      </c>
      <c r="B3269" s="3" t="s">
        <v>6551</v>
      </c>
      <c r="C3269" s="4"/>
      <c r="D3269" s="4"/>
      <c r="E3269" s="4"/>
      <c r="F3269" s="4"/>
      <c r="G3269" s="4"/>
      <c r="H3269" s="4"/>
      <c r="I3269" s="4"/>
      <c r="J3269" s="4"/>
      <c r="K3269" s="4"/>
      <c r="L3269" s="4">
        <v>24538.214672</v>
      </c>
      <c r="M3269" s="4"/>
      <c r="N3269" s="4"/>
      <c r="O3269" s="4">
        <v>57187.274613</v>
      </c>
      <c r="P3269" s="4">
        <v>60065.533544</v>
      </c>
    </row>
    <row r="3270" spans="1:16">
      <c r="A3270" s="3" t="s">
        <v>6552</v>
      </c>
      <c r="B3270" s="3" t="s">
        <v>6553</v>
      </c>
      <c r="C3270" s="4"/>
      <c r="D3270" s="4"/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4">
        <v>54852.522531</v>
      </c>
      <c r="P3270" s="4">
        <v>100957.792318</v>
      </c>
    </row>
    <row r="3271" spans="1:16">
      <c r="A3271" s="3" t="s">
        <v>6554</v>
      </c>
      <c r="B3271" s="3" t="s">
        <v>6555</v>
      </c>
      <c r="C3271" s="4"/>
      <c r="D3271" s="4"/>
      <c r="E3271" s="4"/>
      <c r="F3271" s="4"/>
      <c r="G3271" s="4"/>
      <c r="H3271" s="4"/>
      <c r="I3271" s="4"/>
      <c r="J3271" s="4"/>
      <c r="K3271" s="4"/>
      <c r="L3271" s="4"/>
      <c r="M3271" s="4">
        <v>20471.338087</v>
      </c>
      <c r="N3271" s="4">
        <v>24875.590248</v>
      </c>
      <c r="O3271" s="4">
        <v>46606.618418</v>
      </c>
      <c r="P3271" s="4">
        <v>48365.038428</v>
      </c>
    </row>
    <row r="3272" spans="1:16">
      <c r="A3272" s="3" t="s">
        <v>6556</v>
      </c>
      <c r="B3272" s="3" t="s">
        <v>6557</v>
      </c>
      <c r="C3272" s="4"/>
      <c r="D3272" s="4"/>
      <c r="E3272" s="4"/>
      <c r="F3272" s="4"/>
      <c r="G3272" s="4"/>
      <c r="H3272" s="4"/>
      <c r="I3272" s="4"/>
      <c r="J3272" s="4"/>
      <c r="K3272" s="4"/>
      <c r="L3272" s="4"/>
      <c r="M3272" s="4">
        <v>628813.4</v>
      </c>
      <c r="N3272" s="4">
        <v>684312</v>
      </c>
      <c r="O3272" s="4">
        <v>812496</v>
      </c>
      <c r="P3272" s="4">
        <v>871272.2</v>
      </c>
    </row>
    <row r="3273" spans="1:16">
      <c r="A3273" s="3" t="s">
        <v>6558</v>
      </c>
      <c r="B3273" s="3" t="s">
        <v>6559</v>
      </c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M3273" s="4">
        <v>19703.049979</v>
      </c>
      <c r="N3273" s="4"/>
      <c r="O3273" s="4">
        <v>67286.618735</v>
      </c>
      <c r="P3273" s="4">
        <v>74109.378353</v>
      </c>
    </row>
    <row r="3274" spans="1:16">
      <c r="A3274" s="3" t="s">
        <v>6560</v>
      </c>
      <c r="B3274" s="3" t="s">
        <v>6561</v>
      </c>
      <c r="C3274" s="4"/>
      <c r="D3274" s="4"/>
      <c r="E3274" s="4"/>
      <c r="F3274" s="4"/>
      <c r="G3274" s="4"/>
      <c r="H3274" s="4"/>
      <c r="I3274" s="4"/>
      <c r="J3274" s="4">
        <v>183558.392192</v>
      </c>
      <c r="K3274" s="4"/>
      <c r="L3274" s="4">
        <v>378690.366776</v>
      </c>
      <c r="M3274" s="4">
        <v>407507.379122</v>
      </c>
      <c r="N3274" s="4">
        <v>438940.270463</v>
      </c>
      <c r="O3274" s="4">
        <v>452158.53806</v>
      </c>
      <c r="P3274" s="4">
        <v>492442.874305</v>
      </c>
    </row>
    <row r="3275" spans="1:16">
      <c r="A3275" s="3" t="s">
        <v>6562</v>
      </c>
      <c r="B3275" s="3" t="s">
        <v>6563</v>
      </c>
      <c r="C3275" s="4"/>
      <c r="D3275" s="4"/>
      <c r="E3275" s="4"/>
      <c r="F3275" s="4"/>
      <c r="G3275" s="4"/>
      <c r="H3275" s="4"/>
      <c r="I3275" s="4"/>
      <c r="J3275" s="4"/>
      <c r="K3275" s="4"/>
      <c r="L3275" s="4"/>
      <c r="M3275" s="4">
        <v>31462.438715</v>
      </c>
      <c r="N3275" s="4"/>
      <c r="O3275" s="4">
        <v>37964.000817</v>
      </c>
      <c r="P3275" s="4">
        <v>72534.765372</v>
      </c>
    </row>
    <row r="3276" spans="1:16">
      <c r="A3276" s="3" t="s">
        <v>6564</v>
      </c>
      <c r="B3276" s="3" t="s">
        <v>6565</v>
      </c>
      <c r="C3276" s="4"/>
      <c r="D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>
        <v>33599.301479</v>
      </c>
      <c r="O3276" s="4">
        <v>58391.889548</v>
      </c>
      <c r="P3276" s="4">
        <v>60944.393318</v>
      </c>
    </row>
    <row r="3277" spans="1:16">
      <c r="A3277" s="3" t="s">
        <v>6566</v>
      </c>
      <c r="B3277" s="3" t="s">
        <v>6567</v>
      </c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4">
        <v>65107.304833</v>
      </c>
      <c r="P3277" s="4">
        <v>68741.82701</v>
      </c>
    </row>
    <row r="3278" spans="1:16">
      <c r="A3278" s="3" t="s">
        <v>6568</v>
      </c>
      <c r="B3278" s="3" t="s">
        <v>6569</v>
      </c>
      <c r="C3278" s="4"/>
      <c r="D3278" s="4"/>
      <c r="E3278" s="4"/>
      <c r="F3278" s="4"/>
      <c r="G3278" s="4"/>
      <c r="H3278" s="4"/>
      <c r="I3278" s="4"/>
      <c r="J3278" s="4">
        <v>151952.215442</v>
      </c>
      <c r="K3278" s="4">
        <v>156939.872706</v>
      </c>
      <c r="L3278" s="4">
        <v>152437.537822</v>
      </c>
      <c r="M3278" s="4">
        <v>147796.129659</v>
      </c>
      <c r="N3278" s="4">
        <v>146263.096204</v>
      </c>
      <c r="O3278" s="4">
        <v>141364.407789</v>
      </c>
      <c r="P3278" s="4">
        <v>140650.047213</v>
      </c>
    </row>
    <row r="3279" spans="1:16">
      <c r="A3279" s="3" t="s">
        <v>6570</v>
      </c>
      <c r="B3279" s="3" t="s">
        <v>6571</v>
      </c>
      <c r="C3279" s="4"/>
      <c r="D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4">
        <v>57439.086613</v>
      </c>
      <c r="P3279" s="4">
        <v>55532.141366</v>
      </c>
    </row>
    <row r="3280" spans="1:16">
      <c r="A3280" s="3" t="s">
        <v>6572</v>
      </c>
      <c r="B3280" s="3" t="s">
        <v>6573</v>
      </c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M3280" s="4"/>
      <c r="N3280" s="4">
        <v>43608.066946</v>
      </c>
      <c r="O3280" s="4">
        <v>74942.627555</v>
      </c>
      <c r="P3280" s="4">
        <v>78482.058845</v>
      </c>
    </row>
    <row r="3281" spans="1:16">
      <c r="A3281" s="3" t="s">
        <v>6574</v>
      </c>
      <c r="B3281" s="3" t="s">
        <v>6575</v>
      </c>
      <c r="C3281" s="4"/>
      <c r="D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>
        <v>88597.01306</v>
      </c>
      <c r="O3281" s="4">
        <v>194683.614475</v>
      </c>
      <c r="P3281" s="4">
        <v>224815.868431</v>
      </c>
    </row>
    <row r="3282" spans="1:16">
      <c r="A3282" s="3" t="s">
        <v>6576</v>
      </c>
      <c r="B3282" s="3" t="s">
        <v>6577</v>
      </c>
      <c r="C3282" s="4"/>
      <c r="D3282" s="4"/>
      <c r="E3282" s="4"/>
      <c r="F3282" s="4"/>
      <c r="G3282" s="4"/>
      <c r="H3282" s="4"/>
      <c r="I3282" s="4"/>
      <c r="J3282" s="4"/>
      <c r="K3282" s="4"/>
      <c r="L3282" s="4"/>
      <c r="M3282" s="4">
        <v>85873.29645</v>
      </c>
      <c r="N3282" s="4">
        <v>99438.525174</v>
      </c>
      <c r="O3282" s="4">
        <v>120661.448437</v>
      </c>
      <c r="P3282" s="4">
        <v>233983.359025</v>
      </c>
    </row>
    <row r="3283" spans="1:16">
      <c r="A3283" s="3" t="s">
        <v>6578</v>
      </c>
      <c r="B3283" s="3" t="s">
        <v>6579</v>
      </c>
      <c r="C3283" s="4"/>
      <c r="D3283" s="4"/>
      <c r="E3283" s="4"/>
      <c r="F3283" s="4"/>
      <c r="G3283" s="4"/>
      <c r="H3283" s="4"/>
      <c r="I3283" s="4"/>
      <c r="J3283" s="4"/>
      <c r="K3283" s="4"/>
      <c r="L3283" s="4"/>
      <c r="M3283" s="4">
        <v>64509.259996</v>
      </c>
      <c r="N3283" s="4">
        <v>123172.313759</v>
      </c>
      <c r="O3283" s="4">
        <v>135120.773118</v>
      </c>
      <c r="P3283" s="4">
        <v>153709.193881</v>
      </c>
    </row>
    <row r="3284" spans="1:16">
      <c r="A3284" s="3" t="s">
        <v>6580</v>
      </c>
      <c r="B3284" s="3" t="s">
        <v>6581</v>
      </c>
      <c r="C3284" s="4"/>
      <c r="D3284" s="4"/>
      <c r="E3284" s="4"/>
      <c r="F3284" s="4"/>
      <c r="G3284" s="4"/>
      <c r="H3284" s="4"/>
      <c r="I3284" s="4"/>
      <c r="J3284" s="4"/>
      <c r="K3284" s="4"/>
      <c r="L3284" s="4"/>
      <c r="M3284" s="4"/>
      <c r="N3284" s="4">
        <v>92876.422167</v>
      </c>
      <c r="O3284" s="4">
        <v>159463.426845</v>
      </c>
      <c r="P3284" s="4">
        <v>177489.287452</v>
      </c>
    </row>
    <row r="3285" spans="1:16">
      <c r="A3285" s="3" t="s">
        <v>6582</v>
      </c>
      <c r="B3285" s="3" t="s">
        <v>6583</v>
      </c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M3285" s="4">
        <v>49213.076368</v>
      </c>
      <c r="N3285" s="4">
        <v>90616.102739</v>
      </c>
      <c r="O3285" s="4">
        <v>104100.663269</v>
      </c>
      <c r="P3285" s="4">
        <v>197488.03435</v>
      </c>
    </row>
    <row r="3286" spans="1:16">
      <c r="A3286" s="3" t="s">
        <v>6584</v>
      </c>
      <c r="B3286" s="3" t="s">
        <v>6585</v>
      </c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M3286" s="4">
        <v>235435.90941</v>
      </c>
      <c r="N3286" s="4">
        <v>269759.409716</v>
      </c>
      <c r="O3286" s="4">
        <v>309810.855608</v>
      </c>
      <c r="P3286" s="4">
        <v>336676.508207</v>
      </c>
    </row>
    <row r="3287" spans="1:16">
      <c r="A3287" s="3" t="s">
        <v>6586</v>
      </c>
      <c r="B3287" s="3" t="s">
        <v>6587</v>
      </c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>
        <v>25958.15</v>
      </c>
      <c r="O3287" s="4">
        <v>30504.026621</v>
      </c>
      <c r="P3287" s="4">
        <v>65805.767931</v>
      </c>
    </row>
    <row r="3288" spans="1:16">
      <c r="A3288" s="3" t="s">
        <v>6588</v>
      </c>
      <c r="B3288" s="3" t="s">
        <v>6589</v>
      </c>
      <c r="C3288" s="4"/>
      <c r="D3288" s="4"/>
      <c r="E3288" s="4"/>
      <c r="F3288" s="4"/>
      <c r="G3288" s="4"/>
      <c r="H3288" s="4"/>
      <c r="I3288" s="4"/>
      <c r="J3288" s="4"/>
      <c r="K3288" s="4"/>
      <c r="L3288" s="4"/>
      <c r="M3288" s="4">
        <v>57445.075174</v>
      </c>
      <c r="N3288" s="4"/>
      <c r="O3288" s="4">
        <v>83696.492249</v>
      </c>
      <c r="P3288" s="4">
        <v>196166.758652</v>
      </c>
    </row>
    <row r="3289" spans="1:16">
      <c r="A3289" s="3" t="s">
        <v>6590</v>
      </c>
      <c r="B3289" s="3" t="s">
        <v>6591</v>
      </c>
      <c r="C3289" s="4"/>
      <c r="D3289" s="4"/>
      <c r="E3289" s="4"/>
      <c r="F3289" s="4"/>
      <c r="G3289" s="4"/>
      <c r="H3289" s="4"/>
      <c r="I3289" s="4"/>
      <c r="J3289" s="4"/>
      <c r="K3289" s="4"/>
      <c r="L3289" s="4">
        <v>74480.19577</v>
      </c>
      <c r="M3289" s="4"/>
      <c r="N3289" s="4">
        <v>109414.943404</v>
      </c>
      <c r="O3289" s="4">
        <v>243855.829254</v>
      </c>
      <c r="P3289" s="4">
        <v>256689.397971</v>
      </c>
    </row>
    <row r="3290" spans="1:16">
      <c r="A3290" s="3" t="s">
        <v>6592</v>
      </c>
      <c r="B3290" s="3" t="s">
        <v>6593</v>
      </c>
      <c r="C3290" s="4"/>
      <c r="D3290" s="4"/>
      <c r="E3290" s="4"/>
      <c r="F3290" s="4"/>
      <c r="G3290" s="4"/>
      <c r="H3290" s="4"/>
      <c r="I3290" s="4">
        <v>20150.845127</v>
      </c>
      <c r="J3290" s="4"/>
      <c r="K3290" s="4"/>
      <c r="L3290" s="4">
        <v>68961.59</v>
      </c>
      <c r="M3290" s="4">
        <v>81278.701737</v>
      </c>
      <c r="N3290" s="4">
        <v>112388.304289</v>
      </c>
      <c r="O3290" s="4">
        <v>132205.077776</v>
      </c>
      <c r="P3290" s="4">
        <v>246669.327986</v>
      </c>
    </row>
    <row r="3291" spans="1:16">
      <c r="A3291" s="3" t="s">
        <v>6594</v>
      </c>
      <c r="B3291" s="3" t="s">
        <v>6595</v>
      </c>
      <c r="C3291" s="4"/>
      <c r="D3291" s="4"/>
      <c r="E3291" s="4"/>
      <c r="F3291" s="4"/>
      <c r="G3291" s="4"/>
      <c r="H3291" s="4"/>
      <c r="I3291" s="4"/>
      <c r="J3291" s="4"/>
      <c r="K3291" s="4"/>
      <c r="L3291" s="4">
        <v>31143.011842</v>
      </c>
      <c r="M3291" s="4"/>
      <c r="N3291" s="4">
        <v>40412.172438</v>
      </c>
      <c r="O3291" s="4">
        <v>64186.378154</v>
      </c>
      <c r="P3291" s="4">
        <v>75061.546816</v>
      </c>
    </row>
    <row r="3292" spans="1:16">
      <c r="A3292" s="3" t="s">
        <v>6596</v>
      </c>
      <c r="B3292" s="3" t="s">
        <v>6597</v>
      </c>
      <c r="C3292" s="4"/>
      <c r="D3292" s="4"/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4">
        <v>53567.400883</v>
      </c>
      <c r="P3292" s="4">
        <v>80319.669186</v>
      </c>
    </row>
    <row r="3293" spans="1:16">
      <c r="A3293" s="3" t="s">
        <v>6598</v>
      </c>
      <c r="B3293" s="3" t="s">
        <v>6599</v>
      </c>
      <c r="C3293" s="4"/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4">
        <v>92935.88148</v>
      </c>
      <c r="P3293" s="4">
        <v>202196.722548</v>
      </c>
    </row>
    <row r="3294" spans="1:16">
      <c r="A3294" s="3" t="s">
        <v>6600</v>
      </c>
      <c r="B3294" s="3" t="s">
        <v>6601</v>
      </c>
      <c r="C3294" s="4"/>
      <c r="D3294" s="4"/>
      <c r="E3294" s="4"/>
      <c r="F3294" s="4"/>
      <c r="G3294" s="4"/>
      <c r="H3294" s="4"/>
      <c r="I3294" s="4"/>
      <c r="J3294" s="4">
        <v>341499.293337</v>
      </c>
      <c r="K3294" s="4">
        <v>337609.499062</v>
      </c>
      <c r="L3294" s="4">
        <v>348246.845621</v>
      </c>
      <c r="M3294" s="4">
        <v>348104.914263</v>
      </c>
      <c r="N3294" s="4">
        <v>366124.582161</v>
      </c>
      <c r="O3294" s="4">
        <v>370765.504455</v>
      </c>
      <c r="P3294" s="4">
        <v>352678.614862</v>
      </c>
    </row>
    <row r="3295" spans="1:16">
      <c r="A3295" s="3" t="s">
        <v>6602</v>
      </c>
      <c r="B3295" s="3" t="s">
        <v>6603</v>
      </c>
      <c r="C3295" s="4"/>
      <c r="D3295" s="4"/>
      <c r="E3295" s="4"/>
      <c r="F3295" s="4"/>
      <c r="G3295" s="4"/>
      <c r="H3295" s="4"/>
      <c r="I3295" s="4"/>
      <c r="J3295" s="4"/>
      <c r="K3295" s="4"/>
      <c r="L3295" s="4"/>
      <c r="M3295" s="4">
        <v>196711.005805</v>
      </c>
      <c r="N3295" s="4"/>
      <c r="O3295" s="4">
        <v>237302.51048</v>
      </c>
      <c r="P3295" s="4">
        <v>388542.940115</v>
      </c>
    </row>
    <row r="3296" spans="1:16">
      <c r="A3296" s="3" t="s">
        <v>6604</v>
      </c>
      <c r="B3296" s="3" t="s">
        <v>6605</v>
      </c>
      <c r="C3296" s="4"/>
      <c r="D3296" s="4"/>
      <c r="E3296" s="4"/>
      <c r="F3296" s="4"/>
      <c r="G3296" s="4"/>
      <c r="H3296" s="4"/>
      <c r="I3296" s="4"/>
      <c r="J3296" s="4"/>
      <c r="K3296" s="4"/>
      <c r="L3296" s="4">
        <v>54258.166732</v>
      </c>
      <c r="M3296" s="4">
        <v>122136.136735</v>
      </c>
      <c r="N3296" s="4">
        <v>301638.127906</v>
      </c>
      <c r="O3296" s="4">
        <v>328218.60187</v>
      </c>
      <c r="P3296" s="4">
        <v>362520.412112</v>
      </c>
    </row>
    <row r="3297" spans="1:16">
      <c r="A3297" s="3" t="s">
        <v>6606</v>
      </c>
      <c r="B3297" s="3" t="s">
        <v>6607</v>
      </c>
      <c r="C3297" s="4"/>
      <c r="D3297" s="4"/>
      <c r="E3297" s="4"/>
      <c r="F3297" s="4"/>
      <c r="G3297" s="4"/>
      <c r="H3297" s="4"/>
      <c r="I3297" s="4"/>
      <c r="J3297" s="4"/>
      <c r="K3297" s="4"/>
      <c r="L3297" s="4">
        <v>335688.070994</v>
      </c>
      <c r="M3297" s="4">
        <v>381672.077455</v>
      </c>
      <c r="N3297" s="4">
        <v>435892.682318</v>
      </c>
      <c r="O3297" s="4">
        <v>502417.405955</v>
      </c>
      <c r="P3297" s="4">
        <v>579937.572802</v>
      </c>
    </row>
    <row r="3298" spans="1:16">
      <c r="A3298" s="3" t="s">
        <v>6608</v>
      </c>
      <c r="B3298" s="3" t="s">
        <v>6609</v>
      </c>
      <c r="C3298" s="4"/>
      <c r="D3298" s="4"/>
      <c r="E3298" s="4"/>
      <c r="F3298" s="4"/>
      <c r="G3298" s="4"/>
      <c r="H3298" s="4"/>
      <c r="I3298" s="4"/>
      <c r="J3298" s="4"/>
      <c r="K3298" s="4"/>
      <c r="L3298" s="4"/>
      <c r="M3298" s="4">
        <v>70089.453849</v>
      </c>
      <c r="N3298" s="4">
        <v>152200.142538</v>
      </c>
      <c r="O3298" s="4">
        <v>161706.495061</v>
      </c>
      <c r="P3298" s="4">
        <v>169815.85032</v>
      </c>
    </row>
    <row r="3299" spans="1:16">
      <c r="A3299" s="3" t="s">
        <v>6610</v>
      </c>
      <c r="B3299" s="3" t="s">
        <v>6611</v>
      </c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>
        <v>51375.030282</v>
      </c>
      <c r="O3299" s="4">
        <v>63004.314843</v>
      </c>
      <c r="P3299" s="4">
        <v>127270.874171</v>
      </c>
    </row>
    <row r="3300" spans="1:16">
      <c r="A3300" s="3" t="s">
        <v>6612</v>
      </c>
      <c r="B3300" s="3" t="s">
        <v>6613</v>
      </c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4">
        <v>63717.151717</v>
      </c>
      <c r="P3300" s="4">
        <v>71402.790404</v>
      </c>
    </row>
    <row r="3301" spans="1:16">
      <c r="A3301" s="3" t="s">
        <v>6614</v>
      </c>
      <c r="B3301" s="3" t="s">
        <v>6615</v>
      </c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M3301" s="4">
        <v>33978.316821</v>
      </c>
      <c r="N3301" s="4"/>
      <c r="O3301" s="4">
        <v>86063.427189</v>
      </c>
      <c r="P3301" s="4">
        <v>93335.029471</v>
      </c>
    </row>
    <row r="3302" spans="1:16">
      <c r="A3302" s="3" t="s">
        <v>6616</v>
      </c>
      <c r="B3302" s="3" t="s">
        <v>6617</v>
      </c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>
        <v>188099.828864</v>
      </c>
      <c r="O3302" s="4">
        <v>287859.695359</v>
      </c>
      <c r="P3302" s="4">
        <v>302827.706414</v>
      </c>
    </row>
    <row r="3303" spans="1:16">
      <c r="A3303" s="3" t="s">
        <v>6618</v>
      </c>
      <c r="B3303" s="3" t="s">
        <v>6619</v>
      </c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4">
        <v>29545.998628</v>
      </c>
      <c r="P3303" s="4">
        <v>62613.60725</v>
      </c>
    </row>
    <row r="3304" spans="1:16">
      <c r="A3304" s="3" t="s">
        <v>6620</v>
      </c>
      <c r="B3304" s="3" t="s">
        <v>6621</v>
      </c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4">
        <v>36968.220172</v>
      </c>
      <c r="P3304" s="4">
        <v>121992.596969</v>
      </c>
    </row>
    <row r="3305" spans="1:16">
      <c r="A3305" s="3" t="s">
        <v>6622</v>
      </c>
      <c r="B3305" s="3" t="s">
        <v>6623</v>
      </c>
      <c r="C3305" s="4"/>
      <c r="D3305" s="4"/>
      <c r="E3305" s="4"/>
      <c r="F3305" s="4"/>
      <c r="G3305" s="4"/>
      <c r="H3305" s="4"/>
      <c r="I3305" s="4"/>
      <c r="J3305" s="4"/>
      <c r="K3305" s="4"/>
      <c r="L3305" s="4">
        <v>27226.582287</v>
      </c>
      <c r="M3305" s="4"/>
      <c r="N3305" s="4"/>
      <c r="O3305" s="4">
        <v>71093.191241</v>
      </c>
      <c r="P3305" s="4">
        <v>79852.635895</v>
      </c>
    </row>
    <row r="3306" spans="1:16">
      <c r="A3306" s="3" t="s">
        <v>6624</v>
      </c>
      <c r="B3306" s="3" t="s">
        <v>6625</v>
      </c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M3306" s="4">
        <v>35921.409239</v>
      </c>
      <c r="N3306" s="4"/>
      <c r="O3306" s="4">
        <v>84615.540905</v>
      </c>
      <c r="P3306" s="4">
        <v>84776.232204</v>
      </c>
    </row>
    <row r="3307" spans="1:16">
      <c r="A3307" s="3" t="s">
        <v>6626</v>
      </c>
      <c r="B3307" s="3" t="s">
        <v>6627</v>
      </c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>
        <v>64193.843188</v>
      </c>
      <c r="O3307" s="4">
        <v>178821.718649</v>
      </c>
      <c r="P3307" s="4">
        <v>188674.240862</v>
      </c>
    </row>
    <row r="3308" spans="1:16">
      <c r="A3308" s="3" t="s">
        <v>6628</v>
      </c>
      <c r="B3308" s="3" t="s">
        <v>6629</v>
      </c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4">
        <v>45542.922051</v>
      </c>
      <c r="P3308" s="4">
        <v>84834.904929</v>
      </c>
    </row>
    <row r="3309" spans="1:16">
      <c r="A3309" s="3" t="s">
        <v>6630</v>
      </c>
      <c r="B3309" s="3" t="s">
        <v>6631</v>
      </c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M3309" s="4">
        <v>19973.892578</v>
      </c>
      <c r="N3309" s="4">
        <v>54935.40152</v>
      </c>
      <c r="O3309" s="4">
        <v>58943.734576</v>
      </c>
      <c r="P3309" s="4">
        <v>62430.605565</v>
      </c>
    </row>
    <row r="3310" spans="1:16">
      <c r="A3310" s="3" t="s">
        <v>6632</v>
      </c>
      <c r="B3310" s="3" t="s">
        <v>6633</v>
      </c>
      <c r="C3310" s="4"/>
      <c r="D3310" s="4"/>
      <c r="E3310" s="4"/>
      <c r="F3310" s="4"/>
      <c r="G3310" s="4"/>
      <c r="H3310" s="4"/>
      <c r="I3310" s="4"/>
      <c r="J3310" s="4">
        <v>49071.301839</v>
      </c>
      <c r="K3310" s="4">
        <v>102229.953319</v>
      </c>
      <c r="L3310" s="4">
        <v>107247.488804</v>
      </c>
      <c r="M3310" s="4">
        <v>103894.611126</v>
      </c>
      <c r="N3310" s="4">
        <v>179775.788363</v>
      </c>
      <c r="O3310" s="4">
        <v>191739.433008</v>
      </c>
      <c r="P3310" s="4">
        <v>243571.982765</v>
      </c>
    </row>
    <row r="3311" spans="1:16">
      <c r="A3311" s="3" t="s">
        <v>6634</v>
      </c>
      <c r="B3311" s="3" t="s">
        <v>6635</v>
      </c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>
        <v>36017.419041</v>
      </c>
      <c r="O3311" s="4">
        <v>87127.886314</v>
      </c>
      <c r="P3311" s="4">
        <v>97835.717128</v>
      </c>
    </row>
    <row r="3312" spans="1:16">
      <c r="A3312" s="3" t="s">
        <v>6636</v>
      </c>
      <c r="B3312" s="3" t="s">
        <v>6637</v>
      </c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>
        <v>114848.792472</v>
      </c>
      <c r="O3312" s="4">
        <v>190341.469484</v>
      </c>
      <c r="P3312" s="4">
        <v>228777.331695</v>
      </c>
    </row>
    <row r="3313" spans="1:16">
      <c r="A3313" s="3" t="s">
        <v>6638</v>
      </c>
      <c r="B3313" s="3" t="s">
        <v>6639</v>
      </c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4">
        <v>47091.07991</v>
      </c>
      <c r="P3313" s="4">
        <v>55891.526878</v>
      </c>
    </row>
    <row r="3314" spans="1:16">
      <c r="A3314" s="3" t="s">
        <v>6640</v>
      </c>
      <c r="B3314" s="3" t="s">
        <v>6641</v>
      </c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>
        <v>73084.856214</v>
      </c>
      <c r="O3314" s="4">
        <v>195727.992704</v>
      </c>
      <c r="P3314" s="4">
        <v>250009.304028</v>
      </c>
    </row>
    <row r="3315" spans="1:16">
      <c r="A3315" s="3" t="s">
        <v>6642</v>
      </c>
      <c r="B3315" s="3" t="s">
        <v>6643</v>
      </c>
      <c r="C3315" s="4"/>
      <c r="D3315" s="4"/>
      <c r="E3315" s="4"/>
      <c r="F3315" s="4"/>
      <c r="G3315" s="4"/>
      <c r="H3315" s="4"/>
      <c r="I3315" s="4"/>
      <c r="J3315" s="4"/>
      <c r="K3315" s="4"/>
      <c r="L3315" s="4">
        <v>77198.536862</v>
      </c>
      <c r="M3315" s="4">
        <v>165663.421899</v>
      </c>
      <c r="N3315" s="4">
        <v>248743.498521</v>
      </c>
      <c r="O3315" s="4">
        <v>258892.700453</v>
      </c>
      <c r="P3315" s="4">
        <v>268227.023827</v>
      </c>
    </row>
    <row r="3316" spans="1:16">
      <c r="A3316" s="3" t="s">
        <v>6644</v>
      </c>
      <c r="B3316" s="3" t="s">
        <v>6645</v>
      </c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M3316" s="4">
        <v>58902.03628</v>
      </c>
      <c r="N3316" s="4"/>
      <c r="O3316" s="4">
        <v>92759.926668</v>
      </c>
      <c r="P3316" s="4">
        <v>203192.691178</v>
      </c>
    </row>
    <row r="3317" spans="1:16">
      <c r="A3317" s="3" t="s">
        <v>6646</v>
      </c>
      <c r="B3317" s="3" t="s">
        <v>6647</v>
      </c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4">
        <v>66447.459324</v>
      </c>
      <c r="P3317" s="4">
        <v>131301.82939</v>
      </c>
    </row>
    <row r="3318" spans="1:16">
      <c r="A3318" s="3" t="s">
        <v>6648</v>
      </c>
      <c r="B3318" s="3" t="s">
        <v>6649</v>
      </c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4">
        <v>45924.768987</v>
      </c>
      <c r="P3318" s="4">
        <v>80065.295128</v>
      </c>
    </row>
    <row r="3319" spans="1:16">
      <c r="A3319" s="3" t="s">
        <v>6650</v>
      </c>
      <c r="B3319" s="3" t="s">
        <v>6651</v>
      </c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4">
        <v>104510.925961</v>
      </c>
      <c r="P3319" s="4">
        <v>221314.733813</v>
      </c>
    </row>
    <row r="3320" spans="1:16">
      <c r="A3320" s="3" t="s">
        <v>6652</v>
      </c>
      <c r="B3320" s="3" t="s">
        <v>6653</v>
      </c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4">
        <v>75668.731769</v>
      </c>
      <c r="P3320" s="4">
        <v>78609.535512</v>
      </c>
    </row>
    <row r="3321" spans="1:16">
      <c r="A3321" s="3" t="s">
        <v>6654</v>
      </c>
      <c r="B3321" s="3" t="s">
        <v>6655</v>
      </c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4">
        <v>61396.569855</v>
      </c>
      <c r="P3321" s="4">
        <v>68182.423024</v>
      </c>
    </row>
    <row r="3322" spans="1:16">
      <c r="A3322" s="3" t="s">
        <v>6656</v>
      </c>
      <c r="B3322" s="3" t="s">
        <v>6657</v>
      </c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4">
        <v>28310.52875</v>
      </c>
      <c r="P3322" s="4">
        <v>51326.621476</v>
      </c>
    </row>
    <row r="3323" spans="1:16">
      <c r="A3323" s="3" t="s">
        <v>6658</v>
      </c>
      <c r="B3323" s="3" t="s">
        <v>6659</v>
      </c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4">
        <v>37265.734192</v>
      </c>
      <c r="P3323" s="4">
        <v>79021.880825</v>
      </c>
    </row>
    <row r="3324" spans="1:16">
      <c r="A3324" s="3" t="s">
        <v>6660</v>
      </c>
      <c r="B3324" s="3" t="s">
        <v>6661</v>
      </c>
      <c r="C3324" s="4"/>
      <c r="D3324" s="4"/>
      <c r="E3324" s="4"/>
      <c r="F3324" s="4"/>
      <c r="G3324" s="4"/>
      <c r="H3324" s="4"/>
      <c r="I3324" s="4"/>
      <c r="J3324" s="4"/>
      <c r="K3324" s="4"/>
      <c r="L3324" s="4">
        <v>38552.77</v>
      </c>
      <c r="M3324" s="4"/>
      <c r="N3324" s="4"/>
      <c r="O3324" s="4">
        <v>108617.375969</v>
      </c>
      <c r="P3324" s="4">
        <v>144494.636467</v>
      </c>
    </row>
    <row r="3325" spans="1:16">
      <c r="A3325" s="3" t="s">
        <v>6662</v>
      </c>
      <c r="B3325" s="3" t="s">
        <v>6663</v>
      </c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4">
        <v>68327.497795</v>
      </c>
      <c r="P3325" s="4">
        <v>74519.042431</v>
      </c>
    </row>
    <row r="3326" spans="1:16">
      <c r="A3326" s="3" t="s">
        <v>6664</v>
      </c>
      <c r="B3326" s="3" t="s">
        <v>6665</v>
      </c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4">
        <v>24420.352452</v>
      </c>
      <c r="P3326" s="4">
        <v>58945.363683</v>
      </c>
    </row>
    <row r="3327" spans="1:16">
      <c r="A3327" s="3" t="s">
        <v>6666</v>
      </c>
      <c r="B3327" s="3" t="s">
        <v>6667</v>
      </c>
      <c r="C3327" s="4"/>
      <c r="D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4">
        <v>59257.031163</v>
      </c>
      <c r="P3327" s="4">
        <v>137721.457371</v>
      </c>
    </row>
    <row r="3328" spans="1:16">
      <c r="A3328" s="3" t="s">
        <v>6668</v>
      </c>
      <c r="B3328" s="3" t="s">
        <v>6669</v>
      </c>
      <c r="C3328" s="4"/>
      <c r="D3328" s="4"/>
      <c r="E3328" s="4"/>
      <c r="F3328" s="4"/>
      <c r="G3328" s="4"/>
      <c r="H3328" s="4"/>
      <c r="I3328" s="4"/>
      <c r="J3328" s="4"/>
      <c r="K3328" s="4"/>
      <c r="L3328" s="4"/>
      <c r="M3328" s="4">
        <v>86171.351487</v>
      </c>
      <c r="N3328" s="4">
        <v>233375.785793</v>
      </c>
      <c r="O3328" s="4">
        <v>248810.210422</v>
      </c>
      <c r="P3328" s="4">
        <v>259603.225858</v>
      </c>
    </row>
    <row r="3329" spans="1:16">
      <c r="A3329" s="3" t="s">
        <v>6670</v>
      </c>
      <c r="B3329" s="3" t="s">
        <v>6671</v>
      </c>
      <c r="C3329" s="4"/>
      <c r="D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>
        <v>199712.373363</v>
      </c>
      <c r="O3329" s="4">
        <v>321268.949596</v>
      </c>
      <c r="P3329" s="4">
        <v>377373.062889</v>
      </c>
    </row>
    <row r="3330" spans="1:16">
      <c r="A3330" s="3" t="s">
        <v>6672</v>
      </c>
      <c r="B3330" s="3" t="s">
        <v>6673</v>
      </c>
      <c r="C3330" s="4"/>
      <c r="D3330" s="4"/>
      <c r="E3330" s="4"/>
      <c r="F3330" s="4"/>
      <c r="G3330" s="4"/>
      <c r="H3330" s="4"/>
      <c r="I3330" s="4"/>
      <c r="J3330" s="4"/>
      <c r="K3330" s="4"/>
      <c r="L3330" s="4"/>
      <c r="M3330" s="4"/>
      <c r="N3330" s="4">
        <v>20194.891509</v>
      </c>
      <c r="O3330" s="4">
        <v>24789.517337</v>
      </c>
      <c r="P3330" s="4">
        <v>71569.965346</v>
      </c>
    </row>
    <row r="3331" spans="1:16">
      <c r="A3331" s="3" t="s">
        <v>6674</v>
      </c>
      <c r="B3331" s="3" t="s">
        <v>6675</v>
      </c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4">
        <v>231081.469194</v>
      </c>
      <c r="P3331" s="4">
        <v>269150.272306</v>
      </c>
    </row>
    <row r="3332" spans="1:16">
      <c r="A3332" s="3" t="s">
        <v>6676</v>
      </c>
      <c r="B3332" s="3" t="s">
        <v>6677</v>
      </c>
      <c r="C3332" s="4"/>
      <c r="D3332" s="4"/>
      <c r="E3332" s="4"/>
      <c r="F3332" s="4"/>
      <c r="G3332" s="4"/>
      <c r="H3332" s="4"/>
      <c r="I3332" s="4"/>
      <c r="J3332" s="4"/>
      <c r="K3332" s="4"/>
      <c r="L3332" s="4">
        <v>56524.566459</v>
      </c>
      <c r="M3332" s="4">
        <v>133798.411855</v>
      </c>
      <c r="N3332" s="4">
        <v>138825.652983</v>
      </c>
      <c r="O3332" s="4">
        <v>148879.9658</v>
      </c>
      <c r="P3332" s="4">
        <v>224151.791162</v>
      </c>
    </row>
    <row r="3333" spans="1:16">
      <c r="A3333" s="3" t="s">
        <v>6678</v>
      </c>
      <c r="B3333" s="3" t="s">
        <v>6679</v>
      </c>
      <c r="C3333" s="4"/>
      <c r="D3333" s="4"/>
      <c r="E3333" s="4"/>
      <c r="F3333" s="4"/>
      <c r="G3333" s="4"/>
      <c r="H3333" s="4"/>
      <c r="I3333" s="4"/>
      <c r="J3333" s="4"/>
      <c r="K3333" s="4"/>
      <c r="L3333" s="4">
        <v>35420.110248</v>
      </c>
      <c r="M3333" s="4">
        <v>63105.985018</v>
      </c>
      <c r="N3333" s="4">
        <v>65123.528643</v>
      </c>
      <c r="O3333" s="4">
        <v>67951.930362</v>
      </c>
      <c r="P3333" s="4">
        <v>66207.489279</v>
      </c>
    </row>
    <row r="3334" spans="1:16">
      <c r="A3334" s="3" t="s">
        <v>6680</v>
      </c>
      <c r="B3334" s="3" t="s">
        <v>6681</v>
      </c>
      <c r="C3334" s="4"/>
      <c r="D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>
        <v>78068.013071</v>
      </c>
      <c r="O3334" s="4">
        <v>82855.956228</v>
      </c>
      <c r="P3334" s="4">
        <v>86215.860667</v>
      </c>
    </row>
    <row r="3335" spans="1:16">
      <c r="A3335" s="3" t="s">
        <v>6682</v>
      </c>
      <c r="B3335" s="3" t="s">
        <v>6683</v>
      </c>
      <c r="C3335" s="4"/>
      <c r="D3335" s="4"/>
      <c r="E3335" s="4"/>
      <c r="F3335" s="4"/>
      <c r="G3335" s="4"/>
      <c r="H3335" s="4"/>
      <c r="I3335" s="4"/>
      <c r="J3335" s="4"/>
      <c r="K3335" s="4"/>
      <c r="L3335" s="4"/>
      <c r="M3335" s="4">
        <v>26472.685451</v>
      </c>
      <c r="N3335" s="4">
        <v>33734.508814</v>
      </c>
      <c r="O3335" s="4">
        <v>39413.386835</v>
      </c>
      <c r="P3335" s="4">
        <v>81850.164316</v>
      </c>
    </row>
    <row r="3336" spans="1:16">
      <c r="A3336" s="3" t="s">
        <v>6684</v>
      </c>
      <c r="B3336" s="3" t="s">
        <v>6685</v>
      </c>
      <c r="C3336" s="4"/>
      <c r="D3336" s="4"/>
      <c r="E3336" s="4"/>
      <c r="F3336" s="4"/>
      <c r="G3336" s="4"/>
      <c r="H3336" s="4"/>
      <c r="I3336" s="4"/>
      <c r="J3336" s="4"/>
      <c r="K3336" s="4"/>
      <c r="L3336" s="4"/>
      <c r="M3336" s="4"/>
      <c r="N3336" s="4">
        <v>122683.351583</v>
      </c>
      <c r="O3336" s="4">
        <v>132664.160162</v>
      </c>
      <c r="P3336" s="4">
        <v>141014.993221</v>
      </c>
    </row>
    <row r="3337" spans="1:16">
      <c r="A3337" s="3" t="s">
        <v>6686</v>
      </c>
      <c r="B3337" s="3" t="s">
        <v>6687</v>
      </c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4">
        <v>79861.822859</v>
      </c>
      <c r="P3337" s="4">
        <v>105333.415715</v>
      </c>
    </row>
    <row r="3338" spans="1:16">
      <c r="A3338" s="3" t="s">
        <v>6688</v>
      </c>
      <c r="B3338" s="3" t="s">
        <v>6689</v>
      </c>
      <c r="C3338" s="4"/>
      <c r="D3338" s="4"/>
      <c r="E3338" s="4"/>
      <c r="F3338" s="4"/>
      <c r="G3338" s="4"/>
      <c r="H3338" s="4"/>
      <c r="I3338" s="4"/>
      <c r="J3338" s="4"/>
      <c r="K3338" s="4"/>
      <c r="L3338" s="4"/>
      <c r="M3338" s="4">
        <v>59188.622409</v>
      </c>
      <c r="N3338" s="4"/>
      <c r="O3338" s="4">
        <v>78302.128436</v>
      </c>
      <c r="P3338" s="4">
        <v>141269.08945</v>
      </c>
    </row>
    <row r="3339" spans="1:16">
      <c r="A3339" s="3" t="s">
        <v>6690</v>
      </c>
      <c r="B3339" s="3" t="s">
        <v>6691</v>
      </c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4">
        <v>60030.319266</v>
      </c>
      <c r="P3339" s="4">
        <v>62321.608887</v>
      </c>
    </row>
    <row r="3340" spans="1:16">
      <c r="A3340" s="3" t="s">
        <v>6692</v>
      </c>
      <c r="B3340" s="3" t="s">
        <v>6693</v>
      </c>
      <c r="C3340" s="4"/>
      <c r="D3340" s="4"/>
      <c r="E3340" s="4"/>
      <c r="F3340" s="4"/>
      <c r="G3340" s="4"/>
      <c r="H3340" s="4"/>
      <c r="I3340" s="4"/>
      <c r="J3340" s="4"/>
      <c r="K3340" s="4"/>
      <c r="L3340" s="4">
        <v>49841.195002</v>
      </c>
      <c r="M3340" s="4"/>
      <c r="N3340" s="4"/>
      <c r="O3340" s="4">
        <v>110552.697477</v>
      </c>
      <c r="P3340" s="4">
        <v>115956.893125</v>
      </c>
    </row>
    <row r="3341" spans="1:16">
      <c r="A3341" s="3" t="s">
        <v>6694</v>
      </c>
      <c r="B3341" s="3" t="s">
        <v>6695</v>
      </c>
      <c r="C3341" s="4"/>
      <c r="D3341" s="4"/>
      <c r="E3341" s="4"/>
      <c r="F3341" s="4"/>
      <c r="G3341" s="4"/>
      <c r="H3341" s="4"/>
      <c r="I3341" s="4"/>
      <c r="J3341" s="4"/>
      <c r="K3341" s="4">
        <v>119962.044059</v>
      </c>
      <c r="L3341" s="4">
        <v>208741.480604</v>
      </c>
      <c r="M3341" s="4">
        <v>222581.875215</v>
      </c>
      <c r="N3341" s="4">
        <v>226672.377684</v>
      </c>
      <c r="O3341" s="4">
        <v>263698.03829</v>
      </c>
      <c r="P3341" s="4">
        <v>220810.011452</v>
      </c>
    </row>
    <row r="3342" spans="1:16">
      <c r="A3342" s="3" t="s">
        <v>6696</v>
      </c>
      <c r="B3342" s="3" t="s">
        <v>6697</v>
      </c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M3342" s="4"/>
      <c r="N3342" s="4">
        <v>176671.548735</v>
      </c>
      <c r="O3342" s="4">
        <v>436671.853272</v>
      </c>
      <c r="P3342" s="4">
        <v>478653.320591</v>
      </c>
    </row>
    <row r="3343" spans="1:16">
      <c r="A3343" s="3" t="s">
        <v>6698</v>
      </c>
      <c r="B3343" s="3" t="s">
        <v>6699</v>
      </c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>
        <v>98441.572783</v>
      </c>
      <c r="P3343" s="4">
        <v>147904.411298</v>
      </c>
    </row>
    <row r="3344" spans="1:16">
      <c r="A3344" s="3" t="s">
        <v>6700</v>
      </c>
      <c r="B3344" s="3" t="s">
        <v>6701</v>
      </c>
      <c r="C3344" s="4"/>
      <c r="D3344" s="4"/>
      <c r="E3344" s="4"/>
      <c r="F3344" s="4"/>
      <c r="G3344" s="4"/>
      <c r="H3344" s="4"/>
      <c r="I3344" s="4"/>
      <c r="J3344" s="4"/>
      <c r="K3344" s="4"/>
      <c r="L3344" s="4">
        <v>32619.247166</v>
      </c>
      <c r="M3344" s="4">
        <v>73218.368435</v>
      </c>
      <c r="N3344" s="4">
        <v>179657.423389</v>
      </c>
      <c r="O3344" s="4">
        <v>185505.267701</v>
      </c>
      <c r="P3344" s="4">
        <v>282883.003019</v>
      </c>
    </row>
    <row r="3345" spans="1:16">
      <c r="A3345" s="3" t="s">
        <v>6702</v>
      </c>
      <c r="B3345" s="3" t="s">
        <v>6703</v>
      </c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>
        <v>29240.096267</v>
      </c>
      <c r="O3345" s="4">
        <v>51825.786554</v>
      </c>
      <c r="P3345" s="4">
        <v>77130.856361</v>
      </c>
    </row>
    <row r="3346" spans="1:16">
      <c r="A3346" s="3" t="s">
        <v>6704</v>
      </c>
      <c r="B3346" s="3" t="s">
        <v>6705</v>
      </c>
      <c r="C3346" s="4"/>
      <c r="D3346" s="4"/>
      <c r="E3346" s="4"/>
      <c r="F3346" s="4"/>
      <c r="G3346" s="4"/>
      <c r="H3346" s="4"/>
      <c r="I3346" s="4"/>
      <c r="J3346" s="4">
        <v>36959.719315</v>
      </c>
      <c r="K3346" s="4"/>
      <c r="L3346" s="4"/>
      <c r="M3346" s="4">
        <v>126610.74455</v>
      </c>
      <c r="N3346" s="4">
        <v>137940.508709</v>
      </c>
      <c r="O3346" s="4">
        <v>148922.280617</v>
      </c>
      <c r="P3346" s="4">
        <v>158283.400756</v>
      </c>
    </row>
    <row r="3347" spans="1:16">
      <c r="A3347" s="3" t="s">
        <v>6706</v>
      </c>
      <c r="B3347" s="3" t="s">
        <v>6707</v>
      </c>
      <c r="C3347" s="4"/>
      <c r="D3347" s="4"/>
      <c r="E3347" s="4"/>
      <c r="F3347" s="4"/>
      <c r="G3347" s="4"/>
      <c r="H3347" s="4"/>
      <c r="I3347" s="4"/>
      <c r="J3347" s="4"/>
      <c r="K3347" s="4"/>
      <c r="L3347" s="4">
        <v>193004.47254</v>
      </c>
      <c r="M3347" s="4">
        <v>365614.945396</v>
      </c>
      <c r="N3347" s="4">
        <v>399961.517816</v>
      </c>
      <c r="O3347" s="4">
        <v>434770.329306</v>
      </c>
      <c r="P3347" s="4">
        <v>475971.686705</v>
      </c>
    </row>
    <row r="3348" spans="1:16">
      <c r="A3348" s="3" t="s">
        <v>6708</v>
      </c>
      <c r="B3348" s="3" t="s">
        <v>6709</v>
      </c>
      <c r="C3348" s="4"/>
      <c r="D3348" s="4"/>
      <c r="E3348" s="4"/>
      <c r="F3348" s="4"/>
      <c r="G3348" s="4"/>
      <c r="H3348" s="4"/>
      <c r="I3348" s="4"/>
      <c r="J3348" s="4"/>
      <c r="K3348" s="4"/>
      <c r="L3348" s="4">
        <v>87289.710129</v>
      </c>
      <c r="M3348" s="4">
        <v>154051.451446</v>
      </c>
      <c r="N3348" s="4">
        <v>175575.242409</v>
      </c>
      <c r="O3348" s="4">
        <v>211520.870384</v>
      </c>
      <c r="P3348" s="4">
        <v>254079.655831</v>
      </c>
    </row>
    <row r="3349" spans="1:16">
      <c r="A3349" s="3" t="s">
        <v>6710</v>
      </c>
      <c r="B3349" s="3" t="s">
        <v>6711</v>
      </c>
      <c r="C3349" s="4"/>
      <c r="D3349" s="4"/>
      <c r="E3349" s="4"/>
      <c r="F3349" s="4"/>
      <c r="G3349" s="4">
        <v>28984.612495</v>
      </c>
      <c r="H3349" s="4">
        <v>31912.826881</v>
      </c>
      <c r="I3349" s="4"/>
      <c r="J3349" s="4"/>
      <c r="K3349" s="4"/>
      <c r="L3349" s="4"/>
      <c r="M3349" s="4">
        <v>87363.7783</v>
      </c>
      <c r="N3349" s="4">
        <v>105220.912207</v>
      </c>
      <c r="O3349" s="4">
        <v>192559.947187</v>
      </c>
      <c r="P3349" s="4">
        <v>222435.838503</v>
      </c>
    </row>
    <row r="3350" spans="1:16">
      <c r="A3350" s="3" t="s">
        <v>6712</v>
      </c>
      <c r="B3350" s="3" t="s">
        <v>6713</v>
      </c>
      <c r="C3350" s="4"/>
      <c r="D3350" s="4"/>
      <c r="E3350" s="4"/>
      <c r="F3350" s="4"/>
      <c r="G3350" s="4"/>
      <c r="H3350" s="4"/>
      <c r="I3350" s="4"/>
      <c r="J3350" s="4"/>
      <c r="K3350" s="4"/>
      <c r="L3350" s="4">
        <v>33716.45126</v>
      </c>
      <c r="M3350" s="4"/>
      <c r="N3350" s="4">
        <v>49912.684315</v>
      </c>
      <c r="O3350" s="4">
        <v>84101.982975</v>
      </c>
      <c r="P3350" s="4">
        <v>89096.302604</v>
      </c>
    </row>
    <row r="3351" spans="1:16">
      <c r="A3351" s="3" t="s">
        <v>6714</v>
      </c>
      <c r="B3351" s="3" t="s">
        <v>6715</v>
      </c>
      <c r="C3351" s="4"/>
      <c r="D3351" s="4"/>
      <c r="E3351" s="4"/>
      <c r="F3351" s="4"/>
      <c r="G3351" s="4"/>
      <c r="H3351" s="4"/>
      <c r="I3351" s="4"/>
      <c r="J3351" s="4"/>
      <c r="K3351" s="4"/>
      <c r="L3351" s="4">
        <v>19323.813896</v>
      </c>
      <c r="M3351" s="4">
        <v>21326.38571</v>
      </c>
      <c r="N3351" s="4">
        <v>23155.448544</v>
      </c>
      <c r="O3351" s="4">
        <v>47037.790683</v>
      </c>
      <c r="P3351" s="4">
        <v>51445.416003</v>
      </c>
    </row>
    <row r="3352" spans="1:16">
      <c r="A3352" s="3" t="s">
        <v>6716</v>
      </c>
      <c r="B3352" s="3" t="s">
        <v>6717</v>
      </c>
      <c r="C3352" s="4"/>
      <c r="D3352" s="4"/>
      <c r="E3352" s="4"/>
      <c r="F3352" s="4"/>
      <c r="G3352" s="4"/>
      <c r="H3352" s="4"/>
      <c r="I3352" s="4"/>
      <c r="J3352" s="4"/>
      <c r="K3352" s="4"/>
      <c r="L3352" s="4">
        <v>15590.996497</v>
      </c>
      <c r="M3352" s="4"/>
      <c r="N3352" s="4">
        <v>37063.808723</v>
      </c>
      <c r="O3352" s="4">
        <v>125486.562791</v>
      </c>
      <c r="P3352" s="4">
        <v>143057.554693</v>
      </c>
    </row>
    <row r="3353" spans="1:16">
      <c r="A3353" s="3" t="s">
        <v>6718</v>
      </c>
      <c r="B3353" s="3" t="s">
        <v>6719</v>
      </c>
      <c r="C3353" s="4"/>
      <c r="D3353" s="4"/>
      <c r="E3353" s="4"/>
      <c r="F3353" s="4"/>
      <c r="G3353" s="4"/>
      <c r="H3353" s="4"/>
      <c r="I3353" s="4"/>
      <c r="J3353" s="4"/>
      <c r="K3353" s="4"/>
      <c r="L3353" s="4">
        <v>14137.11691</v>
      </c>
      <c r="M3353" s="4">
        <v>16533.749933</v>
      </c>
      <c r="N3353" s="4">
        <v>19664.040105</v>
      </c>
      <c r="O3353" s="4">
        <v>36046.61695</v>
      </c>
      <c r="P3353" s="4">
        <v>37601.194984</v>
      </c>
    </row>
    <row r="3354" spans="1:16">
      <c r="A3354" s="3" t="s">
        <v>6720</v>
      </c>
      <c r="B3354" s="3" t="s">
        <v>6721</v>
      </c>
      <c r="C3354" s="4"/>
      <c r="D3354" s="4"/>
      <c r="E3354" s="4"/>
      <c r="F3354" s="4"/>
      <c r="G3354" s="4"/>
      <c r="H3354" s="4"/>
      <c r="I3354" s="4"/>
      <c r="J3354" s="4"/>
      <c r="K3354" s="4"/>
      <c r="L3354" s="4">
        <v>9471.869077</v>
      </c>
      <c r="M3354" s="4">
        <v>15470.553729</v>
      </c>
      <c r="N3354" s="4">
        <v>34286.808327</v>
      </c>
      <c r="O3354" s="4">
        <v>42940.08</v>
      </c>
      <c r="P3354" s="4">
        <v>62360.271504</v>
      </c>
    </row>
    <row r="3355" spans="1:16">
      <c r="A3355" s="3" t="s">
        <v>6722</v>
      </c>
      <c r="B3355" s="3" t="s">
        <v>6723</v>
      </c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4">
        <v>140196.733666</v>
      </c>
      <c r="P3355" s="4">
        <v>159711.031605</v>
      </c>
    </row>
    <row r="3356" spans="1:16">
      <c r="A3356" s="3" t="s">
        <v>6724</v>
      </c>
      <c r="B3356" s="3" t="s">
        <v>6725</v>
      </c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4">
        <v>204136.049317</v>
      </c>
      <c r="P3356" s="4">
        <v>207389.860011</v>
      </c>
    </row>
    <row r="3357" spans="1:16">
      <c r="A3357" s="3" t="s">
        <v>6726</v>
      </c>
      <c r="B3357" s="3" t="s">
        <v>6727</v>
      </c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4">
        <v>324911.419174</v>
      </c>
    </row>
    <row r="3358" spans="1:16">
      <c r="A3358" s="3" t="s">
        <v>6728</v>
      </c>
      <c r="B3358" s="3" t="s">
        <v>6729</v>
      </c>
      <c r="C3358" s="4"/>
      <c r="D3358" s="4"/>
      <c r="E3358" s="4"/>
      <c r="F3358" s="4"/>
      <c r="G3358" s="4"/>
      <c r="H3358" s="4"/>
      <c r="I3358" s="4"/>
      <c r="J3358" s="4"/>
      <c r="K3358" s="4"/>
      <c r="L3358" s="4">
        <v>92910.392564</v>
      </c>
      <c r="M3358" s="4">
        <v>174053.642188</v>
      </c>
      <c r="N3358" s="4">
        <v>183948.880191</v>
      </c>
      <c r="O3358" s="4">
        <v>204265.848742</v>
      </c>
      <c r="P3358" s="4">
        <v>235437.409811</v>
      </c>
    </row>
    <row r="3359" spans="1:16">
      <c r="A3359" s="3" t="s">
        <v>6730</v>
      </c>
      <c r="B3359" s="3" t="s">
        <v>6731</v>
      </c>
      <c r="C3359" s="4"/>
      <c r="D3359" s="4"/>
      <c r="E3359" s="4"/>
      <c r="F3359" s="4"/>
      <c r="G3359" s="4"/>
      <c r="H3359" s="4"/>
      <c r="I3359" s="4"/>
      <c r="J3359" s="4"/>
      <c r="K3359" s="4"/>
      <c r="L3359" s="4"/>
      <c r="M3359" s="4">
        <v>333381.775352</v>
      </c>
      <c r="N3359" s="4">
        <v>386252.898585</v>
      </c>
      <c r="O3359" s="4">
        <v>449693.128748</v>
      </c>
      <c r="P3359" s="4">
        <v>536804.92769</v>
      </c>
    </row>
    <row r="3360" spans="1:16">
      <c r="A3360" s="3" t="s">
        <v>6732</v>
      </c>
      <c r="B3360" s="3" t="s">
        <v>6733</v>
      </c>
      <c r="C3360" s="4"/>
      <c r="D3360" s="4"/>
      <c r="E3360" s="4"/>
      <c r="F3360" s="4"/>
      <c r="G3360" s="4"/>
      <c r="H3360" s="4"/>
      <c r="I3360" s="4"/>
      <c r="J3360" s="4"/>
      <c r="K3360" s="4"/>
      <c r="L3360" s="4"/>
      <c r="M3360" s="4"/>
      <c r="N3360" s="4">
        <v>76292.040462</v>
      </c>
      <c r="O3360" s="4"/>
      <c r="P3360" s="4">
        <v>146225.291567</v>
      </c>
    </row>
    <row r="3361" spans="1:16">
      <c r="A3361" s="3" t="s">
        <v>6734</v>
      </c>
      <c r="B3361" s="3" t="s">
        <v>6735</v>
      </c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4">
        <v>29831.202098</v>
      </c>
      <c r="P3361" s="4">
        <v>82364.281507</v>
      </c>
    </row>
    <row r="3362" spans="1:16">
      <c r="A3362" s="3" t="s">
        <v>6736</v>
      </c>
      <c r="B3362" s="3" t="s">
        <v>6737</v>
      </c>
      <c r="C3362" s="4"/>
      <c r="D3362" s="4"/>
      <c r="E3362" s="4"/>
      <c r="F3362" s="4"/>
      <c r="G3362" s="4"/>
      <c r="H3362" s="4"/>
      <c r="I3362" s="4"/>
      <c r="J3362" s="4"/>
      <c r="K3362" s="4"/>
      <c r="L3362" s="4"/>
      <c r="M3362" s="4">
        <v>35837.87451</v>
      </c>
      <c r="N3362" s="4">
        <v>65351.300962</v>
      </c>
      <c r="O3362" s="4">
        <v>94093.045566</v>
      </c>
      <c r="P3362" s="4">
        <v>181518.732947</v>
      </c>
    </row>
    <row r="3363" spans="1:16">
      <c r="A3363" s="3" t="s">
        <v>6738</v>
      </c>
      <c r="B3363" s="3" t="s">
        <v>6739</v>
      </c>
      <c r="C3363" s="4"/>
      <c r="D3363" s="4"/>
      <c r="E3363" s="4"/>
      <c r="F3363" s="4"/>
      <c r="G3363" s="4"/>
      <c r="H3363" s="4"/>
      <c r="I3363" s="4"/>
      <c r="J3363" s="4"/>
      <c r="K3363" s="4"/>
      <c r="L3363" s="4"/>
      <c r="M3363" s="4">
        <v>55440.210901</v>
      </c>
      <c r="N3363" s="4">
        <v>57716.398472</v>
      </c>
      <c r="O3363" s="4">
        <v>60834.93984</v>
      </c>
      <c r="P3363" s="4">
        <v>53512.411078</v>
      </c>
    </row>
    <row r="3364" spans="1:16">
      <c r="A3364" s="3" t="s">
        <v>6740</v>
      </c>
      <c r="B3364" s="3" t="s">
        <v>6741</v>
      </c>
      <c r="C3364" s="4"/>
      <c r="D3364" s="4"/>
      <c r="E3364" s="4"/>
      <c r="F3364" s="4"/>
      <c r="G3364" s="4"/>
      <c r="H3364" s="4"/>
      <c r="I3364" s="4">
        <v>83877.26586</v>
      </c>
      <c r="J3364" s="4"/>
      <c r="K3364" s="4"/>
      <c r="L3364" s="4"/>
      <c r="M3364" s="4">
        <v>218551.036207</v>
      </c>
      <c r="N3364" s="4">
        <v>231676.519981</v>
      </c>
      <c r="O3364" s="4">
        <v>254442.306299</v>
      </c>
      <c r="P3364" s="4">
        <v>431211.556114</v>
      </c>
    </row>
    <row r="3365" spans="1:16">
      <c r="A3365" s="3" t="s">
        <v>6742</v>
      </c>
      <c r="B3365" s="3" t="s">
        <v>6743</v>
      </c>
      <c r="C3365" s="4"/>
      <c r="D3365" s="4"/>
      <c r="E3365" s="4"/>
      <c r="F3365" s="4"/>
      <c r="G3365" s="4"/>
      <c r="H3365" s="4"/>
      <c r="I3365" s="4"/>
      <c r="J3365" s="4"/>
      <c r="K3365" s="4"/>
      <c r="L3365" s="4">
        <v>22999.908294</v>
      </c>
      <c r="M3365" s="4">
        <v>50787.937892</v>
      </c>
      <c r="N3365" s="4">
        <v>55909.803369</v>
      </c>
      <c r="O3365" s="4">
        <v>62818.512754</v>
      </c>
      <c r="P3365" s="4">
        <v>118933.55788</v>
      </c>
    </row>
    <row r="3366" spans="1:16">
      <c r="A3366" s="3" t="s">
        <v>6744</v>
      </c>
      <c r="B3366" s="3" t="s">
        <v>6745</v>
      </c>
      <c r="C3366" s="4"/>
      <c r="D3366" s="4"/>
      <c r="E3366" s="4"/>
      <c r="F3366" s="4"/>
      <c r="G3366" s="4"/>
      <c r="H3366" s="4"/>
      <c r="I3366" s="4"/>
      <c r="J3366" s="4"/>
      <c r="K3366" s="4"/>
      <c r="L3366" s="4">
        <v>18106.918666</v>
      </c>
      <c r="M3366" s="4">
        <v>30238.377197</v>
      </c>
      <c r="N3366" s="4">
        <v>112567.229099</v>
      </c>
      <c r="O3366" s="4">
        <v>112918.39507</v>
      </c>
      <c r="P3366" s="4">
        <v>123378.260107</v>
      </c>
    </row>
    <row r="3367" spans="1:16">
      <c r="A3367" s="3" t="s">
        <v>6746</v>
      </c>
      <c r="B3367" s="3" t="s">
        <v>6747</v>
      </c>
      <c r="C3367" s="4"/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4">
        <v>34266.596957</v>
      </c>
      <c r="P3367" s="4">
        <v>65379.329977</v>
      </c>
    </row>
    <row r="3368" spans="1:16">
      <c r="A3368" s="3" t="s">
        <v>6748</v>
      </c>
      <c r="B3368" s="3" t="s">
        <v>6749</v>
      </c>
      <c r="C3368" s="4"/>
      <c r="D3368" s="4"/>
      <c r="E3368" s="4"/>
      <c r="F3368" s="4"/>
      <c r="G3368" s="4"/>
      <c r="H3368" s="4"/>
      <c r="I3368" s="4"/>
      <c r="J3368" s="4"/>
      <c r="K3368" s="4"/>
      <c r="L3368" s="4">
        <v>56750.513269</v>
      </c>
      <c r="M3368" s="4"/>
      <c r="N3368" s="4">
        <v>80217.674823</v>
      </c>
      <c r="O3368" s="4">
        <v>122438.701083</v>
      </c>
      <c r="P3368" s="4">
        <v>136600.359025</v>
      </c>
    </row>
    <row r="3369" spans="1:16">
      <c r="A3369" s="3" t="s">
        <v>6750</v>
      </c>
      <c r="B3369" s="3" t="s">
        <v>6751</v>
      </c>
      <c r="C3369" s="4"/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4">
        <v>64948.020983</v>
      </c>
      <c r="P3369" s="4">
        <v>152636.499262</v>
      </c>
    </row>
    <row r="3370" spans="1:16">
      <c r="A3370" s="3" t="s">
        <v>6752</v>
      </c>
      <c r="B3370" s="3" t="s">
        <v>6753</v>
      </c>
      <c r="C3370" s="4"/>
      <c r="D3370" s="4"/>
      <c r="E3370" s="4"/>
      <c r="F3370" s="4"/>
      <c r="G3370" s="4"/>
      <c r="H3370" s="4"/>
      <c r="I3370" s="4"/>
      <c r="J3370" s="4"/>
      <c r="K3370" s="4"/>
      <c r="L3370" s="4">
        <v>51004.52331</v>
      </c>
      <c r="M3370" s="4">
        <v>78013.444455</v>
      </c>
      <c r="N3370" s="4">
        <v>82156.565263</v>
      </c>
      <c r="O3370" s="4">
        <v>86779.478364</v>
      </c>
      <c r="P3370" s="4">
        <v>161496.685281</v>
      </c>
    </row>
    <row r="3371" spans="1:16">
      <c r="A3371" s="3" t="s">
        <v>6754</v>
      </c>
      <c r="B3371" s="3" t="s">
        <v>6755</v>
      </c>
      <c r="C3371" s="4"/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>
        <v>25180.962536</v>
      </c>
      <c r="O3371" s="4">
        <v>33548.497205</v>
      </c>
      <c r="P3371" s="4">
        <v>71268.622529</v>
      </c>
    </row>
    <row r="3372" spans="1:16">
      <c r="A3372" s="3" t="s">
        <v>6756</v>
      </c>
      <c r="B3372" s="3" t="s">
        <v>6757</v>
      </c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M3372" s="4">
        <v>80129.8591</v>
      </c>
      <c r="N3372" s="4">
        <v>146964.2822</v>
      </c>
      <c r="O3372" s="4">
        <v>153224.4759</v>
      </c>
      <c r="P3372" s="4">
        <v>204341.9082</v>
      </c>
    </row>
    <row r="3373" spans="1:16">
      <c r="A3373" s="3" t="s">
        <v>6758</v>
      </c>
      <c r="B3373" s="3" t="s">
        <v>6759</v>
      </c>
      <c r="C3373" s="4"/>
      <c r="D3373" s="4"/>
      <c r="E3373" s="4"/>
      <c r="F3373" s="4"/>
      <c r="G3373" s="4"/>
      <c r="H3373" s="4"/>
      <c r="I3373" s="4"/>
      <c r="J3373" s="4"/>
      <c r="K3373" s="4"/>
      <c r="L3373" s="4">
        <v>178790.507129</v>
      </c>
      <c r="M3373" s="4">
        <v>246359.59459</v>
      </c>
      <c r="N3373" s="4">
        <v>276412.130406</v>
      </c>
      <c r="O3373" s="4">
        <v>302769.644975</v>
      </c>
      <c r="P3373" s="4">
        <v>346393.540108</v>
      </c>
    </row>
    <row r="3374" spans="1:16">
      <c r="A3374" s="3" t="s">
        <v>6760</v>
      </c>
      <c r="B3374" s="3" t="s">
        <v>6761</v>
      </c>
      <c r="C3374" s="4"/>
      <c r="D3374" s="4"/>
      <c r="E3374" s="4"/>
      <c r="F3374" s="4"/>
      <c r="G3374" s="4"/>
      <c r="H3374" s="4"/>
      <c r="I3374" s="4"/>
      <c r="J3374" s="4"/>
      <c r="K3374" s="4"/>
      <c r="L3374" s="4">
        <v>43673.367372</v>
      </c>
      <c r="M3374" s="4">
        <v>80512.88306</v>
      </c>
      <c r="N3374" s="4">
        <v>88980.640269</v>
      </c>
      <c r="O3374" s="4">
        <v>148172.884004</v>
      </c>
      <c r="P3374" s="4">
        <v>159007.514931</v>
      </c>
    </row>
    <row r="3375" spans="1:16">
      <c r="A3375" s="3" t="s">
        <v>6762</v>
      </c>
      <c r="B3375" s="3" t="s">
        <v>6763</v>
      </c>
      <c r="C3375" s="4"/>
      <c r="D3375" s="4"/>
      <c r="E3375" s="4"/>
      <c r="F3375" s="4"/>
      <c r="G3375" s="4"/>
      <c r="H3375" s="4"/>
      <c r="I3375" s="4"/>
      <c r="J3375" s="4"/>
      <c r="K3375" s="4"/>
      <c r="L3375" s="4">
        <v>122109.879438</v>
      </c>
      <c r="M3375" s="4"/>
      <c r="N3375" s="4">
        <v>133016.038424</v>
      </c>
      <c r="O3375" s="4">
        <v>159384.814753</v>
      </c>
      <c r="P3375" s="4">
        <v>236466.430108</v>
      </c>
    </row>
    <row r="3376" spans="1:16">
      <c r="A3376" s="3" t="s">
        <v>6764</v>
      </c>
      <c r="B3376" s="3" t="s">
        <v>6765</v>
      </c>
      <c r="C3376" s="4"/>
      <c r="D3376" s="4"/>
      <c r="E3376" s="4"/>
      <c r="F3376" s="4"/>
      <c r="G3376" s="4"/>
      <c r="H3376" s="4"/>
      <c r="I3376" s="4"/>
      <c r="J3376" s="4"/>
      <c r="K3376" s="4"/>
      <c r="L3376" s="4"/>
      <c r="M3376" s="4"/>
      <c r="N3376" s="4">
        <v>79555.292206</v>
      </c>
      <c r="O3376" s="4">
        <v>128952.386717</v>
      </c>
      <c r="P3376" s="4">
        <v>131714.788136</v>
      </c>
    </row>
    <row r="3377" spans="1:16">
      <c r="A3377" s="3" t="s">
        <v>6766</v>
      </c>
      <c r="B3377" s="3" t="s">
        <v>6767</v>
      </c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M3377" s="4">
        <v>82661.086105</v>
      </c>
      <c r="N3377" s="4">
        <v>80590.106614</v>
      </c>
      <c r="O3377" s="4">
        <v>81183.523776</v>
      </c>
      <c r="P3377" s="4">
        <v>77908.716203</v>
      </c>
    </row>
    <row r="3378" spans="1:16">
      <c r="A3378" s="3" t="s">
        <v>6768</v>
      </c>
      <c r="B3378" s="3" t="s">
        <v>6769</v>
      </c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4">
        <v>45140.739548</v>
      </c>
      <c r="P3378" s="4">
        <v>49401.063626</v>
      </c>
    </row>
    <row r="3379" spans="1:16">
      <c r="A3379" s="3" t="s">
        <v>6770</v>
      </c>
      <c r="B3379" s="3" t="s">
        <v>6771</v>
      </c>
      <c r="C3379" s="4"/>
      <c r="D3379" s="4"/>
      <c r="E3379" s="4"/>
      <c r="F3379" s="4"/>
      <c r="G3379" s="4"/>
      <c r="H3379" s="4"/>
      <c r="I3379" s="4"/>
      <c r="J3379" s="4"/>
      <c r="K3379" s="4"/>
      <c r="L3379" s="4">
        <v>76820.641374</v>
      </c>
      <c r="M3379" s="4">
        <v>142903.120425</v>
      </c>
      <c r="N3379" s="4">
        <v>154761.303989</v>
      </c>
      <c r="O3379" s="4">
        <v>224852.946778</v>
      </c>
      <c r="P3379" s="4">
        <v>214291.200796</v>
      </c>
    </row>
    <row r="3380" spans="1:16">
      <c r="A3380" s="3" t="s">
        <v>6772</v>
      </c>
      <c r="B3380" s="3" t="s">
        <v>6773</v>
      </c>
      <c r="C3380" s="4"/>
      <c r="D3380" s="4"/>
      <c r="E3380" s="4"/>
      <c r="F3380" s="4"/>
      <c r="G3380" s="4"/>
      <c r="H3380" s="4"/>
      <c r="I3380" s="4"/>
      <c r="J3380" s="4"/>
      <c r="K3380" s="4"/>
      <c r="L3380" s="4"/>
      <c r="M3380" s="4">
        <v>82990.782648</v>
      </c>
      <c r="N3380" s="4"/>
      <c r="O3380" s="4">
        <v>148911.751188</v>
      </c>
      <c r="P3380" s="4">
        <v>244674.937482</v>
      </c>
    </row>
    <row r="3381" spans="1:16">
      <c r="A3381" s="3" t="s">
        <v>6774</v>
      </c>
      <c r="B3381" s="3" t="s">
        <v>6775</v>
      </c>
      <c r="C3381" s="4"/>
      <c r="D3381" s="4"/>
      <c r="E3381" s="4"/>
      <c r="F3381" s="4"/>
      <c r="G3381" s="4"/>
      <c r="H3381" s="4"/>
      <c r="I3381" s="4"/>
      <c r="J3381" s="4"/>
      <c r="K3381" s="4"/>
      <c r="L3381" s="4">
        <v>17626.403493</v>
      </c>
      <c r="M3381" s="4"/>
      <c r="N3381" s="4">
        <v>48986.745782</v>
      </c>
      <c r="O3381" s="4">
        <v>155016.585558</v>
      </c>
      <c r="P3381" s="4">
        <v>175853.880494</v>
      </c>
    </row>
    <row r="3382" spans="1:16">
      <c r="A3382" s="3" t="s">
        <v>6776</v>
      </c>
      <c r="B3382" s="3" t="s">
        <v>6777</v>
      </c>
      <c r="C3382" s="4"/>
      <c r="D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4">
        <v>90820.380048</v>
      </c>
      <c r="P3382" s="4">
        <v>93006.560543</v>
      </c>
    </row>
    <row r="3383" spans="1:16">
      <c r="A3383" s="3" t="s">
        <v>6778</v>
      </c>
      <c r="B3383" s="3" t="s">
        <v>6779</v>
      </c>
      <c r="C3383" s="4"/>
      <c r="D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>
        <v>75077.809811</v>
      </c>
      <c r="O3383" s="4">
        <v>161638.149248</v>
      </c>
      <c r="P3383" s="4">
        <v>176351.601926</v>
      </c>
    </row>
    <row r="3384" spans="1:16">
      <c r="A3384" s="3" t="s">
        <v>6780</v>
      </c>
      <c r="B3384" s="3" t="s">
        <v>6781</v>
      </c>
      <c r="C3384" s="4"/>
      <c r="D3384" s="4"/>
      <c r="E3384" s="4"/>
      <c r="F3384" s="4"/>
      <c r="G3384" s="4"/>
      <c r="H3384" s="4"/>
      <c r="I3384" s="4"/>
      <c r="J3384" s="4"/>
      <c r="K3384" s="4"/>
      <c r="L3384" s="4"/>
      <c r="M3384" s="4"/>
      <c r="N3384" s="4">
        <v>47277.013063</v>
      </c>
      <c r="O3384" s="4">
        <v>67669.91062</v>
      </c>
      <c r="P3384" s="4">
        <v>71038.283037</v>
      </c>
    </row>
    <row r="3385" spans="1:16">
      <c r="A3385" s="3" t="s">
        <v>6782</v>
      </c>
      <c r="B3385" s="3" t="s">
        <v>6783</v>
      </c>
      <c r="C3385" s="4"/>
      <c r="D3385" s="4"/>
      <c r="E3385" s="4"/>
      <c r="F3385" s="4"/>
      <c r="G3385" s="4"/>
      <c r="H3385" s="4"/>
      <c r="I3385" s="4"/>
      <c r="J3385" s="4"/>
      <c r="K3385" s="4"/>
      <c r="L3385" s="4">
        <v>39548.225393</v>
      </c>
      <c r="M3385" s="4">
        <v>80892.69346</v>
      </c>
      <c r="N3385" s="4">
        <v>84834.418411</v>
      </c>
      <c r="O3385" s="4">
        <v>88423.790154</v>
      </c>
      <c r="P3385" s="4">
        <v>158217.920094</v>
      </c>
    </row>
    <row r="3386" spans="1:16">
      <c r="A3386" s="3" t="s">
        <v>6784</v>
      </c>
      <c r="B3386" s="3" t="s">
        <v>6785</v>
      </c>
      <c r="C3386" s="4"/>
      <c r="D3386" s="4"/>
      <c r="E3386" s="4"/>
      <c r="F3386" s="4"/>
      <c r="G3386" s="4"/>
      <c r="H3386" s="4"/>
      <c r="I3386" s="4"/>
      <c r="J3386" s="4"/>
      <c r="K3386" s="4"/>
      <c r="L3386" s="4">
        <v>24649.487043</v>
      </c>
      <c r="M3386" s="4"/>
      <c r="N3386" s="4">
        <v>35190.959802</v>
      </c>
      <c r="O3386" s="4">
        <v>69069.995199</v>
      </c>
      <c r="P3386" s="4">
        <v>71690.868676</v>
      </c>
    </row>
    <row r="3387" spans="1:16">
      <c r="A3387" s="3" t="s">
        <v>6786</v>
      </c>
      <c r="B3387" s="3" t="s">
        <v>6787</v>
      </c>
      <c r="C3387" s="4"/>
      <c r="D3387" s="4"/>
      <c r="E3387" s="4"/>
      <c r="F3387" s="4"/>
      <c r="G3387" s="4"/>
      <c r="H3387" s="4"/>
      <c r="I3387" s="4"/>
      <c r="J3387" s="4"/>
      <c r="K3387" s="4"/>
      <c r="L3387" s="4">
        <v>38427.758628</v>
      </c>
      <c r="M3387" s="4"/>
      <c r="N3387" s="4">
        <v>46253.600794</v>
      </c>
      <c r="O3387" s="4">
        <v>76912.601468</v>
      </c>
      <c r="P3387" s="4">
        <v>91914.378044</v>
      </c>
    </row>
    <row r="3388" spans="1:16">
      <c r="A3388" s="3" t="s">
        <v>6788</v>
      </c>
      <c r="B3388" s="3" t="s">
        <v>6789</v>
      </c>
      <c r="C3388" s="4"/>
      <c r="D3388" s="4"/>
      <c r="E3388" s="4"/>
      <c r="F3388" s="4"/>
      <c r="G3388" s="4"/>
      <c r="H3388" s="4"/>
      <c r="I3388" s="4"/>
      <c r="J3388" s="4"/>
      <c r="K3388" s="4"/>
      <c r="L3388" s="4"/>
      <c r="M3388" s="4">
        <v>53392.453677</v>
      </c>
      <c r="N3388" s="4">
        <v>63504.046954</v>
      </c>
      <c r="O3388" s="4">
        <v>147721.220685</v>
      </c>
      <c r="P3388" s="4">
        <v>182125.19964</v>
      </c>
    </row>
    <row r="3389" spans="1:16">
      <c r="A3389" s="3" t="s">
        <v>6790</v>
      </c>
      <c r="B3389" s="3" t="s">
        <v>6791</v>
      </c>
      <c r="C3389" s="4"/>
      <c r="D3389" s="4"/>
      <c r="E3389" s="4"/>
      <c r="F3389" s="4"/>
      <c r="G3389" s="4"/>
      <c r="H3389" s="4"/>
      <c r="I3389" s="4"/>
      <c r="J3389" s="4"/>
      <c r="K3389" s="4"/>
      <c r="L3389" s="4"/>
      <c r="M3389" s="4">
        <v>72959.593758</v>
      </c>
      <c r="N3389" s="4"/>
      <c r="O3389" s="4">
        <v>84783.912751</v>
      </c>
      <c r="P3389" s="4">
        <v>157516.736201</v>
      </c>
    </row>
    <row r="3390" spans="1:16">
      <c r="A3390" s="3" t="s">
        <v>6792</v>
      </c>
      <c r="B3390" s="3" t="s">
        <v>6793</v>
      </c>
      <c r="C3390" s="4"/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4"/>
      <c r="P3390" s="4">
        <v>206979.599079</v>
      </c>
    </row>
    <row r="3391" spans="1:16">
      <c r="A3391" s="3" t="s">
        <v>6794</v>
      </c>
      <c r="B3391" s="3" t="s">
        <v>6795</v>
      </c>
      <c r="C3391" s="4"/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4">
        <v>29889.737537</v>
      </c>
      <c r="P3391" s="4">
        <v>48098.169107</v>
      </c>
    </row>
    <row r="3392" spans="1:16">
      <c r="A3392" s="3" t="s">
        <v>6796</v>
      </c>
      <c r="B3392" s="3" t="s">
        <v>6797</v>
      </c>
      <c r="C3392" s="4"/>
      <c r="D3392" s="4"/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4">
        <v>76908.956828</v>
      </c>
      <c r="P3392" s="4">
        <v>83662.391912</v>
      </c>
    </row>
    <row r="3393" spans="1:16">
      <c r="A3393" s="3" t="s">
        <v>6798</v>
      </c>
      <c r="B3393" s="3" t="s">
        <v>6799</v>
      </c>
      <c r="C3393" s="4"/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4"/>
      <c r="P3393" s="4">
        <v>38998.179841</v>
      </c>
    </row>
    <row r="3394" spans="1:16">
      <c r="A3394" s="3" t="s">
        <v>6800</v>
      </c>
      <c r="B3394" s="3" t="s">
        <v>6801</v>
      </c>
      <c r="C3394" s="4"/>
      <c r="D3394" s="4"/>
      <c r="E3394" s="4"/>
      <c r="F3394" s="4"/>
      <c r="G3394" s="4"/>
      <c r="H3394" s="4"/>
      <c r="I3394" s="4"/>
      <c r="J3394" s="4"/>
      <c r="K3394" s="4"/>
      <c r="L3394" s="4"/>
      <c r="M3394" s="4">
        <v>54953.158797</v>
      </c>
      <c r="N3394" s="4">
        <v>86624.668203</v>
      </c>
      <c r="O3394" s="4">
        <v>156335.660566</v>
      </c>
      <c r="P3394" s="4">
        <v>161266.88551</v>
      </c>
    </row>
    <row r="3395" spans="1:16">
      <c r="A3395" s="3" t="s">
        <v>6802</v>
      </c>
      <c r="B3395" s="3" t="s">
        <v>6803</v>
      </c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4">
        <v>119317.736156</v>
      </c>
      <c r="P3395" s="4">
        <v>256896.372347</v>
      </c>
    </row>
    <row r="3396" spans="1:16">
      <c r="A3396" s="3" t="s">
        <v>6804</v>
      </c>
      <c r="B3396" s="3" t="s">
        <v>6805</v>
      </c>
      <c r="C3396" s="4"/>
      <c r="D3396" s="4"/>
      <c r="E3396" s="4"/>
      <c r="F3396" s="4"/>
      <c r="G3396" s="4"/>
      <c r="H3396" s="4"/>
      <c r="I3396" s="4"/>
      <c r="J3396" s="4"/>
      <c r="K3396" s="4"/>
      <c r="L3396" s="4"/>
      <c r="M3396" s="4">
        <v>45762.140343</v>
      </c>
      <c r="N3396" s="4"/>
      <c r="O3396" s="4">
        <v>119266.299222</v>
      </c>
      <c r="P3396" s="4">
        <v>147857.615141</v>
      </c>
    </row>
    <row r="3397" spans="1:16">
      <c r="A3397" s="3" t="s">
        <v>6806</v>
      </c>
      <c r="B3397" s="3" t="s">
        <v>6807</v>
      </c>
      <c r="C3397" s="4"/>
      <c r="D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>
        <v>48433.860701</v>
      </c>
      <c r="O3397" s="4">
        <v>75128.04987</v>
      </c>
      <c r="P3397" s="4">
        <v>214667.544345</v>
      </c>
    </row>
    <row r="3398" spans="1:16">
      <c r="A3398" s="3" t="s">
        <v>6808</v>
      </c>
      <c r="B3398" s="3" t="s">
        <v>6809</v>
      </c>
      <c r="C3398" s="4"/>
      <c r="D3398" s="4"/>
      <c r="E3398" s="4"/>
      <c r="F3398" s="4"/>
      <c r="G3398" s="4"/>
      <c r="H3398" s="4"/>
      <c r="I3398" s="4"/>
      <c r="J3398" s="4"/>
      <c r="K3398" s="4"/>
      <c r="L3398" s="4"/>
      <c r="M3398" s="4">
        <v>21969.381144</v>
      </c>
      <c r="N3398" s="4">
        <v>25670.83749</v>
      </c>
      <c r="O3398" s="4">
        <v>43680.069104</v>
      </c>
      <c r="P3398" s="4">
        <v>49351.063249</v>
      </c>
    </row>
    <row r="3399" spans="1:16">
      <c r="A3399" s="3" t="s">
        <v>6810</v>
      </c>
      <c r="B3399" s="3" t="s">
        <v>6811</v>
      </c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>
        <v>33598.71</v>
      </c>
      <c r="O3399" s="4">
        <v>89493.968709</v>
      </c>
      <c r="P3399" s="4">
        <v>95603.2808</v>
      </c>
    </row>
    <row r="3400" spans="1:16">
      <c r="A3400" s="3" t="s">
        <v>6812</v>
      </c>
      <c r="B3400" s="3" t="s">
        <v>6813</v>
      </c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4"/>
      <c r="P3400" s="4">
        <v>87149.016858</v>
      </c>
    </row>
    <row r="3401" spans="1:16">
      <c r="A3401" s="3" t="s">
        <v>6814</v>
      </c>
      <c r="B3401" s="3" t="s">
        <v>6815</v>
      </c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>
        <v>69191.343391</v>
      </c>
      <c r="O3401" s="4">
        <v>116375.541706</v>
      </c>
      <c r="P3401" s="4">
        <v>121516.633102</v>
      </c>
    </row>
    <row r="3402" spans="1:16">
      <c r="A3402" s="3" t="s">
        <v>6816</v>
      </c>
      <c r="B3402" s="3" t="s">
        <v>6817</v>
      </c>
      <c r="C3402" s="4"/>
      <c r="D3402" s="4"/>
      <c r="E3402" s="4"/>
      <c r="F3402" s="4"/>
      <c r="G3402" s="4"/>
      <c r="H3402" s="4"/>
      <c r="I3402" s="4"/>
      <c r="J3402" s="4"/>
      <c r="K3402" s="4"/>
      <c r="L3402" s="4">
        <v>30932.772215</v>
      </c>
      <c r="M3402" s="4"/>
      <c r="N3402" s="4">
        <v>41673.598933</v>
      </c>
      <c r="O3402" s="4">
        <v>77305.931941</v>
      </c>
      <c r="P3402" s="4">
        <v>94309.543331</v>
      </c>
    </row>
    <row r="3403" spans="1:16">
      <c r="A3403" s="3" t="s">
        <v>6818</v>
      </c>
      <c r="B3403" s="3" t="s">
        <v>6819</v>
      </c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M3403" s="4">
        <v>104121.116107</v>
      </c>
      <c r="N3403" s="4">
        <v>108875.06413</v>
      </c>
      <c r="O3403" s="4">
        <v>119721.712622</v>
      </c>
      <c r="P3403" s="4">
        <v>126441.956055</v>
      </c>
    </row>
    <row r="3404" spans="1:16">
      <c r="A3404" s="3" t="s">
        <v>6820</v>
      </c>
      <c r="B3404" s="3" t="s">
        <v>6821</v>
      </c>
      <c r="C3404" s="4"/>
      <c r="D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>
        <v>46912.059374</v>
      </c>
      <c r="O3404" s="4">
        <v>52419.17252</v>
      </c>
      <c r="P3404" s="4">
        <v>88023.460435</v>
      </c>
    </row>
    <row r="3405" spans="1:16">
      <c r="A3405" s="3" t="s">
        <v>6822</v>
      </c>
      <c r="B3405" s="3" t="s">
        <v>6823</v>
      </c>
      <c r="C3405" s="4"/>
      <c r="D3405" s="4"/>
      <c r="E3405" s="4"/>
      <c r="F3405" s="4"/>
      <c r="G3405" s="4"/>
      <c r="H3405" s="4"/>
      <c r="I3405" s="4"/>
      <c r="J3405" s="4"/>
      <c r="K3405" s="4"/>
      <c r="L3405" s="4">
        <v>28668.563642</v>
      </c>
      <c r="M3405" s="4"/>
      <c r="N3405" s="4">
        <v>41125.214719</v>
      </c>
      <c r="O3405" s="4">
        <v>86070.990976</v>
      </c>
      <c r="P3405" s="4">
        <v>90650.68543</v>
      </c>
    </row>
    <row r="3406" spans="1:16">
      <c r="A3406" s="3" t="s">
        <v>6824</v>
      </c>
      <c r="B3406" s="3" t="s">
        <v>6825</v>
      </c>
      <c r="C3406" s="4"/>
      <c r="D3406" s="4"/>
      <c r="E3406" s="4"/>
      <c r="F3406" s="4"/>
      <c r="G3406" s="4"/>
      <c r="H3406" s="4"/>
      <c r="I3406" s="4"/>
      <c r="J3406" s="4"/>
      <c r="K3406" s="4"/>
      <c r="L3406" s="4">
        <v>56019.171205</v>
      </c>
      <c r="M3406" s="4">
        <v>105324.212934</v>
      </c>
      <c r="N3406" s="4">
        <v>119777.776432</v>
      </c>
      <c r="O3406" s="4">
        <v>240168.588942</v>
      </c>
      <c r="P3406" s="4">
        <v>263492.029146</v>
      </c>
    </row>
    <row r="3407" spans="1:16">
      <c r="A3407" s="3" t="s">
        <v>6826</v>
      </c>
      <c r="B3407" s="3" t="s">
        <v>6827</v>
      </c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4">
        <v>47885.334331</v>
      </c>
      <c r="P3407" s="4">
        <v>54225.822184</v>
      </c>
    </row>
    <row r="3408" spans="1:16">
      <c r="A3408" s="3" t="s">
        <v>6828</v>
      </c>
      <c r="B3408" s="3" t="s">
        <v>6829</v>
      </c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4">
        <v>172239.154165</v>
      </c>
      <c r="P3408" s="4">
        <v>348872.288656</v>
      </c>
    </row>
    <row r="3409" spans="1:16">
      <c r="A3409" s="3" t="s">
        <v>6830</v>
      </c>
      <c r="B3409" s="3" t="s">
        <v>6831</v>
      </c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M3409" s="4">
        <v>39191.311415</v>
      </c>
      <c r="N3409" s="4"/>
      <c r="O3409" s="4">
        <v>49460.723482</v>
      </c>
      <c r="P3409" s="4">
        <v>78198.179487</v>
      </c>
    </row>
    <row r="3410" spans="1:16">
      <c r="A3410" s="3" t="s">
        <v>6832</v>
      </c>
      <c r="B3410" s="3" t="s">
        <v>6833</v>
      </c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>
        <v>29273.908152</v>
      </c>
      <c r="O3410" s="4">
        <v>38280.730189</v>
      </c>
      <c r="P3410" s="4">
        <v>91155.039768</v>
      </c>
    </row>
    <row r="3411" spans="1:16">
      <c r="A3411" s="3" t="s">
        <v>6834</v>
      </c>
      <c r="B3411" s="3" t="s">
        <v>6835</v>
      </c>
      <c r="C3411" s="4"/>
      <c r="D3411" s="4"/>
      <c r="E3411" s="4"/>
      <c r="F3411" s="4"/>
      <c r="G3411" s="4"/>
      <c r="H3411" s="4"/>
      <c r="I3411" s="4">
        <v>22661.366932</v>
      </c>
      <c r="J3411" s="4"/>
      <c r="K3411" s="4"/>
      <c r="L3411" s="4">
        <v>41406.651693</v>
      </c>
      <c r="M3411" s="4">
        <v>96734.348758</v>
      </c>
      <c r="N3411" s="4">
        <v>108168.612549</v>
      </c>
      <c r="O3411" s="4">
        <v>128454.735344</v>
      </c>
      <c r="P3411" s="4">
        <v>221724.803768</v>
      </c>
    </row>
    <row r="3412" spans="1:16">
      <c r="A3412" s="3" t="s">
        <v>6836</v>
      </c>
      <c r="B3412" s="3" t="s">
        <v>6837</v>
      </c>
      <c r="C3412" s="4"/>
      <c r="D3412" s="4"/>
      <c r="E3412" s="4"/>
      <c r="F3412" s="4"/>
      <c r="G3412" s="4"/>
      <c r="H3412" s="4"/>
      <c r="I3412" s="4"/>
      <c r="J3412" s="4"/>
      <c r="K3412" s="4">
        <v>74499.519684</v>
      </c>
      <c r="L3412" s="4">
        <v>81478.977499</v>
      </c>
      <c r="M3412" s="4">
        <v>110270.942427</v>
      </c>
      <c r="N3412" s="4">
        <v>114678.817985</v>
      </c>
      <c r="O3412" s="4">
        <v>121844.642687</v>
      </c>
      <c r="P3412" s="4">
        <v>132064.348014</v>
      </c>
    </row>
    <row r="3413" spans="1:16">
      <c r="A3413" s="3" t="s">
        <v>6838</v>
      </c>
      <c r="B3413" s="3" t="s">
        <v>6839</v>
      </c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>
        <v>107045.652059</v>
      </c>
      <c r="O3413" s="4">
        <v>181182.364154</v>
      </c>
      <c r="P3413" s="4">
        <v>192680.758604</v>
      </c>
    </row>
    <row r="3414" spans="1:16">
      <c r="A3414" s="3" t="s">
        <v>6840</v>
      </c>
      <c r="B3414" s="3" t="s">
        <v>6841</v>
      </c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>
        <v>27159.934136</v>
      </c>
      <c r="O3414" s="4">
        <v>38948.069654</v>
      </c>
      <c r="P3414" s="4">
        <v>42928.901873</v>
      </c>
    </row>
    <row r="3415" spans="1:16">
      <c r="A3415" s="3" t="s">
        <v>6842</v>
      </c>
      <c r="B3415" s="3" t="s">
        <v>6843</v>
      </c>
      <c r="C3415" s="4"/>
      <c r="D3415" s="4"/>
      <c r="E3415" s="4"/>
      <c r="F3415" s="4"/>
      <c r="G3415" s="4"/>
      <c r="H3415" s="4">
        <v>24300</v>
      </c>
      <c r="I3415" s="4"/>
      <c r="J3415" s="4"/>
      <c r="K3415" s="4"/>
      <c r="L3415" s="4">
        <v>65900</v>
      </c>
      <c r="M3415" s="4">
        <v>271234.757749</v>
      </c>
      <c r="N3415" s="4">
        <v>293300.607278</v>
      </c>
      <c r="O3415" s="4">
        <v>315539.525143</v>
      </c>
      <c r="P3415" s="4">
        <v>444307.460486</v>
      </c>
    </row>
    <row r="3416" spans="1:16">
      <c r="A3416" s="3" t="s">
        <v>6844</v>
      </c>
      <c r="B3416" s="3" t="s">
        <v>6845</v>
      </c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M3416" s="4">
        <v>37534.851679</v>
      </c>
      <c r="N3416" s="4">
        <v>67374.287317</v>
      </c>
      <c r="O3416" s="4">
        <v>69828.775591</v>
      </c>
      <c r="P3416" s="4">
        <v>72708.536092</v>
      </c>
    </row>
    <row r="3417" spans="1:16">
      <c r="A3417" s="3" t="s">
        <v>6846</v>
      </c>
      <c r="B3417" s="3" t="s">
        <v>6847</v>
      </c>
      <c r="C3417" s="4"/>
      <c r="D3417" s="4"/>
      <c r="E3417" s="4"/>
      <c r="F3417" s="4"/>
      <c r="G3417" s="4"/>
      <c r="H3417" s="4"/>
      <c r="I3417" s="4"/>
      <c r="J3417" s="4"/>
      <c r="K3417" s="4"/>
      <c r="L3417" s="4">
        <v>107824.410102</v>
      </c>
      <c r="M3417" s="4">
        <v>212082.553782</v>
      </c>
      <c r="N3417" s="4">
        <v>223765.272727</v>
      </c>
      <c r="O3417" s="4">
        <v>242720.174507</v>
      </c>
      <c r="P3417" s="4">
        <v>257457.753386</v>
      </c>
    </row>
    <row r="3418" spans="1:16">
      <c r="A3418" s="3" t="s">
        <v>6848</v>
      </c>
      <c r="B3418" s="3" t="s">
        <v>6849</v>
      </c>
      <c r="C3418" s="4"/>
      <c r="D3418" s="4"/>
      <c r="E3418" s="4"/>
      <c r="F3418" s="4"/>
      <c r="G3418" s="4"/>
      <c r="H3418" s="4"/>
      <c r="I3418" s="4"/>
      <c r="J3418" s="4"/>
      <c r="K3418" s="4">
        <v>123990.135713</v>
      </c>
      <c r="L3418" s="4">
        <v>208397.334859</v>
      </c>
      <c r="M3418" s="4">
        <v>232607.71983</v>
      </c>
      <c r="N3418" s="4">
        <v>238854.358405</v>
      </c>
      <c r="O3418" s="4">
        <v>245070.238418</v>
      </c>
      <c r="P3418" s="4">
        <v>256550.258342</v>
      </c>
    </row>
    <row r="3419" spans="1:16">
      <c r="A3419" s="3" t="s">
        <v>6850</v>
      </c>
      <c r="B3419" s="3" t="s">
        <v>6851</v>
      </c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>
        <v>51367.443986</v>
      </c>
      <c r="O3419" s="4">
        <v>56333.594639</v>
      </c>
      <c r="P3419" s="4">
        <v>61068.228959</v>
      </c>
    </row>
    <row r="3420" spans="1:16">
      <c r="A3420" s="3" t="s">
        <v>6852</v>
      </c>
      <c r="B3420" s="3" t="s">
        <v>6853</v>
      </c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M3420" s="4">
        <v>50442.643271</v>
      </c>
      <c r="N3420" s="4">
        <v>50395.902637</v>
      </c>
      <c r="O3420" s="4">
        <v>53433.979394</v>
      </c>
      <c r="P3420" s="4">
        <v>52202.322315</v>
      </c>
    </row>
    <row r="3421" spans="1:16">
      <c r="A3421" s="3" t="s">
        <v>6854</v>
      </c>
      <c r="B3421" s="3" t="s">
        <v>6855</v>
      </c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4">
        <v>48118.936773</v>
      </c>
      <c r="P3421" s="4">
        <v>58341.824741</v>
      </c>
    </row>
    <row r="3422" spans="1:16">
      <c r="A3422" s="3" t="s">
        <v>6856</v>
      </c>
      <c r="B3422" s="3" t="s">
        <v>6857</v>
      </c>
      <c r="C3422" s="4"/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4">
        <v>143770.051272</v>
      </c>
      <c r="P3422" s="4">
        <v>221393.419213</v>
      </c>
    </row>
    <row r="3423" spans="1:16">
      <c r="A3423" s="3" t="s">
        <v>6858</v>
      </c>
      <c r="B3423" s="3" t="s">
        <v>6859</v>
      </c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4">
        <v>231106.244331</v>
      </c>
      <c r="P3423" s="4">
        <v>248532.453698</v>
      </c>
    </row>
    <row r="3424" spans="1:16">
      <c r="A3424" s="3" t="s">
        <v>6860</v>
      </c>
      <c r="B3424" s="3" t="s">
        <v>6861</v>
      </c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4">
        <v>16868.748876</v>
      </c>
      <c r="P3424" s="4">
        <v>53930.633474</v>
      </c>
    </row>
    <row r="3425" spans="1:16">
      <c r="A3425" s="3" t="s">
        <v>6862</v>
      </c>
      <c r="B3425" s="3" t="s">
        <v>6863</v>
      </c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M3425" s="4">
        <v>86485.538157</v>
      </c>
      <c r="N3425" s="4"/>
      <c r="O3425" s="4"/>
      <c r="P3425" s="4">
        <v>183306.05531</v>
      </c>
    </row>
    <row r="3426" spans="1:16">
      <c r="A3426" s="3" t="s">
        <v>6864</v>
      </c>
      <c r="B3426" s="3" t="s">
        <v>6865</v>
      </c>
      <c r="C3426" s="4"/>
      <c r="D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>
        <v>132958.912744</v>
      </c>
      <c r="O3426" s="4">
        <v>151230.92146</v>
      </c>
      <c r="P3426" s="4">
        <v>208085.253615</v>
      </c>
    </row>
    <row r="3427" spans="1:16">
      <c r="A3427" s="3" t="s">
        <v>6866</v>
      </c>
      <c r="B3427" s="3" t="s">
        <v>6867</v>
      </c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4">
        <v>67306.807812</v>
      </c>
      <c r="P3427" s="4">
        <v>79894.038071</v>
      </c>
    </row>
    <row r="3428" spans="1:16">
      <c r="A3428" s="3" t="s">
        <v>6868</v>
      </c>
      <c r="B3428" s="3" t="s">
        <v>6869</v>
      </c>
      <c r="C3428" s="4"/>
      <c r="D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>
        <v>49684.846843</v>
      </c>
      <c r="O3428" s="4">
        <v>87666.73304</v>
      </c>
      <c r="P3428" s="4">
        <v>156696.800492</v>
      </c>
    </row>
    <row r="3429" spans="1:16">
      <c r="A3429" s="3" t="s">
        <v>6870</v>
      </c>
      <c r="B3429" s="3" t="s">
        <v>6871</v>
      </c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M3429" s="4">
        <v>40296.67</v>
      </c>
      <c r="N3429" s="4">
        <v>51744.977422</v>
      </c>
      <c r="O3429" s="4">
        <v>121126.394151</v>
      </c>
      <c r="P3429" s="4">
        <v>130328.921661</v>
      </c>
    </row>
    <row r="3430" spans="1:16">
      <c r="A3430" s="3" t="s">
        <v>6872</v>
      </c>
      <c r="B3430" s="3" t="s">
        <v>6873</v>
      </c>
      <c r="C3430" s="4"/>
      <c r="D3430" s="4"/>
      <c r="E3430" s="4"/>
      <c r="F3430" s="4"/>
      <c r="G3430" s="4"/>
      <c r="H3430" s="4"/>
      <c r="I3430" s="4"/>
      <c r="J3430" s="4"/>
      <c r="K3430" s="4"/>
      <c r="L3430" s="4"/>
      <c r="M3430" s="4">
        <v>88135.683618</v>
      </c>
      <c r="N3430" s="4">
        <v>94709.534031</v>
      </c>
      <c r="O3430" s="4">
        <v>103541.448875</v>
      </c>
      <c r="P3430" s="4">
        <v>110161.049758</v>
      </c>
    </row>
    <row r="3431" spans="1:16">
      <c r="A3431" s="3" t="s">
        <v>6874</v>
      </c>
      <c r="B3431" s="3" t="s">
        <v>6875</v>
      </c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4">
        <v>37704.125295</v>
      </c>
      <c r="P3431" s="4">
        <v>53374.076823</v>
      </c>
    </row>
    <row r="3432" spans="1:16">
      <c r="A3432" s="3" t="s">
        <v>6876</v>
      </c>
      <c r="B3432" s="3" t="s">
        <v>6877</v>
      </c>
      <c r="C3432" s="4"/>
      <c r="D3432" s="4"/>
      <c r="E3432" s="4"/>
      <c r="F3432" s="4"/>
      <c r="G3432" s="4"/>
      <c r="H3432" s="4"/>
      <c r="I3432" s="4"/>
      <c r="J3432" s="4"/>
      <c r="K3432" s="4"/>
      <c r="L3432" s="4">
        <v>11078.558389</v>
      </c>
      <c r="M3432" s="4">
        <v>18553.92846</v>
      </c>
      <c r="N3432" s="4">
        <v>24626.397783</v>
      </c>
      <c r="O3432" s="4">
        <v>28129.677929</v>
      </c>
      <c r="P3432" s="4">
        <v>50839.751797</v>
      </c>
    </row>
    <row r="3433" spans="1:16">
      <c r="A3433" s="3" t="s">
        <v>6878</v>
      </c>
      <c r="B3433" s="3" t="s">
        <v>6879</v>
      </c>
      <c r="C3433" s="4"/>
      <c r="D3433" s="4"/>
      <c r="E3433" s="4"/>
      <c r="F3433" s="4"/>
      <c r="G3433" s="4"/>
      <c r="H3433" s="4"/>
      <c r="I3433" s="4">
        <v>12423.50431</v>
      </c>
      <c r="J3433" s="4">
        <v>9279.963486</v>
      </c>
      <c r="K3433" s="4">
        <v>18834.782616</v>
      </c>
      <c r="L3433" s="4">
        <v>26945.583796</v>
      </c>
      <c r="M3433" s="4">
        <v>32267.199974</v>
      </c>
      <c r="N3433" s="4"/>
      <c r="O3433" s="4">
        <v>42754.947272</v>
      </c>
      <c r="P3433" s="4">
        <v>79735.774123</v>
      </c>
    </row>
    <row r="3434" spans="1:16">
      <c r="A3434" s="3" t="s">
        <v>6880</v>
      </c>
      <c r="B3434" s="3" t="s">
        <v>6881</v>
      </c>
      <c r="C3434" s="4"/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>
        <v>70897.39255</v>
      </c>
      <c r="O3434" s="4">
        <v>76735.50366</v>
      </c>
      <c r="P3434" s="4">
        <v>83944.70838</v>
      </c>
    </row>
    <row r="3435" spans="1:16">
      <c r="A3435" s="3" t="s">
        <v>6882</v>
      </c>
      <c r="B3435" s="3" t="s">
        <v>6883</v>
      </c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>
        <v>111050.842084</v>
      </c>
      <c r="O3435" s="4">
        <v>241385.844512</v>
      </c>
      <c r="P3435" s="4">
        <v>233068.087561</v>
      </c>
    </row>
    <row r="3436" spans="1:16">
      <c r="A3436" s="3" t="s">
        <v>6884</v>
      </c>
      <c r="B3436" s="3" t="s">
        <v>6885</v>
      </c>
      <c r="C3436" s="4"/>
      <c r="D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4">
        <v>160327.091028</v>
      </c>
      <c r="P3436" s="4">
        <v>175384.057712</v>
      </c>
    </row>
    <row r="3437" spans="1:16">
      <c r="A3437" s="3" t="s">
        <v>6886</v>
      </c>
      <c r="B3437" s="3" t="s">
        <v>6887</v>
      </c>
      <c r="C3437" s="4"/>
      <c r="D3437" s="4"/>
      <c r="E3437" s="4"/>
      <c r="F3437" s="4"/>
      <c r="G3437" s="4"/>
      <c r="H3437" s="4"/>
      <c r="I3437" s="4">
        <v>26261.546009</v>
      </c>
      <c r="J3437" s="4"/>
      <c r="K3437" s="4"/>
      <c r="L3437" s="4">
        <v>50911.119694</v>
      </c>
      <c r="M3437" s="4">
        <v>97036.552668</v>
      </c>
      <c r="N3437" s="4">
        <v>80461.838394</v>
      </c>
      <c r="O3437" s="4">
        <v>82000.651815</v>
      </c>
      <c r="P3437" s="4">
        <v>86182.751019</v>
      </c>
    </row>
    <row r="3438" spans="1:16">
      <c r="A3438" s="3" t="s">
        <v>6888</v>
      </c>
      <c r="B3438" s="3" t="s">
        <v>6889</v>
      </c>
      <c r="C3438" s="4"/>
      <c r="D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4">
        <v>166924.837677</v>
      </c>
      <c r="P3438" s="4">
        <v>319529.391967</v>
      </c>
    </row>
    <row r="3439" spans="1:16">
      <c r="A3439" s="3" t="s">
        <v>6890</v>
      </c>
      <c r="B3439" s="3" t="s">
        <v>6891</v>
      </c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4"/>
      <c r="P3439" s="4">
        <v>330136.602015</v>
      </c>
    </row>
    <row r="3440" spans="1:16">
      <c r="A3440" s="3" t="s">
        <v>6892</v>
      </c>
      <c r="B3440" s="3" t="s">
        <v>6893</v>
      </c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M3440" s="4">
        <v>46452.863553</v>
      </c>
      <c r="N3440" s="4">
        <v>91734.4893</v>
      </c>
      <c r="O3440" s="4">
        <v>97727.238495</v>
      </c>
      <c r="P3440" s="4">
        <v>113813.273416</v>
      </c>
    </row>
    <row r="3441" spans="1:16">
      <c r="A3441" s="3" t="s">
        <v>6894</v>
      </c>
      <c r="B3441" s="3" t="s">
        <v>6895</v>
      </c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>
        <v>27567.023338</v>
      </c>
      <c r="O3441" s="4">
        <v>55413.272808</v>
      </c>
      <c r="P3441" s="4">
        <v>62706.045253</v>
      </c>
    </row>
    <row r="3442" spans="1:16">
      <c r="A3442" s="3" t="s">
        <v>6896</v>
      </c>
      <c r="B3442" s="3" t="s">
        <v>6897</v>
      </c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M3442" s="4">
        <v>20955.832988</v>
      </c>
      <c r="N3442" s="4"/>
      <c r="O3442" s="4">
        <v>35485.741697</v>
      </c>
      <c r="P3442" s="4">
        <v>92738.894802</v>
      </c>
    </row>
    <row r="3443" spans="1:16">
      <c r="A3443" s="3" t="s">
        <v>6898</v>
      </c>
      <c r="B3443" s="3" t="s">
        <v>6899</v>
      </c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4">
        <v>238997.256429</v>
      </c>
      <c r="P3443" s="4">
        <v>239391.979987</v>
      </c>
    </row>
    <row r="3444" spans="1:16">
      <c r="A3444" s="3" t="s">
        <v>6900</v>
      </c>
      <c r="B3444" s="3" t="s">
        <v>6901</v>
      </c>
      <c r="C3444" s="4"/>
      <c r="D3444" s="4"/>
      <c r="E3444" s="4"/>
      <c r="F3444" s="4"/>
      <c r="G3444" s="4"/>
      <c r="H3444" s="4"/>
      <c r="I3444" s="4"/>
      <c r="J3444" s="4">
        <v>247655.182781</v>
      </c>
      <c r="K3444" s="4">
        <v>335237.010527</v>
      </c>
      <c r="L3444" s="4">
        <v>374834.83904</v>
      </c>
      <c r="M3444" s="4">
        <v>417880.364115</v>
      </c>
      <c r="N3444" s="4">
        <v>555290.031714</v>
      </c>
      <c r="O3444" s="4">
        <v>616842.454346</v>
      </c>
      <c r="P3444" s="4">
        <v>634142.197171</v>
      </c>
    </row>
    <row r="3445" spans="1:16">
      <c r="A3445" s="3" t="s">
        <v>6902</v>
      </c>
      <c r="B3445" s="3" t="s">
        <v>6903</v>
      </c>
      <c r="C3445" s="4"/>
      <c r="D3445" s="4"/>
      <c r="E3445" s="4"/>
      <c r="F3445" s="4"/>
      <c r="G3445" s="4"/>
      <c r="H3445" s="4"/>
      <c r="I3445" s="4"/>
      <c r="J3445" s="4">
        <v>35811.573264</v>
      </c>
      <c r="K3445" s="4">
        <v>44590.661799</v>
      </c>
      <c r="L3445" s="4"/>
      <c r="M3445" s="4">
        <v>73645.242183</v>
      </c>
      <c r="N3445" s="4"/>
      <c r="O3445" s="4">
        <v>138679.498218</v>
      </c>
      <c r="P3445" s="4">
        <v>138920.072428</v>
      </c>
    </row>
    <row r="3446" spans="1:16">
      <c r="A3446" s="3" t="s">
        <v>6904</v>
      </c>
      <c r="B3446" s="3" t="s">
        <v>6905</v>
      </c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>
        <v>67351.092602</v>
      </c>
      <c r="O3446" s="4">
        <v>158413.463213</v>
      </c>
      <c r="P3446" s="4">
        <v>167486.524878</v>
      </c>
    </row>
    <row r="3447" spans="1:16">
      <c r="A3447" s="3" t="s">
        <v>6906</v>
      </c>
      <c r="B3447" s="3" t="s">
        <v>6907</v>
      </c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M3447" s="4">
        <v>20972.2366</v>
      </c>
      <c r="N3447" s="4">
        <v>43175.13853</v>
      </c>
      <c r="O3447" s="4">
        <v>62563.090059</v>
      </c>
      <c r="P3447" s="4">
        <v>159032.960845</v>
      </c>
    </row>
    <row r="3448" spans="1:16">
      <c r="A3448" s="3" t="s">
        <v>6908</v>
      </c>
      <c r="B3448" s="3" t="s">
        <v>6909</v>
      </c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4">
        <v>60148.480205</v>
      </c>
      <c r="P3448" s="4">
        <v>163831.868746</v>
      </c>
    </row>
    <row r="3449" spans="1:16">
      <c r="A3449" s="3" t="s">
        <v>6910</v>
      </c>
      <c r="B3449" s="3" t="s">
        <v>6911</v>
      </c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>
        <v>114782.543509</v>
      </c>
      <c r="O3449" s="4">
        <v>187723.8481</v>
      </c>
      <c r="P3449" s="4">
        <v>185925.577995</v>
      </c>
    </row>
    <row r="3450" spans="1:16">
      <c r="A3450" s="3" t="s">
        <v>6912</v>
      </c>
      <c r="B3450" s="3" t="s">
        <v>6913</v>
      </c>
      <c r="C3450" s="4"/>
      <c r="D3450" s="4"/>
      <c r="E3450" s="4"/>
      <c r="F3450" s="4"/>
      <c r="G3450" s="4"/>
      <c r="H3450" s="4"/>
      <c r="I3450" s="4"/>
      <c r="J3450" s="4"/>
      <c r="K3450" s="4"/>
      <c r="L3450" s="4"/>
      <c r="M3450" s="4">
        <v>47271.002789</v>
      </c>
      <c r="N3450" s="4">
        <v>88905.251586</v>
      </c>
      <c r="O3450" s="4">
        <v>94988.793837</v>
      </c>
      <c r="P3450" s="4">
        <v>102157.346638</v>
      </c>
    </row>
    <row r="3451" spans="1:16">
      <c r="A3451" s="3" t="s">
        <v>6914</v>
      </c>
      <c r="B3451" s="3" t="s">
        <v>6915</v>
      </c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>
        <v>74568.769768</v>
      </c>
      <c r="O3451" s="4">
        <v>79295.004788</v>
      </c>
      <c r="P3451" s="4">
        <v>139309.050448</v>
      </c>
    </row>
    <row r="3452" spans="1:16">
      <c r="A3452" s="3" t="s">
        <v>6916</v>
      </c>
      <c r="B3452" s="3" t="s">
        <v>6917</v>
      </c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4">
        <v>84236.139428</v>
      </c>
      <c r="P3452" s="4">
        <v>90270.217173</v>
      </c>
    </row>
    <row r="3453" spans="1:16">
      <c r="A3453" s="3" t="s">
        <v>6918</v>
      </c>
      <c r="B3453" s="3" t="s">
        <v>6919</v>
      </c>
      <c r="C3453" s="4"/>
      <c r="D3453" s="4"/>
      <c r="E3453" s="4"/>
      <c r="F3453" s="4"/>
      <c r="G3453" s="4"/>
      <c r="H3453" s="4"/>
      <c r="I3453" s="4"/>
      <c r="J3453" s="4"/>
      <c r="K3453" s="4"/>
      <c r="L3453" s="4">
        <v>28519.276416</v>
      </c>
      <c r="M3453" s="4">
        <v>65593.40074</v>
      </c>
      <c r="N3453" s="4">
        <v>73158.500646</v>
      </c>
      <c r="O3453" s="4">
        <v>83749.990585</v>
      </c>
      <c r="P3453" s="4">
        <v>183958.785698</v>
      </c>
    </row>
    <row r="3454" spans="1:16">
      <c r="A3454" s="3" t="s">
        <v>6920</v>
      </c>
      <c r="B3454" s="3" t="s">
        <v>6921</v>
      </c>
      <c r="C3454" s="4"/>
      <c r="D3454" s="4"/>
      <c r="E3454" s="4"/>
      <c r="F3454" s="4"/>
      <c r="G3454" s="4"/>
      <c r="H3454" s="4"/>
      <c r="I3454" s="4"/>
      <c r="J3454" s="4"/>
      <c r="K3454" s="4"/>
      <c r="L3454" s="4">
        <v>56246.488998</v>
      </c>
      <c r="M3454" s="4">
        <v>108920.395925</v>
      </c>
      <c r="N3454" s="4">
        <v>106877.891648</v>
      </c>
      <c r="O3454" s="4">
        <v>109725.131479</v>
      </c>
      <c r="P3454" s="4">
        <v>107483.080607</v>
      </c>
    </row>
    <row r="3455" spans="1:16">
      <c r="A3455" s="3" t="s">
        <v>6922</v>
      </c>
      <c r="B3455" s="3" t="s">
        <v>6923</v>
      </c>
      <c r="C3455" s="4"/>
      <c r="D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4"/>
      <c r="P3455" s="4">
        <v>64645.360039</v>
      </c>
    </row>
    <row r="3456" spans="1:16">
      <c r="A3456" s="3" t="s">
        <v>6924</v>
      </c>
      <c r="B3456" s="3" t="s">
        <v>6925</v>
      </c>
      <c r="C3456" s="4"/>
      <c r="D3456" s="4"/>
      <c r="E3456" s="4"/>
      <c r="F3456" s="4"/>
      <c r="G3456" s="4"/>
      <c r="H3456" s="4"/>
      <c r="I3456" s="4"/>
      <c r="J3456" s="4"/>
      <c r="K3456" s="4"/>
      <c r="L3456" s="4">
        <v>55533.576446</v>
      </c>
      <c r="M3456" s="4"/>
      <c r="N3456" s="4"/>
      <c r="O3456" s="4">
        <v>98422.678676</v>
      </c>
      <c r="P3456" s="4">
        <v>103644.537753</v>
      </c>
    </row>
    <row r="3457" spans="1:16">
      <c r="A3457" s="3" t="s">
        <v>6926</v>
      </c>
      <c r="B3457" s="3" t="s">
        <v>6927</v>
      </c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>
        <v>72081.672587</v>
      </c>
      <c r="O3457" s="4">
        <v>80006.121437</v>
      </c>
      <c r="P3457" s="4">
        <v>86342.949493</v>
      </c>
    </row>
    <row r="3458" spans="1:16">
      <c r="A3458" s="3" t="s">
        <v>6928</v>
      </c>
      <c r="B3458" s="3" t="s">
        <v>6929</v>
      </c>
      <c r="C3458" s="4"/>
      <c r="D3458" s="4"/>
      <c r="E3458" s="4"/>
      <c r="F3458" s="4"/>
      <c r="G3458" s="4"/>
      <c r="H3458" s="4"/>
      <c r="I3458" s="4">
        <v>135125.539504</v>
      </c>
      <c r="J3458" s="4">
        <v>150285.807922</v>
      </c>
      <c r="K3458" s="4">
        <v>167290.921235</v>
      </c>
      <c r="L3458" s="4">
        <v>214021.835501</v>
      </c>
      <c r="M3458" s="4">
        <v>257749.287449</v>
      </c>
      <c r="N3458" s="4">
        <v>240518.764519</v>
      </c>
      <c r="O3458" s="4">
        <v>498510.717713</v>
      </c>
      <c r="P3458" s="4">
        <v>728617.292148</v>
      </c>
    </row>
    <row r="3459" spans="1:16">
      <c r="A3459" s="3" t="s">
        <v>6930</v>
      </c>
      <c r="B3459" s="3" t="s">
        <v>6931</v>
      </c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M3459" s="4">
        <v>46656.069894</v>
      </c>
      <c r="N3459" s="4">
        <v>93816.035111</v>
      </c>
      <c r="O3459" s="4">
        <v>91991.812659</v>
      </c>
      <c r="P3459" s="4">
        <v>93580.52359</v>
      </c>
    </row>
    <row r="3460" spans="1:16">
      <c r="A3460" s="3" t="s">
        <v>6932</v>
      </c>
      <c r="B3460" s="3" t="s">
        <v>6933</v>
      </c>
      <c r="C3460" s="4"/>
      <c r="D3460" s="4"/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4">
        <v>152959.333129</v>
      </c>
      <c r="P3460" s="4">
        <v>169822.786993</v>
      </c>
    </row>
    <row r="3461" spans="1:16">
      <c r="A3461" s="3" t="s">
        <v>6934</v>
      </c>
      <c r="B3461" s="3" t="s">
        <v>6935</v>
      </c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>
        <v>142620.799613</v>
      </c>
      <c r="O3461" s="4">
        <v>236198.073694</v>
      </c>
      <c r="P3461" s="4">
        <v>238968.69309</v>
      </c>
    </row>
    <row r="3462" spans="1:16">
      <c r="A3462" s="3" t="s">
        <v>6936</v>
      </c>
      <c r="B3462" s="3" t="s">
        <v>6937</v>
      </c>
      <c r="C3462" s="4"/>
      <c r="D3462" s="4"/>
      <c r="E3462" s="4"/>
      <c r="F3462" s="4"/>
      <c r="G3462" s="4"/>
      <c r="H3462" s="4"/>
      <c r="I3462" s="4"/>
      <c r="J3462" s="4"/>
      <c r="K3462" s="4"/>
      <c r="L3462" s="4">
        <v>201404.486341</v>
      </c>
      <c r="M3462" s="4">
        <v>389072.478292</v>
      </c>
      <c r="N3462" s="4">
        <v>443196.68493</v>
      </c>
      <c r="O3462" s="4">
        <v>469104.570146</v>
      </c>
      <c r="P3462" s="4">
        <v>501031.388434</v>
      </c>
    </row>
    <row r="3463" spans="1:16">
      <c r="A3463" s="3" t="s">
        <v>6938</v>
      </c>
      <c r="B3463" s="3" t="s">
        <v>6939</v>
      </c>
      <c r="C3463" s="4"/>
      <c r="D3463" s="4"/>
      <c r="E3463" s="4"/>
      <c r="F3463" s="4"/>
      <c r="G3463" s="4"/>
      <c r="H3463" s="4"/>
      <c r="I3463" s="4"/>
      <c r="J3463" s="4"/>
      <c r="K3463" s="4"/>
      <c r="L3463" s="4">
        <v>57895.600896</v>
      </c>
      <c r="M3463" s="4">
        <v>141193.226545</v>
      </c>
      <c r="N3463" s="4">
        <v>152867.701026</v>
      </c>
      <c r="O3463" s="4">
        <v>186713.378606</v>
      </c>
      <c r="P3463" s="4">
        <v>224781.470376</v>
      </c>
    </row>
    <row r="3464" spans="1:16">
      <c r="A3464" s="3" t="s">
        <v>6940</v>
      </c>
      <c r="B3464" s="3" t="s">
        <v>6941</v>
      </c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M3464" s="4">
        <v>61400.258512</v>
      </c>
      <c r="N3464" s="4"/>
      <c r="O3464" s="4">
        <v>85963.194494</v>
      </c>
      <c r="P3464" s="4">
        <v>146175.71849</v>
      </c>
    </row>
    <row r="3465" spans="1:16">
      <c r="A3465" s="3" t="s">
        <v>6942</v>
      </c>
      <c r="B3465" s="3" t="s">
        <v>6943</v>
      </c>
      <c r="C3465" s="4"/>
      <c r="D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4"/>
      <c r="P3465" s="4">
        <v>60478.943516</v>
      </c>
    </row>
    <row r="3466" spans="1:16">
      <c r="A3466" s="3" t="s">
        <v>6944</v>
      </c>
      <c r="B3466" s="3" t="s">
        <v>6945</v>
      </c>
      <c r="C3466" s="4"/>
      <c r="D3466" s="4"/>
      <c r="E3466" s="4"/>
      <c r="F3466" s="4"/>
      <c r="G3466" s="4"/>
      <c r="H3466" s="4"/>
      <c r="I3466" s="4"/>
      <c r="J3466" s="4"/>
      <c r="K3466" s="4"/>
      <c r="L3466" s="4">
        <v>21524.0263</v>
      </c>
      <c r="M3466" s="4"/>
      <c r="N3466" s="4">
        <v>24539.395816</v>
      </c>
      <c r="O3466" s="4">
        <v>55861.334416</v>
      </c>
      <c r="P3466" s="4">
        <v>60879.905865</v>
      </c>
    </row>
    <row r="3467" spans="1:16">
      <c r="A3467" s="3" t="s">
        <v>6946</v>
      </c>
      <c r="B3467" s="3" t="s">
        <v>6947</v>
      </c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M3467" s="4">
        <v>21642.969461</v>
      </c>
      <c r="N3467" s="4"/>
      <c r="O3467" s="4">
        <v>34737.796164</v>
      </c>
      <c r="P3467" s="4">
        <v>57697.781491</v>
      </c>
    </row>
    <row r="3468" spans="1:16">
      <c r="A3468" s="3" t="s">
        <v>6948</v>
      </c>
      <c r="B3468" s="3" t="s">
        <v>6949</v>
      </c>
      <c r="C3468" s="4"/>
      <c r="D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>
        <v>116391.133784</v>
      </c>
      <c r="O3468" s="4">
        <v>353639.292546</v>
      </c>
      <c r="P3468" s="4">
        <v>412597.702687</v>
      </c>
    </row>
    <row r="3469" spans="1:16">
      <c r="A3469" s="3" t="s">
        <v>6950</v>
      </c>
      <c r="B3469" s="3" t="s">
        <v>6951</v>
      </c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>
        <v>87464.497808</v>
      </c>
      <c r="O3469" s="4">
        <v>136843.718333</v>
      </c>
      <c r="P3469" s="4">
        <v>145526.156626</v>
      </c>
    </row>
    <row r="3470" spans="1:16">
      <c r="A3470" s="3" t="s">
        <v>6952</v>
      </c>
      <c r="B3470" s="3" t="s">
        <v>6953</v>
      </c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M3470" s="4">
        <v>114210.557376</v>
      </c>
      <c r="N3470" s="4">
        <v>126981.249732</v>
      </c>
      <c r="O3470" s="4">
        <v>145063.13887</v>
      </c>
      <c r="P3470" s="4">
        <v>161937.230437</v>
      </c>
    </row>
    <row r="3471" spans="1:16">
      <c r="A3471" s="3" t="s">
        <v>6954</v>
      </c>
      <c r="B3471" s="3" t="s">
        <v>6955</v>
      </c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>
        <v>47877.078037</v>
      </c>
      <c r="O3471" s="4">
        <v>73428.062344</v>
      </c>
      <c r="P3471" s="4">
        <v>75016.861292</v>
      </c>
    </row>
    <row r="3472" spans="1:16">
      <c r="A3472" s="3" t="s">
        <v>6956</v>
      </c>
      <c r="B3472" s="3" t="s">
        <v>6957</v>
      </c>
      <c r="C3472" s="4"/>
      <c r="D3472" s="4"/>
      <c r="E3472" s="4"/>
      <c r="F3472" s="4"/>
      <c r="G3472" s="4"/>
      <c r="H3472" s="4"/>
      <c r="I3472" s="4"/>
      <c r="J3472" s="4"/>
      <c r="K3472" s="4"/>
      <c r="L3472" s="4"/>
      <c r="M3472" s="4"/>
      <c r="N3472" s="4">
        <v>60767.935025</v>
      </c>
      <c r="O3472" s="4">
        <v>63469.130476</v>
      </c>
      <c r="P3472" s="4">
        <v>73692.403373</v>
      </c>
    </row>
    <row r="3473" spans="1:16">
      <c r="A3473" s="3" t="s">
        <v>6958</v>
      </c>
      <c r="B3473" s="3" t="s">
        <v>6959</v>
      </c>
      <c r="C3473" s="4"/>
      <c r="D3473" s="4"/>
      <c r="E3473" s="4"/>
      <c r="F3473" s="4"/>
      <c r="G3473" s="4"/>
      <c r="H3473" s="4"/>
      <c r="I3473" s="4"/>
      <c r="J3473" s="4"/>
      <c r="K3473" s="4"/>
      <c r="L3473" s="4">
        <v>45234.16</v>
      </c>
      <c r="M3473" s="4"/>
      <c r="N3473" s="4">
        <v>67001.402631</v>
      </c>
      <c r="O3473" s="4">
        <v>119516.932665</v>
      </c>
      <c r="P3473" s="4">
        <v>131721.559188</v>
      </c>
    </row>
    <row r="3474" spans="1:16">
      <c r="A3474" s="3" t="s">
        <v>6960</v>
      </c>
      <c r="B3474" s="3" t="s">
        <v>6961</v>
      </c>
      <c r="C3474" s="4"/>
      <c r="D3474" s="4"/>
      <c r="E3474" s="4"/>
      <c r="F3474" s="4"/>
      <c r="G3474" s="4"/>
      <c r="H3474" s="4"/>
      <c r="I3474" s="4"/>
      <c r="J3474" s="4"/>
      <c r="K3474" s="4"/>
      <c r="L3474" s="4"/>
      <c r="M3474" s="4">
        <v>51159.66725</v>
      </c>
      <c r="N3474" s="4"/>
      <c r="O3474" s="4">
        <v>60348.485458</v>
      </c>
      <c r="P3474" s="4">
        <v>120007.152427</v>
      </c>
    </row>
    <row r="3475" spans="1:16">
      <c r="A3475" s="3" t="s">
        <v>6962</v>
      </c>
      <c r="B3475" s="3" t="s">
        <v>6963</v>
      </c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4">
        <v>111137.399625</v>
      </c>
      <c r="P3475" s="4">
        <v>120713.276889</v>
      </c>
    </row>
    <row r="3476" spans="1:16">
      <c r="A3476" s="3" t="s">
        <v>6964</v>
      </c>
      <c r="B3476" s="3" t="s">
        <v>6965</v>
      </c>
      <c r="C3476" s="4"/>
      <c r="D3476" s="4"/>
      <c r="E3476" s="4"/>
      <c r="F3476" s="4"/>
      <c r="G3476" s="4"/>
      <c r="H3476" s="4"/>
      <c r="I3476" s="4"/>
      <c r="J3476" s="4"/>
      <c r="K3476" s="4"/>
      <c r="L3476" s="4"/>
      <c r="M3476" s="4">
        <v>105272.913627</v>
      </c>
      <c r="N3476" s="4">
        <v>100372.09549</v>
      </c>
      <c r="O3476" s="4">
        <v>102891.802225</v>
      </c>
      <c r="P3476" s="4">
        <v>109798.330303</v>
      </c>
    </row>
    <row r="3477" spans="1:16">
      <c r="A3477" s="3" t="s">
        <v>6966</v>
      </c>
      <c r="B3477" s="3" t="s">
        <v>6967</v>
      </c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4">
        <v>32482.202223</v>
      </c>
      <c r="P3477" s="4">
        <v>61528.663788</v>
      </c>
    </row>
    <row r="3478" spans="1:16">
      <c r="A3478" s="3" t="s">
        <v>6968</v>
      </c>
      <c r="B3478" s="3" t="s">
        <v>6969</v>
      </c>
      <c r="C3478" s="4"/>
      <c r="D3478" s="4"/>
      <c r="E3478" s="4"/>
      <c r="F3478" s="4"/>
      <c r="G3478" s="4"/>
      <c r="H3478" s="4"/>
      <c r="I3478" s="4"/>
      <c r="J3478" s="4"/>
      <c r="K3478" s="4"/>
      <c r="L3478" s="4">
        <v>128063.29528</v>
      </c>
      <c r="M3478" s="4"/>
      <c r="N3478" s="4"/>
      <c r="O3478" s="4">
        <v>559899.105735</v>
      </c>
      <c r="P3478" s="4">
        <v>639731.17887</v>
      </c>
    </row>
    <row r="3479" spans="1:16">
      <c r="A3479" s="3" t="s">
        <v>6970</v>
      </c>
      <c r="B3479" s="3" t="s">
        <v>6971</v>
      </c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M3479" s="4">
        <v>59278.845023</v>
      </c>
      <c r="N3479" s="4">
        <v>63629.687111</v>
      </c>
      <c r="O3479" s="4">
        <v>67518.004882</v>
      </c>
      <c r="P3479" s="4">
        <v>71182.053999</v>
      </c>
    </row>
    <row r="3480" spans="1:16">
      <c r="A3480" s="3" t="s">
        <v>6972</v>
      </c>
      <c r="B3480" s="3" t="s">
        <v>6973</v>
      </c>
      <c r="C3480" s="4"/>
      <c r="D3480" s="4"/>
      <c r="E3480" s="4"/>
      <c r="F3480" s="4"/>
      <c r="G3480" s="4"/>
      <c r="H3480" s="4"/>
      <c r="I3480" s="4"/>
      <c r="J3480" s="4"/>
      <c r="K3480" s="4"/>
      <c r="L3480" s="4">
        <v>88572.20052</v>
      </c>
      <c r="M3480" s="4"/>
      <c r="N3480" s="4">
        <v>116216.747984</v>
      </c>
      <c r="O3480" s="4">
        <v>241702.276025</v>
      </c>
      <c r="P3480" s="4">
        <v>261310.777713</v>
      </c>
    </row>
    <row r="3481" spans="1:16">
      <c r="A3481" s="3" t="s">
        <v>6974</v>
      </c>
      <c r="B3481" s="3" t="s">
        <v>6975</v>
      </c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>
        <v>72111.974406</v>
      </c>
      <c r="O3481" s="4">
        <v>122489.92576</v>
      </c>
      <c r="P3481" s="4">
        <v>131307.471515</v>
      </c>
    </row>
    <row r="3482" spans="1:16">
      <c r="A3482" s="3" t="s">
        <v>6976</v>
      </c>
      <c r="B3482" s="3" t="s">
        <v>6977</v>
      </c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4">
        <v>68214.499692</v>
      </c>
      <c r="P3482" s="4">
        <v>113695.76801</v>
      </c>
    </row>
    <row r="3483" spans="1:16">
      <c r="A3483" s="3" t="s">
        <v>6978</v>
      </c>
      <c r="B3483" s="3" t="s">
        <v>6979</v>
      </c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4">
        <v>132748.356568</v>
      </c>
      <c r="P3483" s="4">
        <v>141057.055397</v>
      </c>
    </row>
    <row r="3484" spans="1:16">
      <c r="A3484" s="3" t="s">
        <v>6980</v>
      </c>
      <c r="B3484" s="3" t="s">
        <v>6981</v>
      </c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4">
        <v>89614.344693</v>
      </c>
      <c r="P3484" s="4">
        <v>147609.106108</v>
      </c>
    </row>
    <row r="3485" spans="1:16">
      <c r="A3485" s="3" t="s">
        <v>6982</v>
      </c>
      <c r="B3485" s="3" t="s">
        <v>6983</v>
      </c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>
        <v>775749.860978</v>
      </c>
      <c r="O3485" s="4">
        <v>1218366.905721</v>
      </c>
      <c r="P3485" s="4">
        <v>1274454.541242</v>
      </c>
    </row>
    <row r="3486" spans="1:16">
      <c r="A3486" s="3" t="s">
        <v>6984</v>
      </c>
      <c r="B3486" s="3" t="s">
        <v>6985</v>
      </c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M3486" s="4"/>
      <c r="N3486" s="4">
        <v>43023.863029</v>
      </c>
      <c r="O3486" s="4">
        <v>63166.41199</v>
      </c>
      <c r="P3486" s="4">
        <v>67141.917463</v>
      </c>
    </row>
    <row r="3487" spans="1:16">
      <c r="A3487" s="3" t="s">
        <v>6986</v>
      </c>
      <c r="B3487" s="3" t="s">
        <v>6987</v>
      </c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4">
        <v>30203.07941</v>
      </c>
      <c r="P3487" s="4">
        <v>55615.441438</v>
      </c>
    </row>
    <row r="3488" spans="1:16">
      <c r="A3488" s="3" t="s">
        <v>6988</v>
      </c>
      <c r="B3488" s="3" t="s">
        <v>6989</v>
      </c>
      <c r="C3488" s="4"/>
      <c r="D3488" s="4"/>
      <c r="E3488" s="4"/>
      <c r="F3488" s="4"/>
      <c r="G3488" s="4"/>
      <c r="H3488" s="4"/>
      <c r="I3488" s="4">
        <v>81111.112152</v>
      </c>
      <c r="J3488" s="4"/>
      <c r="K3488" s="4"/>
      <c r="L3488" s="4"/>
      <c r="M3488" s="4"/>
      <c r="N3488" s="4">
        <v>178703.673085</v>
      </c>
      <c r="O3488" s="4">
        <v>190335.976113</v>
      </c>
      <c r="P3488" s="4">
        <v>224634.165877</v>
      </c>
    </row>
    <row r="3489" spans="1:16">
      <c r="A3489" s="3" t="s">
        <v>6990</v>
      </c>
      <c r="B3489" s="3" t="s">
        <v>6991</v>
      </c>
      <c r="C3489" s="4"/>
      <c r="D3489" s="4"/>
      <c r="E3489" s="4"/>
      <c r="F3489" s="4"/>
      <c r="G3489" s="4"/>
      <c r="H3489" s="4"/>
      <c r="I3489" s="4"/>
      <c r="J3489" s="4"/>
      <c r="K3489" s="4"/>
      <c r="L3489" s="4"/>
      <c r="M3489" s="4">
        <v>110185.933442</v>
      </c>
      <c r="N3489" s="4">
        <v>181087.417585</v>
      </c>
      <c r="O3489" s="4">
        <v>210526.198554</v>
      </c>
      <c r="P3489" s="4">
        <v>304216.442921</v>
      </c>
    </row>
    <row r="3490" spans="1:16">
      <c r="A3490" s="3" t="s">
        <v>6992</v>
      </c>
      <c r="B3490" s="3" t="s">
        <v>6993</v>
      </c>
      <c r="C3490" s="4"/>
      <c r="D3490" s="4"/>
      <c r="E3490" s="4"/>
      <c r="F3490" s="4"/>
      <c r="G3490" s="4"/>
      <c r="H3490" s="4"/>
      <c r="I3490" s="4"/>
      <c r="J3490" s="4"/>
      <c r="K3490" s="4"/>
      <c r="L3490" s="4"/>
      <c r="M3490" s="4"/>
      <c r="N3490" s="4">
        <v>207833.525586</v>
      </c>
      <c r="O3490" s="4">
        <v>195383.79655</v>
      </c>
      <c r="P3490" s="4">
        <v>215496.951233</v>
      </c>
    </row>
    <row r="3491" spans="1:16">
      <c r="A3491" s="3" t="s">
        <v>6994</v>
      </c>
      <c r="B3491" s="3" t="s">
        <v>6995</v>
      </c>
      <c r="C3491" s="4"/>
      <c r="D3491" s="4"/>
      <c r="E3491" s="4"/>
      <c r="F3491" s="4"/>
      <c r="G3491" s="4"/>
      <c r="H3491" s="4"/>
      <c r="I3491" s="4"/>
      <c r="J3491" s="4"/>
      <c r="K3491" s="4"/>
      <c r="L3491" s="4">
        <v>43043.441253</v>
      </c>
      <c r="M3491" s="4">
        <v>73334.775348</v>
      </c>
      <c r="N3491" s="4">
        <v>77771.29897</v>
      </c>
      <c r="O3491" s="4">
        <v>358781.491085</v>
      </c>
      <c r="P3491" s="4">
        <v>379536.434362</v>
      </c>
    </row>
    <row r="3492" spans="1:16">
      <c r="A3492" s="3" t="s">
        <v>6996</v>
      </c>
      <c r="B3492" s="3" t="s">
        <v>6997</v>
      </c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M3492" s="4"/>
      <c r="N3492" s="4">
        <v>36809.383011</v>
      </c>
      <c r="O3492" s="4">
        <v>48080.907434</v>
      </c>
      <c r="P3492" s="4">
        <v>144664.245607</v>
      </c>
    </row>
    <row r="3493" spans="1:16">
      <c r="A3493" s="3" t="s">
        <v>6998</v>
      </c>
      <c r="B3493" s="3" t="s">
        <v>6999</v>
      </c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4">
        <v>216893.613284</v>
      </c>
      <c r="P3493" s="4">
        <v>320768.276373</v>
      </c>
    </row>
    <row r="3494" spans="1:16">
      <c r="A3494" s="3" t="s">
        <v>7000</v>
      </c>
      <c r="B3494" s="3" t="s">
        <v>7001</v>
      </c>
      <c r="C3494" s="4"/>
      <c r="D3494" s="4"/>
      <c r="E3494" s="4"/>
      <c r="F3494" s="4"/>
      <c r="G3494" s="4"/>
      <c r="H3494" s="4"/>
      <c r="I3494" s="4"/>
      <c r="J3494" s="4"/>
      <c r="K3494" s="4"/>
      <c r="L3494" s="4">
        <v>107922.52</v>
      </c>
      <c r="M3494" s="4"/>
      <c r="N3494" s="4">
        <v>171232.79372</v>
      </c>
      <c r="O3494" s="4">
        <v>293835.507126</v>
      </c>
      <c r="P3494" s="4">
        <v>319807.845962</v>
      </c>
    </row>
    <row r="3495" spans="1:16">
      <c r="A3495" s="3" t="s">
        <v>7002</v>
      </c>
      <c r="B3495" s="3" t="s">
        <v>7003</v>
      </c>
      <c r="C3495" s="4"/>
      <c r="D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4">
        <v>196078.713436</v>
      </c>
      <c r="P3495" s="4">
        <v>205076.000603</v>
      </c>
    </row>
    <row r="3496" spans="1:16">
      <c r="A3496" s="3" t="s">
        <v>7004</v>
      </c>
      <c r="B3496" s="3" t="s">
        <v>7005</v>
      </c>
      <c r="C3496" s="4"/>
      <c r="D3496" s="4"/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4">
        <v>49691.547564</v>
      </c>
      <c r="P3496" s="4">
        <v>52074.677834</v>
      </c>
    </row>
    <row r="3497" spans="1:16">
      <c r="A3497" s="3" t="s">
        <v>7006</v>
      </c>
      <c r="B3497" s="3" t="s">
        <v>7007</v>
      </c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M3497" s="4">
        <v>19337.613017</v>
      </c>
      <c r="N3497" s="4"/>
      <c r="O3497" s="4">
        <v>25565.7</v>
      </c>
      <c r="P3497" s="4">
        <v>55575.944337</v>
      </c>
    </row>
    <row r="3498" spans="1:16">
      <c r="A3498" s="3" t="s">
        <v>7008</v>
      </c>
      <c r="B3498" s="3" t="s">
        <v>7009</v>
      </c>
      <c r="C3498" s="4"/>
      <c r="D3498" s="4"/>
      <c r="E3498" s="4"/>
      <c r="F3498" s="4"/>
      <c r="G3498" s="4"/>
      <c r="H3498" s="4"/>
      <c r="I3498" s="4"/>
      <c r="J3498" s="4"/>
      <c r="K3498" s="4"/>
      <c r="L3498" s="4">
        <v>23710.69526</v>
      </c>
      <c r="M3498" s="4"/>
      <c r="N3498" s="4">
        <v>37550.682199</v>
      </c>
      <c r="O3498" s="4">
        <v>83694.258301</v>
      </c>
      <c r="P3498" s="4">
        <v>92508.656845</v>
      </c>
    </row>
    <row r="3499" spans="1:16">
      <c r="A3499" s="3" t="s">
        <v>7010</v>
      </c>
      <c r="B3499" s="3" t="s">
        <v>7011</v>
      </c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4">
        <v>118416.927814</v>
      </c>
      <c r="P3499" s="4">
        <v>176063.647972</v>
      </c>
    </row>
    <row r="3500" spans="1:16">
      <c r="A3500" s="3" t="s">
        <v>7012</v>
      </c>
      <c r="B3500" s="3" t="s">
        <v>7013</v>
      </c>
      <c r="C3500" s="4"/>
      <c r="D3500" s="4"/>
      <c r="E3500" s="4"/>
      <c r="F3500" s="4"/>
      <c r="G3500" s="4"/>
      <c r="H3500" s="4"/>
      <c r="I3500" s="4"/>
      <c r="J3500" s="4"/>
      <c r="K3500" s="4"/>
      <c r="L3500" s="4"/>
      <c r="M3500" s="4">
        <v>209831.106</v>
      </c>
      <c r="N3500" s="4">
        <v>228318.5564</v>
      </c>
      <c r="O3500" s="4">
        <v>195998.7245</v>
      </c>
      <c r="P3500" s="4">
        <v>283270.5339</v>
      </c>
    </row>
    <row r="3501" spans="1:16">
      <c r="A3501" s="3" t="s">
        <v>7014</v>
      </c>
      <c r="B3501" s="3" t="s">
        <v>7015</v>
      </c>
      <c r="C3501" s="4"/>
      <c r="D3501" s="4"/>
      <c r="E3501" s="4"/>
      <c r="F3501" s="4"/>
      <c r="G3501" s="4"/>
      <c r="H3501" s="4"/>
      <c r="I3501" s="4"/>
      <c r="J3501" s="4"/>
      <c r="K3501" s="4"/>
      <c r="L3501" s="4">
        <v>190817.65</v>
      </c>
      <c r="M3501" s="4">
        <v>317709.226824</v>
      </c>
      <c r="N3501" s="4">
        <v>740765.918504</v>
      </c>
      <c r="O3501" s="4">
        <v>793538.983958</v>
      </c>
      <c r="P3501" s="4">
        <v>885530.646857</v>
      </c>
    </row>
    <row r="3502" spans="1:16">
      <c r="A3502" s="3" t="s">
        <v>7016</v>
      </c>
      <c r="B3502" s="3" t="s">
        <v>7017</v>
      </c>
      <c r="C3502" s="4"/>
      <c r="D3502" s="4"/>
      <c r="E3502" s="4"/>
      <c r="F3502" s="4"/>
      <c r="G3502" s="4"/>
      <c r="H3502" s="4"/>
      <c r="I3502" s="4"/>
      <c r="J3502" s="4"/>
      <c r="K3502" s="4"/>
      <c r="L3502" s="4"/>
      <c r="M3502" s="4"/>
      <c r="N3502" s="4">
        <v>33457.740205</v>
      </c>
      <c r="O3502" s="4">
        <v>102070.119335</v>
      </c>
      <c r="P3502" s="4">
        <v>112861.806566</v>
      </c>
    </row>
    <row r="3503" spans="1:16">
      <c r="A3503" s="3" t="s">
        <v>7018</v>
      </c>
      <c r="B3503" s="3" t="s">
        <v>7019</v>
      </c>
      <c r="C3503" s="4"/>
      <c r="D3503" s="4"/>
      <c r="E3503" s="4"/>
      <c r="F3503" s="4"/>
      <c r="G3503" s="4"/>
      <c r="H3503" s="4"/>
      <c r="I3503" s="4"/>
      <c r="J3503" s="4"/>
      <c r="K3503" s="4"/>
      <c r="L3503" s="4"/>
      <c r="M3503" s="4">
        <v>32236.91</v>
      </c>
      <c r="N3503" s="4">
        <v>39132.447561</v>
      </c>
      <c r="O3503" s="4">
        <v>71274.581141</v>
      </c>
      <c r="P3503" s="4">
        <v>79749.554911</v>
      </c>
    </row>
    <row r="3504" spans="1:16">
      <c r="A3504" s="3" t="s">
        <v>7020</v>
      </c>
      <c r="B3504" s="3" t="s">
        <v>7021</v>
      </c>
      <c r="C3504" s="4"/>
      <c r="D3504" s="4"/>
      <c r="E3504" s="4"/>
      <c r="F3504" s="4"/>
      <c r="G3504" s="4"/>
      <c r="H3504" s="4"/>
      <c r="I3504" s="4"/>
      <c r="J3504" s="4"/>
      <c r="K3504" s="4"/>
      <c r="L3504" s="4"/>
      <c r="M3504" s="4"/>
      <c r="N3504" s="4">
        <v>114067.129686</v>
      </c>
      <c r="O3504" s="4">
        <v>249608.432197</v>
      </c>
      <c r="P3504" s="4">
        <v>272204.483187</v>
      </c>
    </row>
    <row r="3505" spans="1:16">
      <c r="A3505" s="3" t="s">
        <v>7022</v>
      </c>
      <c r="B3505" s="3" t="s">
        <v>7023</v>
      </c>
      <c r="C3505" s="4"/>
      <c r="D3505" s="4"/>
      <c r="E3505" s="4"/>
      <c r="F3505" s="4"/>
      <c r="G3505" s="4"/>
      <c r="H3505" s="4"/>
      <c r="I3505" s="4"/>
      <c r="J3505" s="4"/>
      <c r="K3505" s="4"/>
      <c r="L3505" s="4">
        <v>48479.084223</v>
      </c>
      <c r="M3505" s="4">
        <v>99640.512103</v>
      </c>
      <c r="N3505" s="4">
        <v>111147.767336</v>
      </c>
      <c r="O3505" s="4">
        <v>123856.669524</v>
      </c>
      <c r="P3505" s="4">
        <v>224689.011263</v>
      </c>
    </row>
    <row r="3506" spans="1:16">
      <c r="A3506" s="3" t="s">
        <v>7024</v>
      </c>
      <c r="B3506" s="3" t="s">
        <v>7025</v>
      </c>
      <c r="C3506" s="4"/>
      <c r="D3506" s="4"/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4">
        <v>50432.987408</v>
      </c>
      <c r="P3506" s="4">
        <v>133887.602617</v>
      </c>
    </row>
    <row r="3507" spans="1:16">
      <c r="A3507" s="3" t="s">
        <v>7026</v>
      </c>
      <c r="B3507" s="3" t="s">
        <v>7027</v>
      </c>
      <c r="C3507" s="4"/>
      <c r="D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4">
        <v>26777.470015</v>
      </c>
      <c r="P3507" s="4">
        <v>63530.158769</v>
      </c>
    </row>
    <row r="3508" spans="1:16">
      <c r="A3508" s="3" t="s">
        <v>7028</v>
      </c>
      <c r="B3508" s="3" t="s">
        <v>7029</v>
      </c>
      <c r="C3508" s="4"/>
      <c r="D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>
        <v>39276.566972</v>
      </c>
      <c r="O3508" s="4">
        <v>82011.973131</v>
      </c>
      <c r="P3508" s="4">
        <v>90109.713569</v>
      </c>
    </row>
    <row r="3509" spans="1:16">
      <c r="A3509" s="3" t="s">
        <v>7030</v>
      </c>
      <c r="B3509" s="3" t="s">
        <v>7031</v>
      </c>
      <c r="C3509" s="4"/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4"/>
      <c r="P3509" s="4">
        <v>158579.672213</v>
      </c>
    </row>
    <row r="3510" spans="1:16">
      <c r="A3510" s="3" t="s">
        <v>7032</v>
      </c>
      <c r="B3510" s="3" t="s">
        <v>7033</v>
      </c>
      <c r="C3510" s="4"/>
      <c r="D3510" s="4"/>
      <c r="E3510" s="4"/>
      <c r="F3510" s="4"/>
      <c r="G3510" s="4"/>
      <c r="H3510" s="4"/>
      <c r="I3510" s="4"/>
      <c r="J3510" s="4"/>
      <c r="K3510" s="4"/>
      <c r="L3510" s="4">
        <v>30422.514505</v>
      </c>
      <c r="M3510" s="4">
        <v>83505.859647</v>
      </c>
      <c r="N3510" s="4">
        <v>96856.722159</v>
      </c>
      <c r="O3510" s="4">
        <v>122405.906946</v>
      </c>
      <c r="P3510" s="4">
        <v>216941.493358</v>
      </c>
    </row>
    <row r="3511" spans="1:16">
      <c r="A3511" s="3" t="s">
        <v>7034</v>
      </c>
      <c r="B3511" s="3" t="s">
        <v>7035</v>
      </c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M3511" s="4">
        <v>195427.942758</v>
      </c>
      <c r="N3511" s="4">
        <v>218759.446075</v>
      </c>
      <c r="O3511" s="4">
        <v>248899.457455</v>
      </c>
      <c r="P3511" s="4">
        <v>297862.322171</v>
      </c>
    </row>
    <row r="3512" spans="1:16">
      <c r="A3512" s="3" t="s">
        <v>7036</v>
      </c>
      <c r="B3512" s="3" t="s">
        <v>7037</v>
      </c>
      <c r="C3512" s="4"/>
      <c r="D3512" s="4"/>
      <c r="E3512" s="4"/>
      <c r="F3512" s="4"/>
      <c r="G3512" s="4"/>
      <c r="H3512" s="4"/>
      <c r="I3512" s="4"/>
      <c r="J3512" s="4"/>
      <c r="K3512" s="4"/>
      <c r="L3512" s="4"/>
      <c r="M3512" s="4"/>
      <c r="N3512" s="4">
        <v>113860.786597</v>
      </c>
      <c r="O3512" s="4">
        <v>216646.134812</v>
      </c>
      <c r="P3512" s="4">
        <v>236637.674905</v>
      </c>
    </row>
    <row r="3513" spans="1:16">
      <c r="A3513" s="3" t="s">
        <v>7038</v>
      </c>
      <c r="B3513" s="3" t="s">
        <v>7039</v>
      </c>
      <c r="C3513" s="4"/>
      <c r="D3513" s="4"/>
      <c r="E3513" s="4"/>
      <c r="F3513" s="4"/>
      <c r="G3513" s="4"/>
      <c r="H3513" s="4"/>
      <c r="I3513" s="4"/>
      <c r="J3513" s="4"/>
      <c r="K3513" s="4"/>
      <c r="L3513" s="4">
        <v>36152.534595</v>
      </c>
      <c r="M3513" s="4">
        <v>78238.966501</v>
      </c>
      <c r="N3513" s="4">
        <v>84793.628018</v>
      </c>
      <c r="O3513" s="4">
        <v>91740.379977</v>
      </c>
      <c r="P3513" s="4">
        <v>96857.692719</v>
      </c>
    </row>
    <row r="3514" spans="1:16">
      <c r="A3514" s="3" t="s">
        <v>7040</v>
      </c>
      <c r="B3514" s="3" t="s">
        <v>7041</v>
      </c>
      <c r="C3514" s="4"/>
      <c r="D3514" s="4"/>
      <c r="E3514" s="4"/>
      <c r="F3514" s="4"/>
      <c r="G3514" s="4"/>
      <c r="H3514" s="4"/>
      <c r="I3514" s="4"/>
      <c r="J3514" s="4"/>
      <c r="K3514" s="4"/>
      <c r="L3514" s="4"/>
      <c r="M3514" s="4"/>
      <c r="N3514" s="4">
        <v>41327.265386</v>
      </c>
      <c r="O3514" s="4">
        <v>66688.327224</v>
      </c>
      <c r="P3514" s="4">
        <v>76878.236234</v>
      </c>
    </row>
    <row r="3515" spans="1:16">
      <c r="A3515" s="3" t="s">
        <v>7042</v>
      </c>
      <c r="B3515" s="3" t="s">
        <v>7043</v>
      </c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>
        <v>60147.734548</v>
      </c>
      <c r="O3515" s="4">
        <v>114517.844761</v>
      </c>
      <c r="P3515" s="4">
        <v>124827.267267</v>
      </c>
    </row>
    <row r="3516" spans="1:16">
      <c r="A3516" s="3" t="s">
        <v>7044</v>
      </c>
      <c r="B3516" s="3" t="s">
        <v>7045</v>
      </c>
      <c r="C3516" s="4"/>
      <c r="D3516" s="4"/>
      <c r="E3516" s="4"/>
      <c r="F3516" s="4"/>
      <c r="G3516" s="4"/>
      <c r="H3516" s="4"/>
      <c r="I3516" s="4"/>
      <c r="J3516" s="4"/>
      <c r="K3516" s="4"/>
      <c r="L3516" s="4">
        <v>13092.063393</v>
      </c>
      <c r="M3516" s="4"/>
      <c r="N3516" s="4">
        <v>18298.327746</v>
      </c>
      <c r="O3516" s="4">
        <v>44054.816201</v>
      </c>
      <c r="P3516" s="4">
        <v>45087.109299</v>
      </c>
    </row>
    <row r="3517" spans="1:16">
      <c r="A3517" s="3" t="s">
        <v>7046</v>
      </c>
      <c r="B3517" s="3" t="s">
        <v>7047</v>
      </c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M3517" s="4">
        <v>27162.383709</v>
      </c>
      <c r="N3517" s="4">
        <v>54789.246005</v>
      </c>
      <c r="O3517" s="4">
        <v>59737.968585</v>
      </c>
      <c r="P3517" s="4">
        <v>63054.074463</v>
      </c>
    </row>
    <row r="3518" spans="1:16">
      <c r="A3518" s="3" t="s">
        <v>7048</v>
      </c>
      <c r="B3518" s="3" t="s">
        <v>7049</v>
      </c>
      <c r="C3518" s="4"/>
      <c r="D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4">
        <v>29533.232639</v>
      </c>
      <c r="P3518" s="4">
        <v>63868.036359</v>
      </c>
    </row>
    <row r="3519" spans="1:16">
      <c r="A3519" s="3" t="s">
        <v>7050</v>
      </c>
      <c r="B3519" s="3" t="s">
        <v>7051</v>
      </c>
      <c r="C3519" s="4"/>
      <c r="D3519" s="4"/>
      <c r="E3519" s="4"/>
      <c r="F3519" s="4"/>
      <c r="G3519" s="4"/>
      <c r="H3519" s="4"/>
      <c r="I3519" s="4"/>
      <c r="J3519" s="4"/>
      <c r="K3519" s="4"/>
      <c r="L3519" s="4"/>
      <c r="M3519" s="4">
        <v>94836.184067</v>
      </c>
      <c r="N3519" s="4"/>
      <c r="O3519" s="4">
        <v>118046.74</v>
      </c>
      <c r="P3519" s="4">
        <v>198768.35998</v>
      </c>
    </row>
    <row r="3520" spans="1:16">
      <c r="A3520" s="3" t="s">
        <v>7052</v>
      </c>
      <c r="B3520" s="3" t="s">
        <v>7053</v>
      </c>
      <c r="C3520" s="4"/>
      <c r="D3520" s="4"/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4">
        <v>42802.867069</v>
      </c>
      <c r="P3520" s="4">
        <v>85939.401178</v>
      </c>
    </row>
    <row r="3521" spans="1:16">
      <c r="A3521" s="3" t="s">
        <v>7054</v>
      </c>
      <c r="B3521" s="3" t="s">
        <v>7055</v>
      </c>
      <c r="C3521" s="4"/>
      <c r="D3521" s="4"/>
      <c r="E3521" s="4"/>
      <c r="F3521" s="4"/>
      <c r="G3521" s="4"/>
      <c r="H3521" s="4"/>
      <c r="I3521" s="4"/>
      <c r="J3521" s="4"/>
      <c r="K3521" s="4"/>
      <c r="L3521" s="4"/>
      <c r="M3521" s="4">
        <v>42692.046083</v>
      </c>
      <c r="N3521" s="4">
        <v>45288.544617</v>
      </c>
      <c r="O3521" s="4">
        <v>47362.153377</v>
      </c>
      <c r="P3521" s="4">
        <v>52457.334453</v>
      </c>
    </row>
    <row r="3522" spans="1:16">
      <c r="A3522" s="3" t="s">
        <v>7056</v>
      </c>
      <c r="B3522" s="3" t="s">
        <v>7057</v>
      </c>
      <c r="C3522" s="4"/>
      <c r="D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>
        <v>153417.956842</v>
      </c>
      <c r="O3522" s="4">
        <v>171624.305854</v>
      </c>
      <c r="P3522" s="4">
        <v>189765.373043</v>
      </c>
    </row>
    <row r="3523" spans="1:16">
      <c r="A3523" s="3" t="s">
        <v>7058</v>
      </c>
      <c r="B3523" s="3" t="s">
        <v>7059</v>
      </c>
      <c r="C3523" s="4"/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>
        <v>75798.178317</v>
      </c>
      <c r="O3523" s="4">
        <v>227299.430069</v>
      </c>
      <c r="P3523" s="4">
        <v>243651.266724</v>
      </c>
    </row>
    <row r="3524" spans="1:16">
      <c r="A3524" s="3" t="s">
        <v>7060</v>
      </c>
      <c r="B3524" s="3" t="s">
        <v>7061</v>
      </c>
      <c r="C3524" s="4"/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4">
        <v>56102.469725</v>
      </c>
      <c r="P3524" s="4">
        <v>112017.499111</v>
      </c>
    </row>
    <row r="3525" spans="1:16">
      <c r="A3525" s="3" t="s">
        <v>7062</v>
      </c>
      <c r="B3525" s="3" t="s">
        <v>7063</v>
      </c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4">
        <v>110967.504435</v>
      </c>
      <c r="P3525" s="4">
        <v>107804.880316</v>
      </c>
    </row>
    <row r="3526" spans="1:16">
      <c r="A3526" s="3" t="s">
        <v>7064</v>
      </c>
      <c r="B3526" s="3" t="s">
        <v>7065</v>
      </c>
      <c r="C3526" s="4"/>
      <c r="D3526" s="4"/>
      <c r="E3526" s="4"/>
      <c r="F3526" s="4"/>
      <c r="G3526" s="4"/>
      <c r="H3526" s="4"/>
      <c r="I3526" s="4"/>
      <c r="J3526" s="4"/>
      <c r="K3526" s="4"/>
      <c r="L3526" s="4">
        <v>43452.29</v>
      </c>
      <c r="M3526" s="4"/>
      <c r="N3526" s="4">
        <v>56360.569261</v>
      </c>
      <c r="O3526" s="4">
        <v>104914.235163</v>
      </c>
      <c r="P3526" s="4">
        <v>117216.048828</v>
      </c>
    </row>
    <row r="3527" spans="1:16">
      <c r="A3527" s="3" t="s">
        <v>7066</v>
      </c>
      <c r="B3527" s="3" t="s">
        <v>7067</v>
      </c>
      <c r="C3527" s="4"/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4">
        <v>93477.66607</v>
      </c>
      <c r="P3527" s="4">
        <v>103970.287242</v>
      </c>
    </row>
    <row r="3528" spans="1:16">
      <c r="A3528" s="3" t="s">
        <v>7068</v>
      </c>
      <c r="B3528" s="3" t="s">
        <v>7069</v>
      </c>
      <c r="C3528" s="4"/>
      <c r="D3528" s="4"/>
      <c r="E3528" s="4"/>
      <c r="F3528" s="4"/>
      <c r="G3528" s="4"/>
      <c r="H3528" s="4"/>
      <c r="I3528" s="4"/>
      <c r="J3528" s="4"/>
      <c r="K3528" s="4"/>
      <c r="L3528" s="4"/>
      <c r="M3528" s="4">
        <v>26931.97662</v>
      </c>
      <c r="N3528" s="4"/>
      <c r="O3528" s="4">
        <v>92033.123938</v>
      </c>
      <c r="P3528" s="4">
        <v>100754.02435</v>
      </c>
    </row>
    <row r="3529" spans="1:16">
      <c r="A3529" s="3" t="s">
        <v>7070</v>
      </c>
      <c r="B3529" s="3" t="s">
        <v>7071</v>
      </c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M3529" s="4">
        <v>56001.932202</v>
      </c>
      <c r="N3529" s="4">
        <v>90686.542447</v>
      </c>
      <c r="O3529" s="4">
        <v>96066.547591</v>
      </c>
      <c r="P3529" s="4">
        <v>102580.561184</v>
      </c>
    </row>
    <row r="3530" spans="1:16">
      <c r="A3530" s="3" t="s">
        <v>7072</v>
      </c>
      <c r="B3530" s="3" t="s">
        <v>7073</v>
      </c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M3530" s="4">
        <v>58231.933896</v>
      </c>
      <c r="N3530" s="4">
        <v>65166.34256</v>
      </c>
      <c r="O3530" s="4">
        <v>74113.60711</v>
      </c>
      <c r="P3530" s="4">
        <v>125540.602938</v>
      </c>
    </row>
    <row r="3531" spans="1:16">
      <c r="A3531" s="3" t="s">
        <v>7074</v>
      </c>
      <c r="B3531" s="3" t="s">
        <v>7075</v>
      </c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M3531" s="4">
        <v>47485.3036</v>
      </c>
      <c r="N3531" s="4"/>
      <c r="O3531" s="4">
        <v>89897.397188</v>
      </c>
      <c r="P3531" s="4">
        <v>102252.283478</v>
      </c>
    </row>
    <row r="3532" spans="1:16">
      <c r="A3532" s="3" t="s">
        <v>7076</v>
      </c>
      <c r="B3532" s="3" t="s">
        <v>7077</v>
      </c>
      <c r="C3532" s="4"/>
      <c r="D3532" s="4"/>
      <c r="E3532" s="4"/>
      <c r="F3532" s="4"/>
      <c r="G3532" s="4"/>
      <c r="H3532" s="4"/>
      <c r="I3532" s="4"/>
      <c r="J3532" s="4"/>
      <c r="K3532" s="4"/>
      <c r="L3532" s="4">
        <v>51727.862583</v>
      </c>
      <c r="M3532" s="4">
        <v>140363.679315</v>
      </c>
      <c r="N3532" s="4">
        <v>152379.813883</v>
      </c>
      <c r="O3532" s="4">
        <v>300849.797512</v>
      </c>
      <c r="P3532" s="4">
        <v>328222.494374</v>
      </c>
    </row>
    <row r="3533" spans="1:16">
      <c r="A3533" s="3" t="s">
        <v>7078</v>
      </c>
      <c r="B3533" s="3" t="s">
        <v>7079</v>
      </c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>
        <v>64443.251383</v>
      </c>
      <c r="O3533" s="4">
        <v>101680.903419</v>
      </c>
      <c r="P3533" s="4">
        <v>107672.158939</v>
      </c>
    </row>
    <row r="3534" spans="1:16">
      <c r="A3534" s="3" t="s">
        <v>7080</v>
      </c>
      <c r="B3534" s="3" t="s">
        <v>7081</v>
      </c>
      <c r="C3534" s="4"/>
      <c r="D3534" s="4"/>
      <c r="E3534" s="4"/>
      <c r="F3534" s="4"/>
      <c r="G3534" s="4"/>
      <c r="H3534" s="4"/>
      <c r="I3534" s="4"/>
      <c r="J3534" s="4"/>
      <c r="K3534" s="4"/>
      <c r="L3534" s="4"/>
      <c r="M3534" s="4"/>
      <c r="N3534" s="4">
        <v>114380.892246</v>
      </c>
      <c r="O3534" s="4">
        <v>115780.722481</v>
      </c>
      <c r="P3534" s="4">
        <v>111515.657715</v>
      </c>
    </row>
    <row r="3535" spans="1:16">
      <c r="A3535" s="3" t="s">
        <v>7082</v>
      </c>
      <c r="B3535" s="3" t="s">
        <v>7083</v>
      </c>
      <c r="C3535" s="4"/>
      <c r="D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>
        <v>78805.465083</v>
      </c>
      <c r="O3535" s="4">
        <v>87074.696384</v>
      </c>
      <c r="P3535" s="4">
        <v>103378.098198</v>
      </c>
    </row>
    <row r="3536" spans="1:16">
      <c r="A3536" s="3" t="s">
        <v>7084</v>
      </c>
      <c r="B3536" s="3" t="s">
        <v>7085</v>
      </c>
      <c r="C3536" s="4"/>
      <c r="D3536" s="4"/>
      <c r="E3536" s="4"/>
      <c r="F3536" s="4"/>
      <c r="G3536" s="4"/>
      <c r="H3536" s="4"/>
      <c r="I3536" s="4"/>
      <c r="J3536" s="4"/>
      <c r="K3536" s="4"/>
      <c r="L3536" s="4"/>
      <c r="M3536" s="4"/>
      <c r="N3536" s="4">
        <v>21107.120439</v>
      </c>
      <c r="O3536" s="4">
        <v>41823.111512</v>
      </c>
      <c r="P3536" s="4">
        <v>45187.041817</v>
      </c>
    </row>
    <row r="3537" spans="1:16">
      <c r="A3537" s="3" t="s">
        <v>7086</v>
      </c>
      <c r="B3537" s="3" t="s">
        <v>7087</v>
      </c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M3537" s="4">
        <v>21700.588999</v>
      </c>
      <c r="N3537" s="4"/>
      <c r="O3537" s="4">
        <v>18764.606033</v>
      </c>
      <c r="P3537" s="4">
        <v>45431.286878</v>
      </c>
    </row>
    <row r="3538" spans="1:16">
      <c r="A3538" s="3" t="s">
        <v>7088</v>
      </c>
      <c r="B3538" s="3" t="s">
        <v>7089</v>
      </c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M3538" s="4"/>
      <c r="N3538" s="4">
        <v>49386.625577</v>
      </c>
      <c r="O3538" s="4">
        <v>78128.450188</v>
      </c>
      <c r="P3538" s="4">
        <v>85427.675209</v>
      </c>
    </row>
    <row r="3539" spans="1:16">
      <c r="A3539" s="3" t="s">
        <v>7090</v>
      </c>
      <c r="B3539" s="3" t="s">
        <v>7091</v>
      </c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M3539" s="4">
        <v>104695.739733</v>
      </c>
      <c r="N3539" s="4">
        <v>111254.514002</v>
      </c>
      <c r="O3539" s="4">
        <v>126308.474134</v>
      </c>
      <c r="P3539" s="4">
        <v>134260.238723</v>
      </c>
    </row>
    <row r="3540" spans="1:16">
      <c r="A3540" s="3" t="s">
        <v>7092</v>
      </c>
      <c r="B3540" s="3" t="s">
        <v>7093</v>
      </c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M3540" s="4">
        <v>144877.314535</v>
      </c>
      <c r="N3540" s="4">
        <v>149470.612244</v>
      </c>
      <c r="O3540" s="4">
        <v>156910.882572</v>
      </c>
      <c r="P3540" s="4">
        <v>161587.32203</v>
      </c>
    </row>
    <row r="3541" spans="1:16">
      <c r="A3541" s="3" t="s">
        <v>7094</v>
      </c>
      <c r="B3541" s="3" t="s">
        <v>7095</v>
      </c>
      <c r="C3541" s="4"/>
      <c r="D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4">
        <v>36938.148626</v>
      </c>
      <c r="P3541" s="4">
        <v>83031.373304</v>
      </c>
    </row>
    <row r="3542" spans="1:16">
      <c r="A3542" s="3" t="s">
        <v>7096</v>
      </c>
      <c r="B3542" s="3" t="s">
        <v>7097</v>
      </c>
      <c r="C3542" s="4"/>
      <c r="D3542" s="4"/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4">
        <v>53021.859993</v>
      </c>
      <c r="P3542" s="4">
        <v>95117.694376</v>
      </c>
    </row>
    <row r="3543" spans="1:16">
      <c r="A3543" s="3" t="s">
        <v>7098</v>
      </c>
      <c r="B3543" s="3" t="s">
        <v>7099</v>
      </c>
      <c r="C3543" s="4"/>
      <c r="D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>
        <v>62481.974152</v>
      </c>
      <c r="O3543" s="4">
        <v>91245.866557</v>
      </c>
      <c r="P3543" s="4">
        <v>96062.921927</v>
      </c>
    </row>
    <row r="3544" spans="1:16">
      <c r="A3544" s="3" t="s">
        <v>7100</v>
      </c>
      <c r="B3544" s="3" t="s">
        <v>7101</v>
      </c>
      <c r="C3544" s="4"/>
      <c r="D3544" s="4"/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4">
        <v>71239.403519</v>
      </c>
      <c r="P3544" s="4">
        <v>134054.508925</v>
      </c>
    </row>
    <row r="3545" spans="1:16">
      <c r="A3545" s="3" t="s">
        <v>7102</v>
      </c>
      <c r="B3545" s="3" t="s">
        <v>7103</v>
      </c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M3545" s="4">
        <v>343242.669803</v>
      </c>
      <c r="N3545" s="4">
        <v>360068.893921</v>
      </c>
      <c r="O3545" s="4">
        <v>375698.478472</v>
      </c>
      <c r="P3545" s="4">
        <v>395796.211075</v>
      </c>
    </row>
    <row r="3546" spans="1:16">
      <c r="A3546" s="3" t="s">
        <v>7104</v>
      </c>
      <c r="B3546" s="3" t="s">
        <v>7105</v>
      </c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M3546" s="4">
        <v>182433.883144</v>
      </c>
      <c r="N3546" s="4"/>
      <c r="O3546" s="4">
        <v>377735.966892</v>
      </c>
      <c r="P3546" s="4">
        <v>429463.526063</v>
      </c>
    </row>
    <row r="3547" spans="1:16">
      <c r="A3547" s="3" t="s">
        <v>7106</v>
      </c>
      <c r="B3547" s="3" t="s">
        <v>7107</v>
      </c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M3547" s="4">
        <v>33083.832012</v>
      </c>
      <c r="N3547" s="4"/>
      <c r="O3547" s="4">
        <v>96025.2253</v>
      </c>
      <c r="P3547" s="4">
        <v>103455.006841</v>
      </c>
    </row>
    <row r="3548" spans="1:16">
      <c r="A3548" s="3" t="s">
        <v>7108</v>
      </c>
      <c r="B3548" s="3" t="s">
        <v>7109</v>
      </c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M3548" s="4"/>
      <c r="N3548" s="4">
        <v>66414.498376</v>
      </c>
      <c r="O3548" s="4">
        <v>144400.723978</v>
      </c>
      <c r="P3548" s="4">
        <v>183327.010845</v>
      </c>
    </row>
    <row r="3549" spans="1:16">
      <c r="A3549" s="3" t="s">
        <v>7110</v>
      </c>
      <c r="B3549" s="3" t="s">
        <v>7111</v>
      </c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M3549" s="4">
        <v>66502.488936</v>
      </c>
      <c r="N3549" s="4">
        <v>63395.118571</v>
      </c>
      <c r="O3549" s="4">
        <v>116142.194098</v>
      </c>
      <c r="P3549" s="4">
        <v>124640.087187</v>
      </c>
    </row>
    <row r="3550" spans="1:16">
      <c r="A3550" s="3" t="s">
        <v>7112</v>
      </c>
      <c r="B3550" s="3" t="s">
        <v>7113</v>
      </c>
      <c r="C3550" s="4"/>
      <c r="D3550" s="4"/>
      <c r="E3550" s="4"/>
      <c r="F3550" s="4"/>
      <c r="G3550" s="4"/>
      <c r="H3550" s="4"/>
      <c r="I3550" s="4"/>
      <c r="J3550" s="4"/>
      <c r="K3550" s="4"/>
      <c r="L3550" s="4">
        <v>31806.392619</v>
      </c>
      <c r="M3550" s="4">
        <v>61657.953348</v>
      </c>
      <c r="N3550" s="4">
        <v>64059.349751</v>
      </c>
      <c r="O3550" s="4">
        <v>65181.245483</v>
      </c>
      <c r="P3550" s="4">
        <v>66360.314335</v>
      </c>
    </row>
    <row r="3551" spans="1:16">
      <c r="A3551" s="3" t="s">
        <v>7114</v>
      </c>
      <c r="B3551" s="3" t="s">
        <v>7115</v>
      </c>
      <c r="C3551" s="4"/>
      <c r="D3551" s="4"/>
      <c r="E3551" s="4"/>
      <c r="F3551" s="4"/>
      <c r="G3551" s="4"/>
      <c r="H3551" s="4"/>
      <c r="I3551" s="4"/>
      <c r="J3551" s="4">
        <v>52501.776667</v>
      </c>
      <c r="K3551" s="4"/>
      <c r="L3551" s="4"/>
      <c r="M3551" s="4">
        <v>178964.866482</v>
      </c>
      <c r="N3551" s="4">
        <v>165073.934282</v>
      </c>
      <c r="O3551" s="4">
        <v>169644.51375</v>
      </c>
      <c r="P3551" s="4">
        <v>189178.243172</v>
      </c>
    </row>
    <row r="3552" spans="1:16">
      <c r="A3552" s="3" t="s">
        <v>7116</v>
      </c>
      <c r="B3552" s="3" t="s">
        <v>7117</v>
      </c>
      <c r="C3552" s="4"/>
      <c r="D3552" s="4"/>
      <c r="E3552" s="4"/>
      <c r="F3552" s="4"/>
      <c r="G3552" s="4"/>
      <c r="H3552" s="4"/>
      <c r="I3552" s="4"/>
      <c r="J3552" s="4"/>
      <c r="K3552" s="4"/>
      <c r="L3552" s="4">
        <v>12109.298519</v>
      </c>
      <c r="M3552" s="4"/>
      <c r="N3552" s="4">
        <v>19698.934</v>
      </c>
      <c r="O3552" s="4">
        <v>39465.112275</v>
      </c>
      <c r="P3552" s="4">
        <v>43191.183733</v>
      </c>
    </row>
    <row r="3553" spans="1:16">
      <c r="A3553" s="3" t="s">
        <v>7118</v>
      </c>
      <c r="B3553" s="3" t="s">
        <v>7119</v>
      </c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4">
        <v>43680.468972</v>
      </c>
      <c r="P3553" s="4">
        <v>46651.333455</v>
      </c>
    </row>
    <row r="3554" spans="1:16">
      <c r="A3554" s="3" t="s">
        <v>7120</v>
      </c>
      <c r="B3554" s="3" t="s">
        <v>7121</v>
      </c>
      <c r="C3554" s="4"/>
      <c r="D3554" s="4"/>
      <c r="E3554" s="4"/>
      <c r="F3554" s="4"/>
      <c r="G3554" s="4"/>
      <c r="H3554" s="4"/>
      <c r="I3554" s="4">
        <v>982278.166415</v>
      </c>
      <c r="J3554" s="4">
        <v>1114842.935538</v>
      </c>
      <c r="K3554" s="4">
        <v>1158222.8668</v>
      </c>
      <c r="L3554" s="4">
        <v>1263796.79483</v>
      </c>
      <c r="M3554" s="4">
        <v>1421039.074787</v>
      </c>
      <c r="N3554" s="4">
        <v>1731974.088017</v>
      </c>
      <c r="O3554" s="4">
        <v>1870892.04</v>
      </c>
      <c r="P3554" s="4">
        <v>3955535.2</v>
      </c>
    </row>
    <row r="3555" spans="1:16">
      <c r="A3555" s="3" t="s">
        <v>7122</v>
      </c>
      <c r="B3555" s="3" t="s">
        <v>7123</v>
      </c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M3555" s="4">
        <v>81385.670488</v>
      </c>
      <c r="N3555" s="4">
        <v>128778.972676</v>
      </c>
      <c r="O3555" s="4">
        <v>136461.464599</v>
      </c>
      <c r="P3555" s="4">
        <v>150714.545322</v>
      </c>
    </row>
    <row r="3556" spans="1:16">
      <c r="A3556" s="3" t="s">
        <v>7124</v>
      </c>
      <c r="B3556" s="3" t="s">
        <v>7125</v>
      </c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M3556" s="4">
        <v>124414.089498</v>
      </c>
      <c r="N3556" s="4">
        <v>139320.04959</v>
      </c>
      <c r="O3556" s="4">
        <v>157038.869993</v>
      </c>
      <c r="P3556" s="4">
        <v>170085.179686</v>
      </c>
    </row>
    <row r="3557" spans="1:16">
      <c r="A3557" s="3" t="s">
        <v>7126</v>
      </c>
      <c r="B3557" s="3" t="s">
        <v>7127</v>
      </c>
      <c r="C3557" s="4"/>
      <c r="D3557" s="4"/>
      <c r="E3557" s="4"/>
      <c r="F3557" s="4"/>
      <c r="G3557" s="4"/>
      <c r="H3557" s="4"/>
      <c r="I3557" s="4"/>
      <c r="J3557" s="4"/>
      <c r="K3557" s="4"/>
      <c r="L3557" s="4">
        <v>39955.149063</v>
      </c>
      <c r="M3557" s="4">
        <v>84243.456514</v>
      </c>
      <c r="N3557" s="4">
        <v>89544.977297</v>
      </c>
      <c r="O3557" s="4">
        <v>97476.306901</v>
      </c>
      <c r="P3557" s="4">
        <v>103100.264991</v>
      </c>
    </row>
    <row r="3558" spans="1:16">
      <c r="A3558" s="3" t="s">
        <v>7128</v>
      </c>
      <c r="B3558" s="3" t="s">
        <v>7129</v>
      </c>
      <c r="C3558" s="4"/>
      <c r="D3558" s="4"/>
      <c r="E3558" s="4"/>
      <c r="F3558" s="4"/>
      <c r="G3558" s="4"/>
      <c r="H3558" s="4"/>
      <c r="I3558" s="4"/>
      <c r="J3558" s="4"/>
      <c r="K3558" s="4"/>
      <c r="L3558" s="4"/>
      <c r="M3558" s="4">
        <v>102698.840934</v>
      </c>
      <c r="N3558" s="4">
        <v>159129.274532</v>
      </c>
      <c r="O3558" s="4">
        <v>164979.52068</v>
      </c>
      <c r="P3558" s="4">
        <v>168104.821653</v>
      </c>
    </row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aaaaaaaaaaaaa</cp:lastModifiedBy>
  <dcterms:created xsi:type="dcterms:W3CDTF">2015-06-05T18:19:00Z</dcterms:created>
  <dcterms:modified xsi:type="dcterms:W3CDTF">2018-11-05T12:18:44Z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2052-11.1.0.7932</vt:lpwstr>
  </property>
</Properties>
</file>